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codeName="ThisWorkbook"/>
  <xr:revisionPtr revIDLastSave="0" documentId="13_ncr:1_{E07BAF77-63ED-4121-B22D-1CA115263666}" xr6:coauthVersionLast="47" xr6:coauthVersionMax="47" xr10:uidLastSave="{00000000-0000-0000-0000-000000000000}"/>
  <bookViews>
    <workbookView xWindow="-120" yWindow="-120" windowWidth="29040" windowHeight="15840" tabRatio="773" xr2:uid="{00000000-000D-0000-FFFF-FFFF00000000}"/>
  </bookViews>
  <sheets>
    <sheet name="Start" sheetId="11" r:id="rId1"/>
    <sheet name="Balance" sheetId="3" r:id="rId2"/>
  </sheets>
  <definedNames>
    <definedName name="_xlnm._FilterDatabase" localSheetId="1" hidden="1">Balance!$A$6:$A$15</definedName>
    <definedName name="_xlnm.Print_Area" localSheetId="1">Balance!$A$2:$H$15</definedName>
    <definedName name="_xlnm.Print_Area" localSheetId="0">Start!$A$2:$G$16</definedName>
    <definedName name="_xlnm.Print_Titles" localSheetId="1">Balance!$2:$6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3" l="1"/>
  <c r="A4" i="3" l="1"/>
</calcChain>
</file>

<file path=xl/sharedStrings.xml><?xml version="1.0" encoding="utf-8"?>
<sst xmlns="http://schemas.openxmlformats.org/spreadsheetml/2006/main" count="26" uniqueCount="24">
  <si>
    <t>2007-present</t>
  </si>
  <si>
    <t>Inputs</t>
  </si>
  <si>
    <t>Outputs</t>
  </si>
  <si>
    <t>Crude oil imports</t>
  </si>
  <si>
    <t>Refinery feedstock &amp; others</t>
  </si>
  <si>
    <t>Indigenous crude oil production</t>
  </si>
  <si>
    <t>Refinery production</t>
  </si>
  <si>
    <t>Stock change</t>
  </si>
  <si>
    <t>Refinery fuel</t>
  </si>
  <si>
    <t>Refinery losses</t>
  </si>
  <si>
    <t>Products transferred / Statistical dif.</t>
  </si>
  <si>
    <t>Oil products imports</t>
  </si>
  <si>
    <t>Oil products exports</t>
  </si>
  <si>
    <t>Inland oil product consumption</t>
  </si>
  <si>
    <t>Unit: thousands of tonnes</t>
  </si>
  <si>
    <t>Total refinery intake</t>
  </si>
  <si>
    <t>Year</t>
  </si>
  <si>
    <t>2004-2006</t>
  </si>
  <si>
    <t>Source/Notes</t>
  </si>
  <si>
    <t>Production and Consumption Balance of Oil Product in Spain</t>
  </si>
  <si>
    <t>Annexes of the Resolution for July 15, 2002 and Monthly Declaration of Sales/Consumption</t>
  </si>
  <si>
    <t>Annexes of the Resolution for May 29, 2007</t>
  </si>
  <si>
    <t>For further information: cores.institucional@cores.es. Tel.: +34 91 360 09 10, or visit: www.cores.es</t>
  </si>
  <si>
    <t>Updated 13-10-2023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</si>
</sst>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28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2" tint="-0.749992370372631"/>
      <name val="Calibri"/>
      <family val="2"/>
      <scheme val="minor"/>
    </font>
    <font>
      <sz val="10"/>
      <color theme="1"/>
      <name val="Arial"/>
      <family val="2"/>
    </font>
    <font>
      <sz val="18"/>
      <color theme="2" tint="-0.499984740745262"/>
      <name val="Arial"/>
      <family val="2"/>
    </font>
    <font>
      <b/>
      <sz val="11"/>
      <color theme="1"/>
      <name val="Arial"/>
      <family val="2"/>
    </font>
    <font>
      <sz val="8"/>
      <color theme="1" tint="0.34998626667073579"/>
      <name val="Arial"/>
      <family val="2"/>
    </font>
    <font>
      <b/>
      <sz val="14"/>
      <color rgb="FFFF0000"/>
      <name val="Calibri"/>
      <family val="2"/>
      <scheme val="minor"/>
    </font>
    <font>
      <sz val="9"/>
      <color theme="1"/>
      <name val="Arial"/>
      <family val="2"/>
    </font>
    <font>
      <sz val="12"/>
      <color theme="2" tint="-0.499984740745262"/>
      <name val="Arial"/>
      <family val="2"/>
    </font>
    <font>
      <sz val="20"/>
      <color theme="2" tint="-0.499984740745262"/>
      <name val="Arial"/>
      <family val="2"/>
    </font>
    <font>
      <sz val="10"/>
      <color rgb="FF1F497D"/>
      <name val="Comic Sans MS"/>
      <family val="4"/>
    </font>
    <font>
      <b/>
      <sz val="9"/>
      <name val="Arial"/>
      <family val="2"/>
    </font>
    <font>
      <sz val="8"/>
      <color theme="1" tint="0.34998626667073579"/>
      <name val="Calibri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8"/>
      <color theme="2" tint="-0.499984740745262"/>
      <name val="Arial"/>
      <family val="2"/>
    </font>
    <font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 style="thin">
        <color indexed="64"/>
      </top>
      <bottom style="thick">
        <color theme="5"/>
      </bottom>
      <diagonal/>
    </border>
    <border>
      <left style="thin">
        <color theme="0"/>
      </left>
      <right/>
      <top/>
      <bottom/>
      <diagonal/>
    </border>
  </borders>
  <cellStyleXfs count="9">
    <xf numFmtId="0" fontId="0" fillId="0" borderId="0"/>
    <xf numFmtId="0" fontId="2" fillId="0" borderId="0"/>
    <xf numFmtId="0" fontId="2" fillId="0" borderId="0"/>
    <xf numFmtId="0" fontId="3" fillId="0" borderId="0"/>
    <xf numFmtId="0" fontId="8" fillId="0" borderId="0"/>
    <xf numFmtId="0" fontId="2" fillId="0" borderId="0"/>
    <xf numFmtId="0" fontId="1" fillId="0" borderId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49">
    <xf numFmtId="0" fontId="0" fillId="0" borderId="0" xfId="0"/>
    <xf numFmtId="0" fontId="9" fillId="0" borderId="0" xfId="0" applyFont="1"/>
    <xf numFmtId="0" fontId="11" fillId="0" borderId="0" xfId="0" applyFont="1" applyAlignment="1">
      <alignment horizontal="center"/>
    </xf>
    <xf numFmtId="0" fontId="12" fillId="0" borderId="1" xfId="0" applyFont="1" applyBorder="1"/>
    <xf numFmtId="0" fontId="14" fillId="0" borderId="2" xfId="0" applyFont="1" applyBorder="1" applyAlignment="1">
      <alignment horizontal="left" vertical="center"/>
    </xf>
    <xf numFmtId="0" fontId="4" fillId="0" borderId="2" xfId="0" applyFont="1" applyBorder="1"/>
    <xf numFmtId="0" fontId="5" fillId="0" borderId="2" xfId="0" applyFont="1" applyBorder="1"/>
    <xf numFmtId="0" fontId="15" fillId="0" borderId="2" xfId="0" applyFont="1" applyBorder="1" applyAlignment="1">
      <alignment horizontal="right"/>
    </xf>
    <xf numFmtId="0" fontId="16" fillId="0" borderId="0" xfId="0" applyFont="1"/>
    <xf numFmtId="0" fontId="16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0" fillId="0" borderId="2" xfId="0" applyBorder="1"/>
    <xf numFmtId="0" fontId="10" fillId="0" borderId="0" xfId="0" applyFont="1"/>
    <xf numFmtId="0" fontId="17" fillId="0" borderId="0" xfId="0" applyFont="1"/>
    <xf numFmtId="0" fontId="17" fillId="0" borderId="3" xfId="0" applyFont="1" applyBorder="1"/>
    <xf numFmtId="0" fontId="17" fillId="0" borderId="4" xfId="0" applyFont="1" applyBorder="1" applyAlignment="1">
      <alignment horizontal="left" vertical="top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 wrapText="1"/>
    </xf>
    <xf numFmtId="0" fontId="18" fillId="0" borderId="5" xfId="0" applyFont="1" applyBorder="1" applyAlignment="1">
      <alignment vertical="top"/>
    </xf>
    <xf numFmtId="3" fontId="7" fillId="2" borderId="1" xfId="5" applyNumberFormat="1" applyFont="1" applyFill="1" applyBorder="1"/>
    <xf numFmtId="0" fontId="2" fillId="2" borderId="1" xfId="0" quotePrefix="1" applyFont="1" applyFill="1" applyBorder="1" applyAlignment="1">
      <alignment horizontal="left"/>
    </xf>
    <xf numFmtId="0" fontId="20" fillId="0" borderId="0" xfId="0" applyFont="1"/>
    <xf numFmtId="0" fontId="2" fillId="0" borderId="2" xfId="6" applyFont="1" applyBorder="1" applyAlignment="1">
      <alignment horizontal="center" vertical="center" wrapText="1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right" vertical="top"/>
    </xf>
    <xf numFmtId="0" fontId="23" fillId="0" borderId="0" xfId="0" applyFont="1" applyAlignment="1">
      <alignment horizontal="center"/>
    </xf>
    <xf numFmtId="0" fontId="24" fillId="0" borderId="0" xfId="0" applyFont="1"/>
    <xf numFmtId="0" fontId="19" fillId="0" borderId="0" xfId="0" applyFont="1" applyAlignment="1">
      <alignment vertical="center"/>
    </xf>
    <xf numFmtId="0" fontId="2" fillId="2" borderId="2" xfId="6" applyFont="1" applyFill="1" applyBorder="1" applyAlignment="1">
      <alignment horizontal="center" vertical="center" wrapText="1"/>
    </xf>
    <xf numFmtId="0" fontId="6" fillId="3" borderId="2" xfId="6" applyFont="1" applyFill="1" applyBorder="1" applyAlignment="1">
      <alignment horizontal="center" vertical="center" wrapText="1"/>
    </xf>
    <xf numFmtId="3" fontId="21" fillId="3" borderId="1" xfId="5" applyNumberFormat="1" applyFont="1" applyFill="1" applyBorder="1"/>
    <xf numFmtId="0" fontId="9" fillId="0" borderId="0" xfId="0" applyFont="1" applyAlignment="1">
      <alignment wrapText="1"/>
    </xf>
    <xf numFmtId="0" fontId="25" fillId="0" borderId="2" xfId="0" applyFont="1" applyBorder="1" applyAlignment="1">
      <alignment horizontal="right"/>
    </xf>
    <xf numFmtId="0" fontId="26" fillId="0" borderId="0" xfId="0" applyFont="1"/>
    <xf numFmtId="3" fontId="7" fillId="0" borderId="1" xfId="5" applyNumberFormat="1" applyFont="1" applyBorder="1"/>
    <xf numFmtId="3" fontId="11" fillId="0" borderId="7" xfId="5" applyNumberFormat="1" applyFont="1" applyBorder="1"/>
    <xf numFmtId="0" fontId="2" fillId="2" borderId="0" xfId="0" quotePrefix="1" applyFont="1" applyFill="1" applyAlignment="1">
      <alignment horizontal="left"/>
    </xf>
    <xf numFmtId="3" fontId="7" fillId="0" borderId="0" xfId="5" applyNumberFormat="1" applyFont="1"/>
    <xf numFmtId="3" fontId="7" fillId="2" borderId="0" xfId="5" applyNumberFormat="1" applyFont="1" applyFill="1"/>
    <xf numFmtId="3" fontId="21" fillId="3" borderId="0" xfId="5" applyNumberFormat="1" applyFont="1" applyFill="1"/>
    <xf numFmtId="3" fontId="17" fillId="0" borderId="0" xfId="5" applyNumberFormat="1" applyFont="1"/>
    <xf numFmtId="3" fontId="17" fillId="2" borderId="0" xfId="5" applyNumberFormat="1" applyFont="1" applyFill="1"/>
    <xf numFmtId="3" fontId="27" fillId="3" borderId="0" xfId="5" applyNumberFormat="1" applyFont="1" applyFill="1"/>
    <xf numFmtId="164" fontId="9" fillId="0" borderId="0" xfId="0" applyNumberFormat="1" applyFont="1"/>
    <xf numFmtId="165" fontId="9" fillId="0" borderId="0" xfId="0" applyNumberFormat="1" applyFont="1"/>
    <xf numFmtId="1" fontId="9" fillId="0" borderId="0" xfId="0" applyNumberFormat="1" applyFont="1"/>
    <xf numFmtId="0" fontId="17" fillId="0" borderId="4" xfId="0" applyFont="1" applyBorder="1" applyAlignment="1">
      <alignment horizontal="left" vertical="top" wrapText="1"/>
    </xf>
    <xf numFmtId="0" fontId="14" fillId="0" borderId="6" xfId="6" applyFont="1" applyBorder="1" applyAlignment="1">
      <alignment horizontal="center" vertical="center" wrapText="1"/>
    </xf>
  </cellXfs>
  <cellStyles count="9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  <cellStyle name="Normal_DATOS AOP (1.996)" xfId="5" xr:uid="{00000000-0005-0000-0000-000005000000}"/>
    <cellStyle name="Normal_ESTCONSU" xfId="6" xr:uid="{00000000-0005-0000-0000-000006000000}"/>
    <cellStyle name="Porcentual 2" xfId="7" xr:uid="{00000000-0005-0000-0000-000007000000}"/>
    <cellStyle name="Porcentual 3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Balan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Star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902699</xdr:colOff>
      <xdr:row>0</xdr:row>
      <xdr:rowOff>0</xdr:rowOff>
    </xdr:from>
    <xdr:to>
      <xdr:col>4</xdr:col>
      <xdr:colOff>787400</xdr:colOff>
      <xdr:row>0</xdr:row>
      <xdr:rowOff>209829</xdr:rowOff>
    </xdr:to>
    <xdr:sp macro="" textlink="">
      <xdr:nvSpPr>
        <xdr:cNvPr id="19" name="18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2401299" y="0"/>
          <a:ext cx="2100851" cy="209829"/>
        </a:xfrm>
        <a:prstGeom prst="rect">
          <a:avLst/>
        </a:prstGeom>
        <a:solidFill>
          <a:schemeClr val="bg1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Production &amp; consumption balance</a:t>
          </a: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2</xdr:col>
      <xdr:colOff>901839</xdr:colOff>
      <xdr:row>0</xdr:row>
      <xdr:rowOff>209829</xdr:rowOff>
    </xdr:to>
    <xdr:sp macro="" textlink="">
      <xdr:nvSpPr>
        <xdr:cNvPr id="41" name="40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Start</a:t>
          </a:r>
        </a:p>
      </xdr:txBody>
    </xdr:sp>
    <xdr:clientData/>
  </xdr:twoCellAnchor>
  <xdr:twoCellAnchor editAs="absolute">
    <xdr:from>
      <xdr:col>2</xdr:col>
      <xdr:colOff>902699</xdr:colOff>
      <xdr:row>0</xdr:row>
      <xdr:rowOff>212725</xdr:rowOff>
    </xdr:from>
    <xdr:to>
      <xdr:col>4</xdr:col>
      <xdr:colOff>787400</xdr:colOff>
      <xdr:row>0</xdr:row>
      <xdr:rowOff>248725</xdr:rowOff>
    </xdr:to>
    <xdr:sp macro="" textlink="">
      <xdr:nvSpPr>
        <xdr:cNvPr id="43" name="4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 bwMode="auto">
        <a:xfrm>
          <a:off x="2401299" y="212725"/>
          <a:ext cx="2100851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212725</xdr:rowOff>
    </xdr:from>
    <xdr:to>
      <xdr:col>2</xdr:col>
      <xdr:colOff>901839</xdr:colOff>
      <xdr:row>0</xdr:row>
      <xdr:rowOff>248725</xdr:rowOff>
    </xdr:to>
    <xdr:sp macro="" textlink="">
      <xdr:nvSpPr>
        <xdr:cNvPr id="49" name="48 Rectángul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6980" name="Group 3">
          <a:extLst>
            <a:ext uri="{FF2B5EF4-FFF2-40B4-BE49-F238E27FC236}">
              <a16:creationId xmlns:a16="http://schemas.microsoft.com/office/drawing/2014/main" id="{00000000-0008-0000-0000-00007490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36981" name="AutoShape 2">
            <a:extLst>
              <a:ext uri="{FF2B5EF4-FFF2-40B4-BE49-F238E27FC236}">
                <a16:creationId xmlns:a16="http://schemas.microsoft.com/office/drawing/2014/main" id="{00000000-0008-0000-0000-0000759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6982" name="Freeform 4">
            <a:extLst>
              <a:ext uri="{FF2B5EF4-FFF2-40B4-BE49-F238E27FC236}">
                <a16:creationId xmlns:a16="http://schemas.microsoft.com/office/drawing/2014/main" id="{00000000-0008-0000-0000-00007690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3" name="Freeform 5">
            <a:extLst>
              <a:ext uri="{FF2B5EF4-FFF2-40B4-BE49-F238E27FC236}">
                <a16:creationId xmlns:a16="http://schemas.microsoft.com/office/drawing/2014/main" id="{00000000-0008-0000-0000-00007790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4" name="Freeform 6">
            <a:extLst>
              <a:ext uri="{FF2B5EF4-FFF2-40B4-BE49-F238E27FC236}">
                <a16:creationId xmlns:a16="http://schemas.microsoft.com/office/drawing/2014/main" id="{00000000-0008-0000-0000-00007890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5" name="Freeform 7">
            <a:extLst>
              <a:ext uri="{FF2B5EF4-FFF2-40B4-BE49-F238E27FC236}">
                <a16:creationId xmlns:a16="http://schemas.microsoft.com/office/drawing/2014/main" id="{00000000-0008-0000-0000-00007990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6" name="Freeform 8">
            <a:extLst>
              <a:ext uri="{FF2B5EF4-FFF2-40B4-BE49-F238E27FC236}">
                <a16:creationId xmlns:a16="http://schemas.microsoft.com/office/drawing/2014/main" id="{00000000-0008-0000-0000-00007A90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7" name="Freeform 9">
            <a:extLst>
              <a:ext uri="{FF2B5EF4-FFF2-40B4-BE49-F238E27FC236}">
                <a16:creationId xmlns:a16="http://schemas.microsoft.com/office/drawing/2014/main" id="{00000000-0008-0000-0000-00007B90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8" name="Freeform 10">
            <a:extLst>
              <a:ext uri="{FF2B5EF4-FFF2-40B4-BE49-F238E27FC236}">
                <a16:creationId xmlns:a16="http://schemas.microsoft.com/office/drawing/2014/main" id="{00000000-0008-0000-0000-00007C90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766174</xdr:colOff>
      <xdr:row>0</xdr:row>
      <xdr:rowOff>0</xdr:rowOff>
    </xdr:from>
    <xdr:to>
      <xdr:col>5</xdr:col>
      <xdr:colOff>222250</xdr:colOff>
      <xdr:row>0</xdr:row>
      <xdr:rowOff>220980</xdr:rowOff>
    </xdr:to>
    <xdr:sp macro="" textlink="">
      <xdr:nvSpPr>
        <xdr:cNvPr id="16" name="15 Rectángul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 bwMode="auto">
        <a:xfrm>
          <a:off x="2332084" y="0"/>
          <a:ext cx="2004966" cy="22098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Production &amp; consumption balance</a:t>
          </a:r>
        </a:p>
      </xdr:txBody>
    </xdr:sp>
    <xdr:clientData/>
  </xdr:twoCellAnchor>
  <xdr:twoCellAnchor editAs="absolute">
    <xdr:from>
      <xdr:col>1</xdr:col>
      <xdr:colOff>749300</xdr:colOff>
      <xdr:row>0</xdr:row>
      <xdr:rowOff>0</xdr:rowOff>
    </xdr:from>
    <xdr:to>
      <xdr:col>2</xdr:col>
      <xdr:colOff>765575</xdr:colOff>
      <xdr:row>0</xdr:row>
      <xdr:rowOff>209829</xdr:rowOff>
    </xdr:to>
    <xdr:sp macro="" textlink="">
      <xdr:nvSpPr>
        <xdr:cNvPr id="22" name="2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Start</a:t>
          </a:r>
        </a:p>
      </xdr:txBody>
    </xdr:sp>
    <xdr:clientData/>
  </xdr:twoCellAnchor>
  <xdr:twoCellAnchor editAs="absolute">
    <xdr:from>
      <xdr:col>2</xdr:col>
      <xdr:colOff>766174</xdr:colOff>
      <xdr:row>0</xdr:row>
      <xdr:rowOff>222250</xdr:rowOff>
    </xdr:from>
    <xdr:to>
      <xdr:col>5</xdr:col>
      <xdr:colOff>222250</xdr:colOff>
      <xdr:row>0</xdr:row>
      <xdr:rowOff>258250</xdr:rowOff>
    </xdr:to>
    <xdr:sp macro="" textlink="">
      <xdr:nvSpPr>
        <xdr:cNvPr id="24" name="23 Rectángulo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 bwMode="auto">
        <a:xfrm>
          <a:off x="2328274" y="222250"/>
          <a:ext cx="1999251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1</xdr:col>
      <xdr:colOff>749300</xdr:colOff>
      <xdr:row>0</xdr:row>
      <xdr:rowOff>222250</xdr:rowOff>
    </xdr:from>
    <xdr:to>
      <xdr:col>2</xdr:col>
      <xdr:colOff>765575</xdr:colOff>
      <xdr:row>0</xdr:row>
      <xdr:rowOff>258250</xdr:rowOff>
    </xdr:to>
    <xdr:sp macro="" textlink="">
      <xdr:nvSpPr>
        <xdr:cNvPr id="30" name="29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 bwMode="auto">
        <a:xfrm>
          <a:off x="1463675" y="222250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8004" name="Group 3">
          <a:extLst>
            <a:ext uri="{FF2B5EF4-FFF2-40B4-BE49-F238E27FC236}">
              <a16:creationId xmlns:a16="http://schemas.microsoft.com/office/drawing/2014/main" id="{00000000-0008-0000-0100-00007494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38005" name="AutoShape 2">
            <a:extLst>
              <a:ext uri="{FF2B5EF4-FFF2-40B4-BE49-F238E27FC236}">
                <a16:creationId xmlns:a16="http://schemas.microsoft.com/office/drawing/2014/main" id="{00000000-0008-0000-0100-00007594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8006" name="Freeform 4">
            <a:extLst>
              <a:ext uri="{FF2B5EF4-FFF2-40B4-BE49-F238E27FC236}">
                <a16:creationId xmlns:a16="http://schemas.microsoft.com/office/drawing/2014/main" id="{00000000-0008-0000-0100-00007694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7" name="Freeform 5">
            <a:extLst>
              <a:ext uri="{FF2B5EF4-FFF2-40B4-BE49-F238E27FC236}">
                <a16:creationId xmlns:a16="http://schemas.microsoft.com/office/drawing/2014/main" id="{00000000-0008-0000-0100-00007794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8" name="Freeform 6">
            <a:extLst>
              <a:ext uri="{FF2B5EF4-FFF2-40B4-BE49-F238E27FC236}">
                <a16:creationId xmlns:a16="http://schemas.microsoft.com/office/drawing/2014/main" id="{00000000-0008-0000-0100-00007894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9" name="Freeform 7">
            <a:extLst>
              <a:ext uri="{FF2B5EF4-FFF2-40B4-BE49-F238E27FC236}">
                <a16:creationId xmlns:a16="http://schemas.microsoft.com/office/drawing/2014/main" id="{00000000-0008-0000-0100-00007994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0" name="Freeform 8">
            <a:extLst>
              <a:ext uri="{FF2B5EF4-FFF2-40B4-BE49-F238E27FC236}">
                <a16:creationId xmlns:a16="http://schemas.microsoft.com/office/drawing/2014/main" id="{00000000-0008-0000-0100-00007A94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1" name="Freeform 9">
            <a:extLst>
              <a:ext uri="{FF2B5EF4-FFF2-40B4-BE49-F238E27FC236}">
                <a16:creationId xmlns:a16="http://schemas.microsoft.com/office/drawing/2014/main" id="{00000000-0008-0000-0100-00007B94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2" name="Freeform 10">
            <a:extLst>
              <a:ext uri="{FF2B5EF4-FFF2-40B4-BE49-F238E27FC236}">
                <a16:creationId xmlns:a16="http://schemas.microsoft.com/office/drawing/2014/main" id="{00000000-0008-0000-0100-00007C94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2" tint="-0.749992370372631"/>
  </sheetPr>
  <dimension ref="A1:N19"/>
  <sheetViews>
    <sheetView tabSelected="1" zoomScaleNormal="100" zoomScaleSheetLayoutView="100" workbookViewId="0">
      <selection activeCell="A18" sqref="A18"/>
    </sheetView>
  </sheetViews>
  <sheetFormatPr baseColWidth="10" defaultColWidth="10.7109375" defaultRowHeight="15" x14ac:dyDescent="0.25"/>
  <cols>
    <col min="1" max="2" width="10.7109375" customWidth="1"/>
    <col min="3" max="3" width="14.7109375" customWidth="1"/>
    <col min="4" max="4" width="17" customWidth="1"/>
    <col min="5" max="5" width="51.7109375" customWidth="1"/>
    <col min="7" max="7" width="12.7109375" customWidth="1"/>
    <col min="11" max="11" width="8.7109375" customWidth="1"/>
  </cols>
  <sheetData>
    <row r="1" spans="1:14" ht="22.5" customHeight="1" x14ac:dyDescent="0.25"/>
    <row r="2" spans="1:14" ht="22.5" customHeight="1" x14ac:dyDescent="0.25">
      <c r="D2" s="26"/>
    </row>
    <row r="3" spans="1:14" ht="22.5" customHeight="1" x14ac:dyDescent="0.25"/>
    <row r="4" spans="1:14" ht="25.5" x14ac:dyDescent="0.3">
      <c r="B4" s="9"/>
      <c r="C4" s="28" t="s">
        <v>19</v>
      </c>
      <c r="D4" s="28"/>
      <c r="E4" s="28"/>
      <c r="F4" s="28"/>
      <c r="G4" s="28"/>
      <c r="H4" s="9"/>
      <c r="I4" s="9"/>
      <c r="J4" s="9"/>
      <c r="K4" s="9"/>
      <c r="L4" s="8"/>
    </row>
    <row r="5" spans="1:14" ht="15" customHeight="1" x14ac:dyDescent="0.3">
      <c r="B5" s="9"/>
      <c r="C5" s="10"/>
      <c r="D5" s="10"/>
      <c r="E5" s="10"/>
      <c r="F5" s="10"/>
      <c r="G5" s="10"/>
      <c r="H5" s="9"/>
      <c r="I5" s="9"/>
      <c r="J5" s="9"/>
      <c r="K5" s="9"/>
      <c r="L5" s="8"/>
    </row>
    <row r="6" spans="1:14" ht="15" customHeight="1" x14ac:dyDescent="0.3">
      <c r="B6" s="9"/>
      <c r="C6" s="10"/>
      <c r="D6" s="10"/>
      <c r="E6" s="10"/>
      <c r="F6" s="10"/>
      <c r="G6" s="10"/>
      <c r="H6" s="9"/>
      <c r="I6" s="9"/>
      <c r="J6" s="9"/>
      <c r="K6" s="9"/>
      <c r="L6" s="8"/>
    </row>
    <row r="7" spans="1:14" ht="15" customHeight="1" x14ac:dyDescent="0.3">
      <c r="B7" s="9"/>
      <c r="C7" s="10"/>
      <c r="D7" s="10"/>
      <c r="E7" s="10"/>
      <c r="F7" s="10"/>
      <c r="G7" s="10"/>
      <c r="H7" s="9"/>
      <c r="I7" s="9"/>
      <c r="J7" s="9"/>
      <c r="K7" s="9"/>
      <c r="L7" s="8"/>
    </row>
    <row r="8" spans="1:14" ht="15" customHeight="1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4" ht="36.75" customHeight="1" x14ac:dyDescent="0.25">
      <c r="C9" s="19" t="s">
        <v>18</v>
      </c>
      <c r="D9" s="15" t="s">
        <v>17</v>
      </c>
      <c r="E9" s="47" t="s">
        <v>20</v>
      </c>
      <c r="F9" s="47"/>
      <c r="G9" s="47"/>
      <c r="H9" s="16"/>
      <c r="I9" s="16"/>
      <c r="J9" s="16"/>
      <c r="K9" s="16"/>
      <c r="L9" s="16"/>
      <c r="M9" s="16"/>
      <c r="N9" s="16"/>
    </row>
    <row r="10" spans="1:14" ht="36.75" customHeight="1" x14ac:dyDescent="0.25">
      <c r="C10" s="14"/>
      <c r="D10" s="15" t="s">
        <v>0</v>
      </c>
      <c r="E10" s="47" t="s">
        <v>21</v>
      </c>
      <c r="F10" s="47"/>
      <c r="G10" s="47"/>
      <c r="H10" s="16"/>
      <c r="I10" s="16"/>
      <c r="J10" s="16"/>
      <c r="K10" s="16"/>
      <c r="L10" s="16"/>
      <c r="M10" s="16"/>
      <c r="N10" s="16"/>
    </row>
    <row r="11" spans="1:14" ht="36.75" customHeight="1" x14ac:dyDescent="0.25">
      <c r="H11" s="16"/>
      <c r="I11" s="16"/>
      <c r="J11" s="16"/>
      <c r="K11" s="16"/>
      <c r="L11" s="16"/>
      <c r="M11" s="16"/>
      <c r="N11" s="16"/>
    </row>
    <row r="12" spans="1:14" x14ac:dyDescent="0.25">
      <c r="C12" s="13"/>
      <c r="D12" s="17"/>
      <c r="E12" s="18"/>
      <c r="F12" s="16"/>
      <c r="G12" s="16"/>
      <c r="H12" s="16"/>
      <c r="I12" s="16"/>
      <c r="J12" s="16"/>
      <c r="K12" s="16"/>
      <c r="L12" s="16"/>
      <c r="M12" s="16"/>
      <c r="N12" s="16"/>
    </row>
    <row r="13" spans="1:14" x14ac:dyDescent="0.25">
      <c r="C13" s="13"/>
      <c r="D13" s="24"/>
      <c r="E13" s="18"/>
      <c r="F13" s="16"/>
      <c r="G13" s="16"/>
      <c r="H13" s="16"/>
      <c r="I13" s="16"/>
      <c r="J13" s="16"/>
      <c r="K13" s="16"/>
      <c r="L13" s="16"/>
      <c r="M13" s="16"/>
      <c r="N13" s="16"/>
    </row>
    <row r="14" spans="1:14" x14ac:dyDescent="0.25">
      <c r="C14" s="13"/>
      <c r="D14" s="25"/>
      <c r="E14" s="18"/>
      <c r="F14" s="16"/>
      <c r="G14" s="16"/>
      <c r="H14" s="16"/>
      <c r="I14" s="16"/>
      <c r="J14" s="16"/>
      <c r="K14" s="16"/>
      <c r="L14" s="16"/>
      <c r="M14" s="16"/>
      <c r="N14" s="16"/>
    </row>
    <row r="16" spans="1:14" x14ac:dyDescent="0.25">
      <c r="A16" s="5" t="s">
        <v>23</v>
      </c>
      <c r="B16" s="11"/>
      <c r="C16" s="6"/>
      <c r="D16" s="11"/>
      <c r="E16" s="11"/>
      <c r="F16" s="11"/>
      <c r="G16" s="7" t="s">
        <v>22</v>
      </c>
    </row>
    <row r="17" spans="1:14" x14ac:dyDescent="0.25">
      <c r="N17" s="34"/>
    </row>
    <row r="19" spans="1:14" ht="15.75" x14ac:dyDescent="0.3">
      <c r="A19" s="22"/>
    </row>
  </sheetData>
  <mergeCells count="2">
    <mergeCell ref="E9:G9"/>
    <mergeCell ref="E10:G10"/>
  </mergeCells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5"/>
  </sheetPr>
  <dimension ref="A1:R45"/>
  <sheetViews>
    <sheetView zoomScaleNormal="100" workbookViewId="0">
      <pane ySplit="6" topLeftCell="A7" activePane="bottomLeft" state="frozen"/>
      <selection pane="bottomLeft" activeCell="P1" sqref="P1"/>
    </sheetView>
  </sheetViews>
  <sheetFormatPr baseColWidth="10" defaultColWidth="10.7109375" defaultRowHeight="12.75" x14ac:dyDescent="0.2"/>
  <cols>
    <col min="1" max="1" width="10.7109375" style="1" customWidth="1"/>
    <col min="2" max="5" width="12.7109375" style="1" customWidth="1"/>
    <col min="6" max="6" width="12.28515625" style="1" customWidth="1"/>
    <col min="7" max="7" width="11.7109375" style="1" customWidth="1"/>
    <col min="8" max="8" width="12.85546875" style="1" customWidth="1"/>
    <col min="9" max="9" width="1.7109375" style="1" customWidth="1"/>
    <col min="10" max="11" width="12.7109375" style="1" customWidth="1"/>
    <col min="12" max="12" width="13.5703125" style="1" customWidth="1"/>
    <col min="13" max="14" width="19.140625" style="1" customWidth="1"/>
    <col min="15" max="15" width="12.42578125" style="1" customWidth="1"/>
    <col min="16" max="16" width="17.28515625" style="1" customWidth="1"/>
    <col min="17" max="17" width="1.7109375" style="1" customWidth="1"/>
    <col min="18" max="16384" width="10.7109375" style="1"/>
  </cols>
  <sheetData>
    <row r="1" spans="1:17" ht="22.5" customHeight="1" x14ac:dyDescent="0.2"/>
    <row r="2" spans="1:17" ht="22.5" customHeight="1" x14ac:dyDescent="0.25">
      <c r="B2" s="27"/>
    </row>
    <row r="3" spans="1:17" ht="22.5" customHeight="1" x14ac:dyDescent="0.2">
      <c r="C3" s="28" t="str">
        <f>Start!$C$4</f>
        <v>Production and Consumption Balance of Oil Product in Spain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15" customHeight="1" x14ac:dyDescent="0.2">
      <c r="A4" s="5" t="str">
        <f>Start!$A$16</f>
        <v>Updated 13-10-2023</v>
      </c>
      <c r="B4" s="2"/>
      <c r="C4" s="2"/>
      <c r="D4" s="2"/>
      <c r="E4" s="2"/>
      <c r="F4" s="2"/>
      <c r="G4" s="2"/>
      <c r="H4" s="2"/>
      <c r="P4" s="33" t="s">
        <v>14</v>
      </c>
    </row>
    <row r="5" spans="1:17" ht="18.75" customHeight="1" thickBot="1" x14ac:dyDescent="0.25">
      <c r="A5" s="3"/>
      <c r="B5" s="48" t="s">
        <v>1</v>
      </c>
      <c r="C5" s="48"/>
      <c r="D5" s="48"/>
      <c r="E5" s="48"/>
      <c r="F5" s="48"/>
      <c r="G5" s="48"/>
      <c r="H5" s="48"/>
      <c r="J5" s="48" t="s">
        <v>2</v>
      </c>
      <c r="K5" s="48"/>
      <c r="L5" s="48"/>
      <c r="M5" s="48"/>
      <c r="N5" s="48"/>
      <c r="O5" s="48"/>
      <c r="P5" s="48"/>
    </row>
    <row r="6" spans="1:17" ht="40.15" customHeight="1" thickTop="1" x14ac:dyDescent="0.2">
      <c r="A6" s="4" t="s">
        <v>16</v>
      </c>
      <c r="B6" s="23" t="s">
        <v>5</v>
      </c>
      <c r="C6" s="23" t="s">
        <v>3</v>
      </c>
      <c r="D6" s="23" t="s">
        <v>4</v>
      </c>
      <c r="E6" s="23" t="s">
        <v>7</v>
      </c>
      <c r="F6" s="23" t="s">
        <v>15</v>
      </c>
      <c r="G6" s="23" t="s">
        <v>9</v>
      </c>
      <c r="H6" s="29" t="s">
        <v>6</v>
      </c>
      <c r="J6" s="29" t="s">
        <v>6</v>
      </c>
      <c r="K6" s="23" t="s">
        <v>8</v>
      </c>
      <c r="L6" s="23" t="s">
        <v>10</v>
      </c>
      <c r="M6" s="23" t="s">
        <v>11</v>
      </c>
      <c r="N6" s="23" t="s">
        <v>12</v>
      </c>
      <c r="O6" s="23" t="s">
        <v>7</v>
      </c>
      <c r="P6" s="30" t="s">
        <v>13</v>
      </c>
    </row>
    <row r="7" spans="1:17" ht="12" customHeight="1" x14ac:dyDescent="0.2">
      <c r="A7" s="21">
        <v>2004</v>
      </c>
      <c r="B7" s="35">
        <v>254.55600000000001</v>
      </c>
      <c r="C7" s="35">
        <v>59409</v>
      </c>
      <c r="D7" s="35">
        <v>222.44400000000314</v>
      </c>
      <c r="E7" s="35">
        <v>174</v>
      </c>
      <c r="F7" s="35">
        <v>60060</v>
      </c>
      <c r="G7" s="35">
        <v>-578</v>
      </c>
      <c r="H7" s="20">
        <v>59482</v>
      </c>
      <c r="I7" s="36"/>
      <c r="J7" s="20">
        <v>59482</v>
      </c>
      <c r="K7" s="35">
        <v>-3915</v>
      </c>
      <c r="L7" s="35">
        <v>650.28816043000552</v>
      </c>
      <c r="M7" s="35">
        <v>25216</v>
      </c>
      <c r="N7" s="35">
        <v>-7969</v>
      </c>
      <c r="O7" s="35">
        <v>46</v>
      </c>
      <c r="P7" s="31">
        <v>73510.288160430006</v>
      </c>
    </row>
    <row r="8" spans="1:17" ht="12" customHeight="1" x14ac:dyDescent="0.2">
      <c r="A8" s="37">
        <v>2005</v>
      </c>
      <c r="B8" s="38">
        <v>165.98400000000001</v>
      </c>
      <c r="C8" s="38">
        <v>59834</v>
      </c>
      <c r="D8" s="38">
        <v>986</v>
      </c>
      <c r="E8" s="38">
        <v>-97</v>
      </c>
      <c r="F8" s="38">
        <v>60889</v>
      </c>
      <c r="G8" s="38">
        <v>-579</v>
      </c>
      <c r="H8" s="39">
        <v>60310</v>
      </c>
      <c r="I8" s="36"/>
      <c r="J8" s="39">
        <v>60310</v>
      </c>
      <c r="K8" s="38">
        <v>-4018</v>
      </c>
      <c r="L8" s="38">
        <v>262.08597975000157</v>
      </c>
      <c r="M8" s="38">
        <v>27533</v>
      </c>
      <c r="N8" s="38">
        <v>-8258</v>
      </c>
      <c r="O8" s="38">
        <v>-1020</v>
      </c>
      <c r="P8" s="40">
        <v>74809.085979750002</v>
      </c>
    </row>
    <row r="9" spans="1:17" ht="12" customHeight="1" x14ac:dyDescent="0.2">
      <c r="A9" s="37">
        <v>2006</v>
      </c>
      <c r="B9" s="38">
        <v>140.14599999999999</v>
      </c>
      <c r="C9" s="38">
        <v>60475</v>
      </c>
      <c r="D9" s="38">
        <v>1621</v>
      </c>
      <c r="E9" s="38">
        <v>-291</v>
      </c>
      <c r="F9" s="38">
        <v>61945</v>
      </c>
      <c r="G9" s="38">
        <v>-595</v>
      </c>
      <c r="H9" s="39">
        <v>61350</v>
      </c>
      <c r="I9" s="36"/>
      <c r="J9" s="39">
        <v>61350</v>
      </c>
      <c r="K9" s="38">
        <v>-4180</v>
      </c>
      <c r="L9" s="38">
        <v>-669.3568797899934</v>
      </c>
      <c r="M9" s="38">
        <v>27800</v>
      </c>
      <c r="N9" s="38">
        <v>-9840</v>
      </c>
      <c r="O9" s="38">
        <v>-492</v>
      </c>
      <c r="P9" s="40">
        <v>73968.643120210007</v>
      </c>
    </row>
    <row r="10" spans="1:17" ht="12" customHeight="1" x14ac:dyDescent="0.2">
      <c r="A10" s="37">
        <v>2007</v>
      </c>
      <c r="B10" s="38">
        <v>142.905</v>
      </c>
      <c r="C10" s="38">
        <v>57509</v>
      </c>
      <c r="D10" s="38">
        <v>2775</v>
      </c>
      <c r="E10" s="38">
        <v>-35</v>
      </c>
      <c r="F10" s="38">
        <v>60392</v>
      </c>
      <c r="G10" s="38">
        <v>-537</v>
      </c>
      <c r="H10" s="39">
        <v>59855</v>
      </c>
      <c r="I10" s="36"/>
      <c r="J10" s="39">
        <v>59855</v>
      </c>
      <c r="K10" s="38">
        <v>-3986</v>
      </c>
      <c r="L10" s="38">
        <v>-939</v>
      </c>
      <c r="M10" s="38">
        <v>30632</v>
      </c>
      <c r="N10" s="38">
        <v>-10714</v>
      </c>
      <c r="O10" s="38">
        <v>155</v>
      </c>
      <c r="P10" s="40">
        <v>75003.485960000005</v>
      </c>
    </row>
    <row r="11" spans="1:17" ht="12" customHeight="1" x14ac:dyDescent="0.2">
      <c r="A11" s="37">
        <v>2008</v>
      </c>
      <c r="B11" s="38">
        <v>127.285</v>
      </c>
      <c r="C11" s="38">
        <v>58508</v>
      </c>
      <c r="D11" s="38">
        <v>2788</v>
      </c>
      <c r="E11" s="38">
        <v>-332</v>
      </c>
      <c r="F11" s="38">
        <v>61091</v>
      </c>
      <c r="G11" s="38">
        <v>-548</v>
      </c>
      <c r="H11" s="39">
        <v>60544</v>
      </c>
      <c r="I11" s="36"/>
      <c r="J11" s="39">
        <v>60544</v>
      </c>
      <c r="K11" s="38">
        <v>-4058</v>
      </c>
      <c r="L11" s="38">
        <v>-347</v>
      </c>
      <c r="M11" s="38">
        <v>26684</v>
      </c>
      <c r="N11" s="38">
        <v>-10231</v>
      </c>
      <c r="O11" s="38">
        <v>-57</v>
      </c>
      <c r="P11" s="40">
        <v>72535.109510000009</v>
      </c>
    </row>
    <row r="12" spans="1:17" ht="12" customHeight="1" x14ac:dyDescent="0.2">
      <c r="A12" s="37">
        <v>2009</v>
      </c>
      <c r="B12" s="38">
        <v>106.504</v>
      </c>
      <c r="C12" s="38">
        <v>52297</v>
      </c>
      <c r="D12" s="38">
        <v>4546</v>
      </c>
      <c r="E12" s="38">
        <v>787</v>
      </c>
      <c r="F12" s="38">
        <v>57737</v>
      </c>
      <c r="G12" s="38">
        <v>-502</v>
      </c>
      <c r="H12" s="39">
        <v>57236</v>
      </c>
      <c r="I12" s="36"/>
      <c r="J12" s="39">
        <v>57236</v>
      </c>
      <c r="K12" s="38">
        <v>-3954</v>
      </c>
      <c r="L12" s="38">
        <v>-21</v>
      </c>
      <c r="M12" s="38">
        <v>26366</v>
      </c>
      <c r="N12" s="38">
        <v>-11089</v>
      </c>
      <c r="O12" s="38">
        <v>-93</v>
      </c>
      <c r="P12" s="40">
        <v>68445.102860000014</v>
      </c>
    </row>
    <row r="13" spans="1:17" ht="12" customHeight="1" x14ac:dyDescent="0.2">
      <c r="A13" s="37">
        <v>2010</v>
      </c>
      <c r="B13" s="38">
        <v>121.76</v>
      </c>
      <c r="C13" s="38">
        <v>52461</v>
      </c>
      <c r="D13" s="38">
        <v>5493</v>
      </c>
      <c r="E13" s="38">
        <v>78</v>
      </c>
      <c r="F13" s="38">
        <v>58153.760000000002</v>
      </c>
      <c r="G13" s="38">
        <v>-510</v>
      </c>
      <c r="H13" s="39">
        <v>57643.76</v>
      </c>
      <c r="I13" s="36"/>
      <c r="J13" s="39">
        <v>57643.76</v>
      </c>
      <c r="K13" s="38">
        <v>-3851</v>
      </c>
      <c r="L13" s="38">
        <v>644</v>
      </c>
      <c r="M13" s="38">
        <v>24337</v>
      </c>
      <c r="N13" s="38">
        <v>-11579</v>
      </c>
      <c r="O13" s="38">
        <v>-99</v>
      </c>
      <c r="P13" s="40">
        <v>67095.846680000002</v>
      </c>
    </row>
    <row r="14" spans="1:17" ht="12" customHeight="1" x14ac:dyDescent="0.2">
      <c r="A14" s="37">
        <v>2011</v>
      </c>
      <c r="B14" s="38">
        <v>99.971999999999994</v>
      </c>
      <c r="C14" s="38">
        <v>52147</v>
      </c>
      <c r="D14" s="38">
        <v>5453</v>
      </c>
      <c r="E14" s="38">
        <v>-548</v>
      </c>
      <c r="F14" s="38">
        <v>57151.972000000002</v>
      </c>
      <c r="G14" s="38">
        <v>-503</v>
      </c>
      <c r="H14" s="39">
        <v>56648.972000000002</v>
      </c>
      <c r="I14" s="36"/>
      <c r="J14" s="39">
        <v>56648.972000000002</v>
      </c>
      <c r="K14" s="38">
        <v>-3842</v>
      </c>
      <c r="L14" s="38">
        <v>1059.100259999992</v>
      </c>
      <c r="M14" s="38">
        <v>22926</v>
      </c>
      <c r="N14" s="38">
        <v>-13054</v>
      </c>
      <c r="O14" s="38">
        <v>555</v>
      </c>
      <c r="P14" s="40">
        <v>64293.072260000001</v>
      </c>
    </row>
    <row r="15" spans="1:17" ht="12" customHeight="1" x14ac:dyDescent="0.2">
      <c r="A15" s="37">
        <v>2012</v>
      </c>
      <c r="B15" s="38">
        <v>142.76599999999999</v>
      </c>
      <c r="C15" s="41">
        <v>58697</v>
      </c>
      <c r="D15" s="41">
        <v>2192</v>
      </c>
      <c r="E15" s="41">
        <v>862</v>
      </c>
      <c r="F15" s="41">
        <v>61893.766000000003</v>
      </c>
      <c r="G15" s="38">
        <v>-548.11400000000401</v>
      </c>
      <c r="H15" s="39">
        <v>61345.652000000002</v>
      </c>
      <c r="I15" s="36"/>
      <c r="J15" s="39">
        <v>61345.652000000002</v>
      </c>
      <c r="K15" s="38">
        <v>-4134</v>
      </c>
      <c r="L15" s="38">
        <v>2375.4401499999949</v>
      </c>
      <c r="M15" s="38">
        <v>16505</v>
      </c>
      <c r="N15" s="38">
        <v>-17125</v>
      </c>
      <c r="O15" s="38">
        <v>1017</v>
      </c>
      <c r="P15" s="40">
        <v>59984.092150000004</v>
      </c>
    </row>
    <row r="16" spans="1:17" x14ac:dyDescent="0.2">
      <c r="A16" s="37">
        <v>2013</v>
      </c>
      <c r="B16" s="38">
        <v>368.34000000000003</v>
      </c>
      <c r="C16" s="41">
        <v>57871</v>
      </c>
      <c r="D16" s="41">
        <v>2753</v>
      </c>
      <c r="E16" s="41">
        <v>47</v>
      </c>
      <c r="F16" s="41">
        <v>61039.34</v>
      </c>
      <c r="G16" s="38">
        <v>-537.54999999999598</v>
      </c>
      <c r="H16" s="39">
        <v>60501.79</v>
      </c>
      <c r="J16" s="39">
        <v>60501.79</v>
      </c>
      <c r="K16" s="38">
        <v>-4169</v>
      </c>
      <c r="L16" s="38">
        <v>1362.4959300000064</v>
      </c>
      <c r="M16" s="38">
        <v>14329</v>
      </c>
      <c r="N16" s="38">
        <v>-18547</v>
      </c>
      <c r="O16" s="38">
        <v>1165</v>
      </c>
      <c r="P16" s="40">
        <v>54642.285929999998</v>
      </c>
    </row>
    <row r="17" spans="1:18" x14ac:dyDescent="0.2">
      <c r="A17" s="37">
        <v>2014</v>
      </c>
      <c r="B17" s="38">
        <v>305.41099999999994</v>
      </c>
      <c r="C17" s="41">
        <v>59054</v>
      </c>
      <c r="D17" s="41">
        <v>2139</v>
      </c>
      <c r="E17" s="41">
        <v>-329</v>
      </c>
      <c r="F17" s="41">
        <v>61169</v>
      </c>
      <c r="G17" s="38">
        <v>-606</v>
      </c>
      <c r="H17" s="39">
        <v>60563</v>
      </c>
      <c r="J17" s="39">
        <v>60562.603000000003</v>
      </c>
      <c r="K17" s="38">
        <v>-4360</v>
      </c>
      <c r="L17" s="38">
        <v>1400.8847338626292</v>
      </c>
      <c r="M17" s="38">
        <v>16616</v>
      </c>
      <c r="N17" s="38">
        <v>-19337</v>
      </c>
      <c r="O17" s="38">
        <v>-993</v>
      </c>
      <c r="P17" s="40">
        <v>53889.487733862603</v>
      </c>
    </row>
    <row r="18" spans="1:18" x14ac:dyDescent="0.2">
      <c r="A18" s="37">
        <v>2015</v>
      </c>
      <c r="B18" s="38">
        <v>232.24449200000001</v>
      </c>
      <c r="C18" s="41">
        <v>64726</v>
      </c>
      <c r="D18" s="41">
        <v>570</v>
      </c>
      <c r="E18" s="41">
        <v>135</v>
      </c>
      <c r="F18" s="41">
        <v>65663</v>
      </c>
      <c r="G18" s="38">
        <v>-678.152000000003</v>
      </c>
      <c r="H18" s="39">
        <v>64984.847999999998</v>
      </c>
      <c r="J18" s="42">
        <v>64984.847999999998</v>
      </c>
      <c r="K18" s="41">
        <v>-4495</v>
      </c>
      <c r="L18" s="41">
        <v>2158.3044519412724</v>
      </c>
      <c r="M18" s="41">
        <v>16692</v>
      </c>
      <c r="N18" s="41">
        <v>-21645</v>
      </c>
      <c r="O18" s="41">
        <v>-1619</v>
      </c>
      <c r="P18" s="43">
        <v>56076.152451941263</v>
      </c>
    </row>
    <row r="19" spans="1:18" x14ac:dyDescent="0.2">
      <c r="A19" s="37">
        <v>2016</v>
      </c>
      <c r="B19" s="38">
        <v>140.89499999999998</v>
      </c>
      <c r="C19" s="41">
        <v>64171</v>
      </c>
      <c r="D19" s="41">
        <v>901</v>
      </c>
      <c r="E19" s="41">
        <v>483</v>
      </c>
      <c r="F19" s="41">
        <v>65696</v>
      </c>
      <c r="G19" s="38">
        <v>-740.93600000000094</v>
      </c>
      <c r="H19" s="39">
        <v>64955.064000000006</v>
      </c>
      <c r="J19" s="42">
        <v>64955.063999999998</v>
      </c>
      <c r="K19" s="41">
        <v>-4455</v>
      </c>
      <c r="L19" s="41">
        <v>1675.8880792017808</v>
      </c>
      <c r="M19" s="41">
        <v>19140</v>
      </c>
      <c r="N19" s="41">
        <v>-23006</v>
      </c>
      <c r="O19" s="41">
        <v>-269</v>
      </c>
      <c r="P19" s="43">
        <v>58040.952079201787</v>
      </c>
      <c r="Q19" s="32"/>
      <c r="R19" s="32"/>
    </row>
    <row r="20" spans="1:18" x14ac:dyDescent="0.2">
      <c r="A20" s="37">
        <v>2017</v>
      </c>
      <c r="B20" s="38">
        <v>120.10500000000002</v>
      </c>
      <c r="C20" s="41">
        <v>65958</v>
      </c>
      <c r="D20" s="41">
        <v>623</v>
      </c>
      <c r="E20" s="41">
        <v>124</v>
      </c>
      <c r="F20" s="41">
        <v>66825</v>
      </c>
      <c r="G20" s="38">
        <v>-927.83299999999804</v>
      </c>
      <c r="H20" s="39">
        <v>65897.167000000001</v>
      </c>
      <c r="J20" s="42">
        <v>65897.167000000001</v>
      </c>
      <c r="K20" s="41">
        <v>-4339</v>
      </c>
      <c r="L20" s="41">
        <v>-20.752876535305354</v>
      </c>
      <c r="M20" s="41">
        <v>20945</v>
      </c>
      <c r="N20" s="41">
        <v>-25285</v>
      </c>
      <c r="O20" s="41">
        <v>1126</v>
      </c>
      <c r="P20" s="43">
        <v>58323.414123464696</v>
      </c>
    </row>
    <row r="21" spans="1:18" x14ac:dyDescent="0.2">
      <c r="A21" s="37">
        <v>2018</v>
      </c>
      <c r="B21" s="38">
        <v>86.990999999999985</v>
      </c>
      <c r="C21" s="41">
        <v>67586</v>
      </c>
      <c r="D21" s="41">
        <v>735</v>
      </c>
      <c r="E21" s="41">
        <v>309</v>
      </c>
      <c r="F21" s="41">
        <v>68718</v>
      </c>
      <c r="G21" s="38">
        <v>-848.35799999999699</v>
      </c>
      <c r="H21" s="39">
        <v>67869.641999999993</v>
      </c>
      <c r="J21" s="42">
        <v>67869.641999999993</v>
      </c>
      <c r="K21" s="41">
        <v>-4306</v>
      </c>
      <c r="L21" s="41">
        <v>885.75206502081005</v>
      </c>
      <c r="M21" s="41">
        <v>20517</v>
      </c>
      <c r="N21" s="41">
        <v>-25286</v>
      </c>
      <c r="O21" s="41">
        <v>258</v>
      </c>
      <c r="P21" s="43">
        <v>59938.394065020802</v>
      </c>
    </row>
    <row r="22" spans="1:18" x14ac:dyDescent="0.2">
      <c r="A22" s="37">
        <v>2019</v>
      </c>
      <c r="B22" s="38">
        <v>40.245000000000005</v>
      </c>
      <c r="C22" s="41">
        <v>66319</v>
      </c>
      <c r="D22" s="41">
        <v>1125.7550000000001</v>
      </c>
      <c r="E22" s="41">
        <v>-930</v>
      </c>
      <c r="F22" s="41">
        <v>66555</v>
      </c>
      <c r="G22" s="38">
        <v>-1042.357</v>
      </c>
      <c r="H22" s="39">
        <v>65512.642999999996</v>
      </c>
      <c r="J22" s="42">
        <v>65512.642999999996</v>
      </c>
      <c r="K22" s="41">
        <v>-4159</v>
      </c>
      <c r="L22" s="41">
        <v>1681.61870523312</v>
      </c>
      <c r="M22" s="41">
        <v>20339</v>
      </c>
      <c r="N22" s="41">
        <v>-23391</v>
      </c>
      <c r="O22" s="41">
        <v>-179</v>
      </c>
      <c r="P22" s="43">
        <v>59804.261705233119</v>
      </c>
    </row>
    <row r="23" spans="1:18" x14ac:dyDescent="0.2">
      <c r="A23" s="37">
        <v>2020</v>
      </c>
      <c r="B23" s="38">
        <v>27.536000000000001</v>
      </c>
      <c r="C23" s="41">
        <v>54852</v>
      </c>
      <c r="D23" s="41">
        <v>1068.4639999999999</v>
      </c>
      <c r="E23" s="41">
        <v>666</v>
      </c>
      <c r="F23" s="41">
        <v>56614</v>
      </c>
      <c r="G23" s="38">
        <v>-807.31799999999998</v>
      </c>
      <c r="H23" s="39">
        <v>55806.682000000001</v>
      </c>
      <c r="J23" s="42">
        <v>55806.682000000001</v>
      </c>
      <c r="K23" s="41">
        <v>-3850</v>
      </c>
      <c r="L23" s="41">
        <v>2575.4251499453894</v>
      </c>
      <c r="M23" s="41">
        <v>16602</v>
      </c>
      <c r="N23" s="41">
        <v>-22009</v>
      </c>
      <c r="O23" s="41">
        <v>-398</v>
      </c>
      <c r="P23" s="43">
        <v>48727.107149945426</v>
      </c>
    </row>
    <row r="24" spans="1:18" x14ac:dyDescent="0.2">
      <c r="A24" s="37">
        <v>2021</v>
      </c>
      <c r="B24" s="38">
        <v>5.8159999999999998</v>
      </c>
      <c r="C24" s="41">
        <v>56171.787000000004</v>
      </c>
      <c r="D24" s="41">
        <v>2049.8929999999973</v>
      </c>
      <c r="E24" s="41">
        <v>819.81200000000001</v>
      </c>
      <c r="F24" s="41">
        <v>59047.307999999997</v>
      </c>
      <c r="G24" s="38">
        <v>-870.51199999999994</v>
      </c>
      <c r="H24" s="39">
        <v>58176.796000000002</v>
      </c>
      <c r="J24" s="42">
        <v>58176.796000000002</v>
      </c>
      <c r="K24" s="41">
        <v>-3951.6089999999999</v>
      </c>
      <c r="L24" s="41">
        <v>2492.1702900000168</v>
      </c>
      <c r="M24" s="41">
        <v>17266.993999999999</v>
      </c>
      <c r="N24" s="41">
        <v>-22185.641</v>
      </c>
      <c r="O24" s="41">
        <v>1614.8689999999999</v>
      </c>
      <c r="P24" s="43">
        <v>53413.579290000001</v>
      </c>
    </row>
    <row r="25" spans="1:18" x14ac:dyDescent="0.2">
      <c r="A25" s="37">
        <v>2022</v>
      </c>
      <c r="B25" s="38">
        <v>0.91199999999999992</v>
      </c>
      <c r="C25" s="41">
        <v>63595.529000000002</v>
      </c>
      <c r="D25" s="41">
        <v>542.89200000000051</v>
      </c>
      <c r="E25" s="41">
        <v>-347.10400000000016</v>
      </c>
      <c r="F25" s="41">
        <v>63792.229000000007</v>
      </c>
      <c r="G25" s="38">
        <v>-1664.492</v>
      </c>
      <c r="H25" s="39">
        <v>62127.737000000001</v>
      </c>
      <c r="J25" s="42">
        <v>62127.737000000001</v>
      </c>
      <c r="K25" s="41">
        <v>-4232.8770000000004</v>
      </c>
      <c r="L25" s="41">
        <v>1000.9448399999999</v>
      </c>
      <c r="M25" s="41">
        <v>18670.468000000001</v>
      </c>
      <c r="N25" s="41">
        <v>-20271.495999999999</v>
      </c>
      <c r="O25" s="41">
        <v>273.39</v>
      </c>
      <c r="P25" s="43">
        <v>57568.166839999991</v>
      </c>
    </row>
    <row r="26" spans="1:18" x14ac:dyDescent="0.2">
      <c r="B26" s="46"/>
      <c r="C26" s="46"/>
      <c r="D26" s="46"/>
      <c r="E26" s="46"/>
      <c r="F26" s="46"/>
      <c r="H26" s="44"/>
      <c r="I26" s="44"/>
      <c r="J26" s="46"/>
      <c r="K26" s="46"/>
      <c r="L26" s="46"/>
      <c r="M26" s="46"/>
      <c r="N26" s="46"/>
      <c r="O26" s="46"/>
      <c r="P26" s="46"/>
    </row>
    <row r="27" spans="1:18" x14ac:dyDescent="0.2">
      <c r="B27" s="44"/>
      <c r="C27" s="44"/>
      <c r="D27" s="44"/>
      <c r="E27" s="44"/>
      <c r="F27" s="44"/>
      <c r="G27" s="44"/>
      <c r="H27" s="44"/>
      <c r="J27" s="44"/>
      <c r="K27" s="44"/>
      <c r="L27" s="44"/>
      <c r="M27" s="44"/>
      <c r="N27" s="44"/>
      <c r="O27" s="44"/>
      <c r="P27" s="44"/>
    </row>
    <row r="28" spans="1:18" x14ac:dyDescent="0.2"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</row>
    <row r="29" spans="1:18" x14ac:dyDescent="0.2">
      <c r="B29" s="44"/>
      <c r="C29" s="44"/>
      <c r="D29" s="44"/>
      <c r="E29" s="44"/>
      <c r="F29" s="44"/>
      <c r="G29" s="44"/>
      <c r="H29" s="44"/>
      <c r="I29" s="46"/>
      <c r="J29" s="44"/>
      <c r="K29" s="44"/>
      <c r="L29" s="44"/>
      <c r="M29" s="44"/>
      <c r="N29" s="44"/>
      <c r="O29" s="44"/>
      <c r="P29" s="44"/>
    </row>
    <row r="30" spans="1:18" x14ac:dyDescent="0.2"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</row>
    <row r="31" spans="1:18" x14ac:dyDescent="0.2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</row>
    <row r="32" spans="1:18" x14ac:dyDescent="0.2"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</row>
    <row r="33" spans="2:16" x14ac:dyDescent="0.2">
      <c r="B33" s="44"/>
      <c r="C33" s="44"/>
      <c r="D33" s="44"/>
      <c r="E33" s="44"/>
      <c r="F33" s="44"/>
      <c r="G33" s="44"/>
      <c r="H33" s="44"/>
      <c r="I33" s="44"/>
      <c r="J33" s="45"/>
      <c r="K33" s="45"/>
      <c r="L33" s="45"/>
      <c r="M33" s="45"/>
      <c r="N33" s="45"/>
      <c r="O33" s="45"/>
    </row>
    <row r="34" spans="2:16" x14ac:dyDescent="0.2">
      <c r="B34" s="44"/>
      <c r="C34" s="44"/>
      <c r="D34" s="44"/>
      <c r="E34" s="44"/>
      <c r="F34" s="44"/>
      <c r="G34" s="44"/>
      <c r="I34" s="45"/>
      <c r="J34" s="45"/>
      <c r="K34" s="45"/>
      <c r="L34" s="45"/>
      <c r="M34" s="45"/>
      <c r="N34" s="45"/>
      <c r="O34" s="45"/>
    </row>
    <row r="35" spans="2:16" x14ac:dyDescent="0.2">
      <c r="B35" s="44"/>
      <c r="C35" s="44"/>
      <c r="D35" s="44"/>
      <c r="E35" s="44"/>
      <c r="F35" s="44"/>
      <c r="G35" s="44"/>
      <c r="H35" s="44"/>
      <c r="M35" s="45"/>
      <c r="N35" s="45"/>
      <c r="O35" s="45"/>
      <c r="P35" s="45"/>
    </row>
    <row r="36" spans="2:16" x14ac:dyDescent="0.2">
      <c r="B36" s="44"/>
      <c r="C36" s="44"/>
      <c r="D36" s="44"/>
      <c r="E36" s="44"/>
      <c r="F36" s="44"/>
      <c r="G36" s="44"/>
      <c r="H36" s="44"/>
      <c r="M36" s="45"/>
      <c r="N36" s="45"/>
      <c r="O36" s="45"/>
      <c r="P36" s="45"/>
    </row>
    <row r="37" spans="2:16" x14ac:dyDescent="0.2">
      <c r="B37" s="44"/>
      <c r="C37" s="44"/>
      <c r="D37" s="44"/>
      <c r="E37" s="44"/>
      <c r="F37" s="44"/>
      <c r="G37" s="44"/>
      <c r="H37" s="44"/>
      <c r="M37" s="45"/>
      <c r="N37" s="45"/>
      <c r="O37" s="45"/>
      <c r="P37" s="45"/>
    </row>
    <row r="38" spans="2:16" x14ac:dyDescent="0.2">
      <c r="B38" s="44"/>
      <c r="C38" s="44"/>
      <c r="D38" s="44"/>
      <c r="E38" s="44"/>
      <c r="F38" s="44"/>
      <c r="G38" s="44"/>
      <c r="H38" s="44"/>
      <c r="M38" s="45"/>
      <c r="N38" s="45"/>
      <c r="O38" s="45"/>
      <c r="P38" s="45"/>
    </row>
    <row r="39" spans="2:16" x14ac:dyDescent="0.2">
      <c r="B39" s="44"/>
      <c r="C39" s="44"/>
      <c r="D39" s="44"/>
      <c r="E39" s="44"/>
      <c r="F39" s="44"/>
      <c r="G39" s="44"/>
      <c r="H39" s="44"/>
    </row>
    <row r="40" spans="2:16" x14ac:dyDescent="0.2">
      <c r="B40" s="46"/>
      <c r="C40" s="46"/>
      <c r="D40" s="46"/>
      <c r="E40" s="46"/>
      <c r="F40" s="46"/>
      <c r="G40" s="46"/>
      <c r="H40" s="46"/>
    </row>
    <row r="41" spans="2:16" x14ac:dyDescent="0.2">
      <c r="H41" s="44"/>
    </row>
    <row r="42" spans="2:16" x14ac:dyDescent="0.2">
      <c r="H42" s="44"/>
    </row>
    <row r="43" spans="2:16" x14ac:dyDescent="0.2">
      <c r="H43" s="44"/>
      <c r="J43" s="46"/>
      <c r="K43" s="46"/>
      <c r="L43" s="46"/>
      <c r="M43" s="46"/>
      <c r="N43" s="46"/>
      <c r="O43" s="46"/>
      <c r="P43" s="46"/>
    </row>
    <row r="44" spans="2:16" x14ac:dyDescent="0.2">
      <c r="B44" s="45"/>
      <c r="C44" s="45"/>
      <c r="D44" s="45"/>
      <c r="E44" s="45"/>
      <c r="F44" s="45"/>
      <c r="G44" s="45"/>
      <c r="H44" s="45"/>
      <c r="J44" s="44"/>
      <c r="K44" s="44"/>
      <c r="L44" s="44"/>
      <c r="M44" s="44"/>
      <c r="N44" s="44"/>
      <c r="O44" s="44"/>
      <c r="P44" s="44"/>
    </row>
    <row r="45" spans="2:16" x14ac:dyDescent="0.2">
      <c r="B45" s="45"/>
      <c r="C45" s="45"/>
      <c r="D45" s="45"/>
      <c r="E45" s="45"/>
      <c r="F45" s="45"/>
      <c r="G45" s="45"/>
      <c r="H45" s="45"/>
    </row>
  </sheetData>
  <autoFilter ref="A6:A15" xr:uid="{00000000-0009-0000-0000-000001000000}"/>
  <mergeCells count="2">
    <mergeCell ref="B5:H5"/>
    <mergeCell ref="J5:P5"/>
  </mergeCells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Start</vt:lpstr>
      <vt:lpstr>Balance</vt:lpstr>
      <vt:lpstr>Balance!Área_de_impresión</vt:lpstr>
      <vt:lpstr>Start!Área_de_impresión</vt:lpstr>
      <vt:lpstr>Balance!Títulos_a_imprimir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2016-01-12T12:23:34Z</dcterms:created>
  <dcterms:modified xsi:type="dcterms:W3CDTF">2023-10-05T09:38:25Z</dcterms:modified>
</cp:coreProperties>
</file>