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INFORMES CORES WEB\BEH\BEH 2014\2014\02. FEBRERO 2014\"/>
    </mc:Choice>
  </mc:AlternateContent>
  <bookViews>
    <workbookView xWindow="0" yWindow="0" windowWidth="28800" windowHeight="13635" tabRatio="797" firstSheet="40" activeTab="4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 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GLP'!$A$1:$I$12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4" l="1"/>
  <c r="H5" i="54"/>
  <c r="I4" i="52"/>
  <c r="H4" i="52"/>
  <c r="I4" i="51"/>
  <c r="H4" i="51"/>
  <c r="I4" i="50"/>
  <c r="H4" i="50"/>
  <c r="I24" i="56" l="1"/>
  <c r="J24" i="56" s="1"/>
  <c r="I23" i="56"/>
  <c r="J23" i="56" s="1"/>
  <c r="J22" i="56"/>
  <c r="I22" i="56"/>
  <c r="I21" i="56"/>
  <c r="J21" i="56" s="1"/>
  <c r="J20" i="56"/>
  <c r="I20" i="56"/>
  <c r="I19" i="56"/>
  <c r="J19" i="56" s="1"/>
  <c r="J18" i="56"/>
  <c r="I18" i="56"/>
  <c r="I17" i="56"/>
  <c r="J17" i="56" s="1"/>
  <c r="J16" i="56"/>
  <c r="I16" i="56"/>
  <c r="I15" i="56"/>
  <c r="J15" i="56" s="1"/>
  <c r="J14" i="56"/>
  <c r="I14" i="56"/>
  <c r="I13" i="56"/>
  <c r="J13" i="56" s="1"/>
  <c r="J12" i="56"/>
  <c r="I12" i="56"/>
  <c r="I11" i="56"/>
  <c r="J11" i="56" s="1"/>
  <c r="J10" i="56"/>
  <c r="I10" i="56"/>
  <c r="I9" i="56"/>
  <c r="J9" i="56" s="1"/>
  <c r="J8" i="56"/>
  <c r="I8" i="56"/>
  <c r="I7" i="56"/>
  <c r="J7" i="56" s="1"/>
  <c r="J6" i="56"/>
  <c r="I6" i="56"/>
  <c r="J5" i="56"/>
  <c r="E6" i="56"/>
  <c r="D24" i="56"/>
  <c r="E24" i="56" s="1"/>
  <c r="D23" i="56"/>
  <c r="E23" i="56" s="1"/>
  <c r="D22" i="56"/>
  <c r="E22" i="56" s="1"/>
  <c r="D21" i="56"/>
  <c r="E21" i="56" s="1"/>
  <c r="D20" i="56"/>
  <c r="E20" i="56" s="1"/>
  <c r="D19" i="56"/>
  <c r="E19" i="56" s="1"/>
  <c r="D18" i="56"/>
  <c r="E18" i="56" s="1"/>
  <c r="D17" i="56"/>
  <c r="E17" i="56" s="1"/>
  <c r="D16" i="56"/>
  <c r="E16" i="56" s="1"/>
  <c r="D15" i="56"/>
  <c r="E15" i="56" s="1"/>
  <c r="D14" i="56"/>
  <c r="E14" i="56" s="1"/>
  <c r="D13" i="56"/>
  <c r="E13" i="56" s="1"/>
  <c r="D12" i="56"/>
  <c r="E12" i="56" s="1"/>
  <c r="D11" i="56"/>
  <c r="E11" i="56" s="1"/>
  <c r="D10" i="56"/>
  <c r="E10" i="56" s="1"/>
  <c r="D9" i="56"/>
  <c r="E9" i="56" s="1"/>
  <c r="D8" i="56"/>
  <c r="E8" i="56" s="1"/>
  <c r="D7" i="56"/>
  <c r="E7" i="56" s="1"/>
  <c r="D6" i="56"/>
  <c r="E5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</calcChain>
</file>

<file path=xl/sharedStrings.xml><?xml version="1.0" encoding="utf-8"?>
<sst xmlns="http://schemas.openxmlformats.org/spreadsheetml/2006/main" count="1738" uniqueCount="672">
  <si>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</si>
  <si>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</si>
  <si>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</si>
  <si>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</si>
  <si>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</si>
  <si>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</si>
  <si>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</si>
  <si>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</si>
  <si>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</si>
  <si>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</si>
  <si>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</si>
  <si>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</si>
  <si>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</si>
  <si>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</si>
  <si>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</si>
  <si>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</si>
  <si>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</si>
  <si>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</si>
  <si>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</si>
  <si>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</si>
  <si>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</si>
  <si>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</si>
  <si>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</si>
  <si>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</si>
  <si>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</si>
  <si>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</si>
  <si>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</si>
  <si>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</si>
  <si>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</si>
  <si>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</si>
  <si>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</si>
  <si>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</si>
  <si>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</si>
  <si>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</si>
  <si>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</si>
  <si>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</si>
  <si>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</si>
  <si>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</si>
  <si>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</si>
  <si>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</si>
  <si>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</si>
  <si>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</si>
  <si>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</si>
  <si>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</si>
  <si>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</si>
  <si>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</si>
  <si>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</si>
  <si>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</si>
  <si>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</si>
  <si>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G.L.P.´s</t>
  </si>
  <si>
    <t>Gasolinas</t>
  </si>
  <si>
    <t>Querosenos</t>
  </si>
  <si>
    <t>Gas natural</t>
  </si>
  <si>
    <t xml:space="preserve">GWh 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</si>
  <si>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</si>
  <si>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</si>
  <si>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</si>
  <si>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</si>
  <si>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</si>
  <si>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</si>
  <si>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</si>
  <si>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</si>
  <si>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</si>
  <si>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</si>
  <si>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</si>
  <si>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</si>
  <si>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</si>
  <si>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</si>
  <si>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</si>
  <si>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</si>
  <si>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</si>
  <si>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</si>
  <si>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</si>
  <si>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</si>
  <si>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</si>
  <si>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</si>
  <si>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</si>
  <si>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</si>
  <si>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</si>
  <si>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</si>
  <si>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</si>
  <si>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</si>
  <si>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</si>
  <si>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</si>
  <si>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</si>
  <si>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</si>
  <si>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</si>
  <si>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</si>
  <si>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</si>
  <si>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</si>
  <si>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</si>
  <si>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</si>
  <si>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</si>
  <si>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</si>
  <si>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</si>
  <si>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</si>
  <si>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</si>
  <si>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</si>
  <si>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</si>
  <si>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</si>
  <si>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</si>
  <si>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</si>
  <si>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</si>
  <si>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</si>
  <si>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</si>
  <si>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</si>
  <si>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</si>
  <si>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</si>
  <si>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</si>
  <si>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</si>
  <si>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</si>
  <si>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</si>
  <si>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</si>
  <si>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</si>
  <si>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Año 2011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</si>
  <si>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</si>
  <si>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</si>
  <si>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</si>
  <si>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</si>
  <si>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</si>
  <si>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</si>
  <si>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</si>
  <si>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</si>
  <si>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</si>
  <si>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Fuente: Dirección General de Política Energética y Minas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</si>
  <si>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</si>
  <si>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</si>
  <si>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</si>
  <si>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</si>
  <si>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</si>
  <si>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</si>
  <si>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</si>
  <si>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</si>
  <si>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</si>
  <si>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Gases licuados del petróleo (G.L.P´s)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</si>
  <si>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</si>
  <si>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</si>
  <si>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</si>
  <si>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</si>
  <si>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</si>
  <si>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</si>
  <si>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</si>
  <si>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</si>
  <si>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</si>
  <si>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</si>
  <si>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</si>
  <si>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</si>
  <si>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</si>
  <si>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</si>
  <si>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</si>
  <si>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</si>
  <si>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</si>
  <si>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</si>
  <si>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</si>
  <si>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</si>
  <si>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</si>
  <si>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</si>
  <si>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</si>
  <si>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</si>
  <si>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</si>
  <si>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</si>
  <si>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</si>
  <si>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</si>
  <si>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</si>
  <si>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</si>
  <si>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</si>
  <si>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</si>
  <si>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</si>
  <si>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</si>
  <si>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</si>
  <si>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</si>
  <si>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</si>
  <si>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</si>
  <si>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</si>
  <si>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Castilla la Mancha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</si>
  <si>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</si>
  <si>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</si>
  <si>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</si>
  <si>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</si>
  <si>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</si>
  <si>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</si>
  <si>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</si>
  <si>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</si>
  <si>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</si>
  <si>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</si>
  <si>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</si>
  <si>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</si>
  <si>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</si>
  <si>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</si>
  <si>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</si>
  <si>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</si>
  <si>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</si>
  <si>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</si>
  <si>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</si>
  <si>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</si>
  <si>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</si>
  <si>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</si>
  <si>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</si>
  <si>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</si>
  <si>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</si>
  <si>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</si>
  <si>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</si>
  <si>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</si>
  <si>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</si>
  <si>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</si>
  <si>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</si>
  <si>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</si>
  <si>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</si>
  <si>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</si>
  <si>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</si>
  <si>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</si>
  <si>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</si>
  <si>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</si>
  <si>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</si>
  <si>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</si>
  <si>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</si>
  <si>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</si>
  <si>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</si>
  <si>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</si>
  <si>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</si>
  <si>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</si>
  <si>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</si>
  <si>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</si>
  <si>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</si>
  <si>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</si>
  <si>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</si>
  <si>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</si>
  <si>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</si>
  <si>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</si>
  <si>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</si>
  <si>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</si>
  <si>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</si>
  <si>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</si>
  <si>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Irán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</si>
  <si>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</si>
  <si>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</si>
  <si>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</si>
  <si>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</si>
  <si>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</si>
  <si>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</si>
  <si>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</si>
  <si>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</si>
  <si>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</si>
  <si>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</si>
  <si>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</si>
  <si>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</si>
  <si>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</si>
  <si>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</si>
  <si>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</si>
  <si>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</si>
  <si>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</si>
  <si>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</si>
  <si>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</si>
  <si>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</si>
  <si>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</si>
  <si>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</si>
  <si>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</si>
  <si>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</si>
  <si>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G.L.P´s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</si>
  <si>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</si>
  <si>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</si>
  <si>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</si>
  <si>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</si>
  <si>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</si>
  <si>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</si>
  <si>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</si>
  <si>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</si>
  <si>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</si>
  <si>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</si>
  <si>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</si>
  <si>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</si>
  <si>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</si>
  <si>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</si>
  <si>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</si>
  <si>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</si>
  <si>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</si>
  <si>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</si>
  <si>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</si>
  <si>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</si>
  <si>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</si>
  <si>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</si>
  <si>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</si>
  <si>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</si>
  <si>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</si>
  <si>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</si>
  <si>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</si>
  <si>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</si>
  <si>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</si>
  <si>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</si>
  <si>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</si>
  <si>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</si>
  <si>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</si>
  <si>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</si>
  <si>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</si>
  <si>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</si>
  <si>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</si>
  <si>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</si>
  <si>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</si>
  <si>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</si>
  <si>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</si>
  <si>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</si>
  <si>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</si>
  <si>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</si>
  <si>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</si>
  <si>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</si>
  <si>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</si>
  <si>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</si>
  <si>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</si>
  <si>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</si>
  <si>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</si>
  <si>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</si>
  <si>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</si>
  <si>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</si>
  <si>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</si>
  <si>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</si>
  <si>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</si>
  <si>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</si>
  <si>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</si>
  <si>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</si>
  <si>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</si>
  <si>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</si>
  <si>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</si>
  <si>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</si>
  <si>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</si>
  <si>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</si>
  <si>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</si>
  <si>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</si>
  <si>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</si>
  <si>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</si>
  <si>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</si>
  <si>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</si>
  <si>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</si>
  <si>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</si>
  <si>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</si>
  <si>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</si>
  <si>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</si>
  <si>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</si>
  <si>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</si>
  <si>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</si>
  <si>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</si>
  <si>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</si>
  <si>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</si>
  <si>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</si>
  <si>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</si>
  <si>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</si>
  <si>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</si>
  <si>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Fuente: Comision Europea "Oil Bulletin"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</si>
  <si>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</si>
  <si>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</si>
  <si>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</si>
  <si>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</si>
  <si>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</si>
  <si>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</si>
  <si>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</si>
  <si>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</si>
  <si>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</si>
  <si>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</si>
  <si>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</si>
  <si>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</si>
  <si>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</si>
  <si>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</si>
  <si>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</si>
  <si>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</si>
  <si>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</si>
  <si>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</si>
  <si>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</si>
  <si>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</si>
  <si>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</si>
  <si>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</si>
  <si>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</si>
  <si>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</si>
  <si>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</si>
  <si>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</si>
  <si>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</si>
  <si>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</si>
  <si>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</si>
  <si>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</si>
  <si>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</si>
  <si>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</si>
  <si>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</si>
  <si>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</si>
  <si>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</si>
  <si>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</si>
  <si>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</si>
  <si>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</si>
  <si>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</si>
  <si>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</si>
  <si>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</si>
  <si>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</si>
  <si>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</si>
  <si>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</si>
  <si>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</si>
  <si>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</si>
  <si>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</si>
  <si>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</si>
  <si>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</si>
  <si>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</si>
  <si>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</si>
  <si>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</si>
  <si>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</si>
  <si>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</si>
  <si>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</si>
  <si>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</si>
  <si>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</si>
  <si>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</si>
  <si>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</si>
  <si>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</si>
  <si>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</si>
  <si>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</si>
  <si>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</si>
  <si>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Turquia</t>
  </si>
  <si>
    <t>Isarel</t>
  </si>
  <si>
    <t>Kuwait</t>
  </si>
  <si>
    <t>Corea del Sur</t>
  </si>
  <si>
    <t>Japón</t>
  </si>
  <si>
    <t>Malasia</t>
  </si>
  <si>
    <t>Taiwan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</si>
  <si>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</si>
  <si>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</si>
  <si>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</si>
  <si>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</si>
  <si>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</si>
  <si>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</si>
  <si>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</si>
  <si>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</si>
  <si>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</si>
  <si>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</si>
  <si>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</si>
  <si>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</si>
  <si>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</si>
  <si>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</si>
  <si>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</si>
  <si>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</si>
  <si>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</si>
  <si>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</si>
  <si>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</si>
  <si>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</si>
  <si>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</si>
  <si>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</si>
  <si>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</si>
  <si>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</si>
  <si>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</si>
  <si>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</si>
  <si>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</si>
  <si>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</si>
  <si>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</si>
  <si>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</si>
  <si>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</si>
  <si>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</si>
  <si>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</si>
  <si>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</si>
  <si>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</si>
  <si>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</si>
  <si>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</si>
  <si>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</si>
  <si>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</si>
  <si>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</si>
  <si>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</si>
  <si>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</si>
  <si>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</si>
  <si>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</si>
  <si>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</si>
  <si>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</si>
  <si>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</si>
  <si>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</si>
  <si>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</si>
  <si>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</si>
  <si>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</si>
  <si>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</si>
  <si>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</si>
  <si>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</si>
  <si>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</si>
  <si>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</si>
  <si>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</si>
  <si>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</si>
  <si>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</si>
  <si>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</si>
  <si>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</si>
  <si>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</si>
  <si>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</si>
  <si>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</si>
  <si>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</si>
  <si>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</si>
  <si>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</si>
  <si>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</si>
  <si>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</si>
  <si>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</si>
  <si>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</si>
  <si>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</si>
  <si>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</si>
  <si>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</si>
  <si>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</si>
  <si>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</si>
  <si>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</si>
  <si>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</si>
  <si>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</si>
  <si>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</si>
  <si>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</si>
  <si>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</si>
  <si>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</si>
  <si>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</si>
  <si>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</si>
  <si>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</si>
  <si>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</si>
  <si>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</si>
  <si>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</si>
  <si>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</si>
  <si>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</si>
  <si>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</si>
  <si>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</si>
  <si>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</si>
  <si>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</si>
  <si>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</si>
  <si>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</si>
  <si>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</si>
  <si>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</si>
  <si>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</si>
  <si>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</si>
  <si>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</si>
  <si>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</si>
  <si>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</si>
  <si>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</si>
  <si>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</si>
  <si>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</si>
  <si>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</si>
  <si>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</si>
  <si>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t>4ºT 2013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</si>
  <si>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</si>
  <si>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</si>
  <si>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</si>
  <si>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</si>
  <si>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
2012/2011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</si>
  <si>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</si>
  <si>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</si>
  <si>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</si>
  <si>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</si>
  <si>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</si>
  <si>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</si>
  <si>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</si>
  <si>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</si>
  <si>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</si>
  <si>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</si>
  <si>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</si>
  <si>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</si>
  <si>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</si>
  <si>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</si>
  <si>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</si>
  <si>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</si>
  <si>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</si>
  <si>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</si>
  <si>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/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</si>
  <si>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</si>
  <si>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</si>
  <si>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</si>
  <si>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</si>
  <si>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</si>
  <si>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</si>
  <si>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</si>
  <si>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</si>
  <si>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</si>
  <si>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</si>
  <si>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</si>
  <si>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</si>
  <si>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</si>
  <si>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</si>
  <si>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</si>
  <si>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</si>
  <si>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</si>
  <si>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</si>
  <si>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</si>
  <si>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</si>
  <si>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</si>
  <si>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</si>
  <si>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</si>
  <si>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</si>
  <si>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</si>
  <si>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</si>
  <si>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</si>
  <si>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</si>
  <si>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Otros O. M.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</si>
  <si>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</si>
  <si>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</si>
  <si>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</si>
  <si>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</si>
  <si>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</si>
  <si>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</si>
  <si>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</si>
  <si>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</si>
  <si>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</si>
  <si>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Reservas industria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</si>
  <si>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</si>
  <si>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</si>
  <si>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</si>
  <si>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</si>
  <si>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</si>
  <si>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</si>
  <si>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</si>
  <si>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</si>
  <si>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</si>
  <si>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</si>
  <si>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</si>
  <si>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</si>
  <si>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</si>
  <si>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</si>
  <si>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</si>
  <si>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</si>
  <si>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</si>
  <si>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 xml:space="preserve">Gases licuados del petróleo 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</si>
  <si>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</si>
  <si>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</si>
  <si>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</si>
  <si>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</si>
  <si>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</si>
  <si>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</si>
  <si>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</si>
  <si>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</si>
  <si>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</t>
  </si>
  <si>
    <t>n.d.: no disponible</t>
  </si>
  <si>
    <t>Gasolina 10 ppm</t>
  </si>
  <si>
    <t>Queroseno *</t>
  </si>
  <si>
    <t>Gasóleo</t>
  </si>
  <si>
    <t>* No existe cotización MED del queroseno hasta julio 2013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</si>
  <si>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</si>
  <si>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</si>
  <si>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</si>
  <si>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</si>
  <si>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</si>
  <si>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</si>
  <si>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</si>
  <si>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</si>
  <si>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</si>
  <si>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</si>
  <si>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</si>
  <si>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</si>
  <si>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</si>
  <si>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</si>
  <si>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</si>
  <si>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</si>
  <si>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</si>
  <si>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</si>
  <si>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</si>
  <si>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</si>
  <si>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</si>
  <si>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</si>
  <si>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</si>
  <si>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</si>
  <si>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feb-14</t>
  </si>
  <si>
    <t>BOLETÍN ESTADÍSTICO HIDROCARBUROS FEBRERO 2014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</si>
  <si>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</si>
  <si>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</si>
  <si>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</si>
  <si>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</si>
  <si>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</si>
  <si>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</si>
  <si>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</si>
  <si>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</si>
  <si>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</si>
  <si>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</si>
  <si>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</si>
  <si>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</si>
  <si>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</si>
  <si>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</si>
  <si>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</si>
  <si>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</si>
  <si>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</si>
  <si>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</si>
  <si>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</si>
  <si>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Portugal (GN)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</si>
  <si>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</si>
  <si>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</si>
  <si>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</si>
  <si>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Nota: No se han registrado actualizaciones de precios posteriores a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</si>
</sst>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86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166" fontId="4" fillId="3" borderId="0" xfId="1" applyNumberFormat="1" applyFont="1" applyFill="1" applyBorder="1"/>
    <xf numFmtId="3" fontId="4" fillId="3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17" fontId="4" fillId="2" borderId="2" xfId="0" applyNumberFormat="1" applyFont="1" applyFill="1" applyBorder="1" applyAlignment="1">
      <alignment horizontal="right"/>
    </xf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4" fontId="4" fillId="2" borderId="0" xfId="4" applyNumberForma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4" fontId="32" fillId="3" borderId="0" xfId="1" applyNumberFormat="1" applyFont="1" applyFill="1" applyBorder="1" applyAlignment="1">
      <alignment horizontal="right"/>
    </xf>
    <xf numFmtId="4" fontId="32" fillId="2" borderId="0" xfId="1" applyNumberFormat="1" applyFont="1" applyFill="1" applyBorder="1" applyAlignment="1">
      <alignment horizontal="right"/>
    </xf>
    <xf numFmtId="2" fontId="4" fillId="3" borderId="0" xfId="1" applyNumberFormat="1" applyFont="1" applyFill="1" applyBorder="1"/>
    <xf numFmtId="4" fontId="25" fillId="4" borderId="3" xfId="1" applyNumberFormat="1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166" fontId="0" fillId="2" borderId="4" xfId="0" applyNumberFormat="1" applyFont="1" applyFill="1" applyBorder="1"/>
    <xf numFmtId="0" fontId="0" fillId="2" borderId="1" xfId="0" applyNumberFormat="1" applyFont="1" applyFill="1" applyBorder="1" applyAlignment="1">
      <alignment horizontal="center"/>
    </xf>
    <xf numFmtId="166" fontId="0" fillId="2" borderId="10" xfId="0" applyNumberFormat="1" applyFont="1" applyFill="1" applyBorder="1"/>
    <xf numFmtId="166" fontId="0" fillId="2" borderId="3" xfId="0" applyNumberFormat="1" applyFont="1" applyFill="1" applyBorder="1" applyAlignment="1">
      <alignment horizontal="right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166" fontId="0" fillId="2" borderId="4" xfId="0" applyNumberFormat="1" applyFont="1" applyFill="1" applyBorder="1" applyAlignment="1">
      <alignment horizontal="center"/>
    </xf>
    <xf numFmtId="0" fontId="35" fillId="0" borderId="0" xfId="13" quotePrefix="1" applyNumberFormat="1"/>
    <xf numFmtId="0" fontId="35" fillId="0" borderId="0" xfId="13" applyNumberFormat="1"/>
    <xf numFmtId="166" fontId="0" fillId="2" borderId="3" xfId="0" applyNumberFormat="1" applyFont="1" applyFill="1" applyBorder="1" applyAlignment="1">
      <alignment horizontal="center"/>
    </xf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8" fillId="2" borderId="0" xfId="0" applyFont="1" applyFill="1" applyBorder="1" applyAlignment="1">
      <alignment horizontal="center"/>
    </xf>
    <xf numFmtId="17" fontId="4" fillId="2" borderId="0" xfId="0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8" fillId="6" borderId="18" xfId="0" applyNumberFormat="1" applyFont="1" applyFill="1" applyBorder="1"/>
    <xf numFmtId="0" fontId="32" fillId="2" borderId="19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9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9" xfId="0" applyFont="1" applyFill="1" applyBorder="1"/>
    <xf numFmtId="0" fontId="8" fillId="2" borderId="20" xfId="0" applyNumberFormat="1" applyFont="1" applyFill="1" applyBorder="1"/>
    <xf numFmtId="0" fontId="31" fillId="7" borderId="19" xfId="0" applyFont="1" applyFill="1" applyBorder="1"/>
    <xf numFmtId="0" fontId="13" fillId="2" borderId="19" xfId="0" applyNumberFormat="1" applyFont="1" applyFill="1" applyBorder="1"/>
    <xf numFmtId="0" fontId="25" fillId="8" borderId="19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0" fontId="31" fillId="7" borderId="1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1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166" fontId="18" fillId="9" borderId="0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166" fontId="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9" borderId="0" xfId="0" applyNumberFormat="1" applyFont="1" applyFill="1" applyBorder="1"/>
    <xf numFmtId="0" fontId="13" fillId="2" borderId="3" xfId="0" applyNumberFormat="1" applyFont="1" applyFill="1" applyBorder="1"/>
    <xf numFmtId="0" fontId="8" fillId="2" borderId="21" xfId="1" applyNumberFormat="1" applyFont="1" applyFill="1" applyBorder="1"/>
    <xf numFmtId="0" fontId="25" fillId="4" borderId="21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 applyAlignment="1">
      <alignment vertical="center"/>
    </xf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1" fontId="13" fillId="6" borderId="3" xfId="0" applyNumberFormat="1" applyFont="1" applyFill="1" applyBorder="1"/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2" xfId="1" applyNumberFormat="1" applyFont="1" applyFill="1" applyBorder="1" applyAlignment="1">
      <alignment wrapText="1"/>
    </xf>
    <xf numFmtId="0" fontId="4" fillId="2" borderId="23" xfId="1" applyNumberFormat="1" applyFont="1" applyFill="1" applyBorder="1"/>
    <xf numFmtId="0" fontId="8" fillId="2" borderId="22" xfId="1" applyNumberFormat="1" applyFont="1" applyFill="1" applyBorder="1"/>
    <xf numFmtId="0" fontId="25" fillId="4" borderId="24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4" fontId="8" fillId="12" borderId="2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3" fontId="33" fillId="2" borderId="0" xfId="0" quotePrefix="1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1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46">
    <dxf>
      <numFmt numFmtId="177" formatCode="&quot;^&quot;"/>
    </dxf>
    <dxf>
      <numFmt numFmtId="177" formatCode="&quot;^&quot;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  <dxf>
      <numFmt numFmtId="178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1"/>
  <sheetViews>
    <sheetView topLeftCell="A59" zoomScaleNormal="100" zoomScaleSheetLayoutView="140" workbookViewId="0">
      <selection activeCell="E82" sqref="E82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647</v>
      </c>
    </row>
    <row r="3" spans="1:9" ht="15" customHeight="1" x14ac:dyDescent="0.2">
      <c r="A3" s="796">
        <v>41671</v>
      </c>
    </row>
    <row r="4" spans="1:9" ht="15" customHeight="1" x14ac:dyDescent="0.25">
      <c r="A4" s="803" t="s">
        <v>19</v>
      </c>
      <c r="B4" s="803"/>
      <c r="C4" s="803"/>
      <c r="D4" s="803"/>
      <c r="E4" s="803"/>
      <c r="F4" s="803"/>
      <c r="G4" s="803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8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9" t="s">
        <v>110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9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51" t="s">
        <v>637</v>
      </c>
      <c r="D17" s="351"/>
      <c r="E17" s="351"/>
      <c r="F17" s="351"/>
      <c r="G17" s="351"/>
      <c r="H17" s="35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645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218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51" t="s">
        <v>668</v>
      </c>
      <c r="D25" s="351"/>
      <c r="E25" s="351"/>
      <c r="F25" s="351"/>
      <c r="G25" s="9"/>
      <c r="H25" s="9"/>
    </row>
    <row r="26" spans="2:9" ht="15" customHeight="1" x14ac:dyDescent="0.2">
      <c r="C26" s="351" t="s">
        <v>33</v>
      </c>
      <c r="D26" s="351"/>
      <c r="E26" s="351"/>
      <c r="F26" s="351"/>
      <c r="G26" s="9"/>
      <c r="H26" s="9"/>
    </row>
    <row r="27" spans="2:9" ht="15" customHeight="1" x14ac:dyDescent="0.2">
      <c r="C27" s="351" t="s">
        <v>553</v>
      </c>
      <c r="D27" s="351"/>
      <c r="E27" s="351"/>
      <c r="F27" s="351"/>
      <c r="G27" s="351"/>
      <c r="H27" s="35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557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284</v>
      </c>
      <c r="D35" s="9"/>
      <c r="E35" s="9"/>
      <c r="F35" s="9"/>
      <c r="G35" s="9"/>
    </row>
    <row r="36" spans="1:9" ht="15" customHeight="1" x14ac:dyDescent="0.2">
      <c r="C36" s="9" t="s">
        <v>255</v>
      </c>
      <c r="D36" s="9"/>
      <c r="E36" s="9"/>
      <c r="F36" s="9"/>
      <c r="G36" s="12"/>
    </row>
    <row r="37" spans="1:9" ht="15" customHeight="1" x14ac:dyDescent="0.2">
      <c r="A37" s="6"/>
      <c r="C37" s="351" t="s">
        <v>34</v>
      </c>
      <c r="D37" s="351"/>
      <c r="E37" s="351"/>
      <c r="F37" s="351"/>
      <c r="G37" s="351"/>
      <c r="H37" s="9"/>
      <c r="I37" s="9"/>
    </row>
    <row r="38" spans="1:9" ht="15" customHeight="1" x14ac:dyDescent="0.2">
      <c r="A38" s="6"/>
      <c r="C38" s="351" t="s">
        <v>640</v>
      </c>
      <c r="D38" s="351"/>
      <c r="E38" s="351"/>
      <c r="F38" s="351"/>
      <c r="G38" s="35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292</v>
      </c>
      <c r="D43" s="9"/>
      <c r="E43" s="9"/>
      <c r="F43" s="9"/>
      <c r="H43" s="12"/>
      <c r="I43" s="12"/>
    </row>
    <row r="44" spans="1:9" ht="15" customHeight="1" x14ac:dyDescent="0.2">
      <c r="C44" s="9" t="s">
        <v>639</v>
      </c>
      <c r="D44" s="9"/>
      <c r="E44" s="9"/>
      <c r="F44" s="9"/>
      <c r="G44" s="12"/>
    </row>
    <row r="45" spans="1:9" ht="15" customHeight="1" x14ac:dyDescent="0.2">
      <c r="C45" s="9" t="s">
        <v>294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49"/>
      <c r="D48" s="349"/>
      <c r="E48" s="349"/>
      <c r="F48" s="349"/>
    </row>
    <row r="49" spans="1:8" ht="15" customHeight="1" x14ac:dyDescent="0.2">
      <c r="B49" s="6"/>
      <c r="C49" s="350" t="s">
        <v>638</v>
      </c>
      <c r="D49" s="350"/>
      <c r="E49" s="350"/>
      <c r="F49" s="350"/>
      <c r="G49" s="9"/>
    </row>
    <row r="50" spans="1:8" ht="15" customHeight="1" x14ac:dyDescent="0.2">
      <c r="B50" s="6"/>
      <c r="C50" s="9" t="s">
        <v>613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51" t="s">
        <v>22</v>
      </c>
      <c r="D56" s="351"/>
      <c r="E56" s="351"/>
      <c r="F56" s="351"/>
      <c r="G56" s="35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379</v>
      </c>
      <c r="D63" s="9"/>
      <c r="E63" s="9"/>
      <c r="F63" s="9"/>
      <c r="G63" s="9"/>
    </row>
    <row r="64" spans="1:8" ht="15" customHeight="1" x14ac:dyDescent="0.2">
      <c r="B64" s="6"/>
      <c r="C64" s="9" t="s">
        <v>451</v>
      </c>
      <c r="D64" s="9"/>
      <c r="E64" s="9"/>
      <c r="F64" s="9"/>
      <c r="G64" s="9"/>
    </row>
    <row r="65" spans="2:9" ht="15" customHeight="1" x14ac:dyDescent="0.2">
      <c r="B65" s="6"/>
      <c r="C65" s="9" t="s">
        <v>628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629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51" t="s">
        <v>642</v>
      </c>
      <c r="D71" s="351"/>
      <c r="E71" s="351"/>
      <c r="F71" s="9"/>
      <c r="G71" s="9"/>
    </row>
    <row r="72" spans="2:9" ht="15" customHeight="1" x14ac:dyDescent="0.2">
      <c r="C72" s="9" t="s">
        <v>641</v>
      </c>
      <c r="D72" s="9"/>
      <c r="E72" s="9"/>
      <c r="F72" s="9"/>
      <c r="G72" s="9"/>
      <c r="H72" s="9"/>
    </row>
    <row r="73" spans="2:9" ht="15" customHeight="1" x14ac:dyDescent="0.2">
      <c r="C73" s="9" t="s">
        <v>418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51" t="s">
        <v>428</v>
      </c>
      <c r="D78" s="351"/>
      <c r="E78" s="351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51" t="s">
        <v>448</v>
      </c>
      <c r="D83" s="351"/>
      <c r="E83" s="351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643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51" t="s">
        <v>644</v>
      </c>
      <c r="D90" s="351"/>
      <c r="E90" s="351"/>
      <c r="F90" s="351"/>
      <c r="G90" s="11"/>
      <c r="H90" s="11"/>
      <c r="I90" s="11"/>
    </row>
    <row r="91" spans="1:10" ht="15" customHeight="1" x14ac:dyDescent="0.2">
      <c r="C91" s="351" t="s">
        <v>40</v>
      </c>
      <c r="D91" s="351"/>
      <c r="E91" s="351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04" t="s">
        <v>670</v>
      </c>
      <c r="B97" s="805"/>
      <c r="C97" s="805"/>
      <c r="D97" s="805"/>
      <c r="E97" s="805"/>
      <c r="F97" s="805"/>
      <c r="G97" s="805"/>
      <c r="H97" s="805"/>
      <c r="I97" s="805"/>
      <c r="J97" s="805"/>
      <c r="K97" s="805"/>
    </row>
    <row r="98" spans="1:11" ht="15" customHeight="1" x14ac:dyDescent="0.2">
      <c r="A98" s="805"/>
      <c r="B98" s="805"/>
      <c r="C98" s="805"/>
      <c r="D98" s="805"/>
      <c r="E98" s="805"/>
      <c r="F98" s="805"/>
      <c r="G98" s="805"/>
      <c r="H98" s="805"/>
      <c r="I98" s="805"/>
      <c r="J98" s="805"/>
      <c r="K98" s="805"/>
    </row>
    <row r="99" spans="1:11" ht="15" customHeight="1" x14ac:dyDescent="0.2">
      <c r="A99" s="805"/>
      <c r="B99" s="805"/>
      <c r="C99" s="805"/>
      <c r="D99" s="805"/>
      <c r="E99" s="805"/>
      <c r="F99" s="805"/>
      <c r="G99" s="805"/>
      <c r="H99" s="805"/>
      <c r="I99" s="805"/>
      <c r="J99" s="805"/>
      <c r="K99" s="805"/>
    </row>
    <row r="100" spans="1:11" ht="15" customHeight="1" x14ac:dyDescent="0.2">
      <c r="A100" s="805"/>
      <c r="B100" s="805"/>
      <c r="C100" s="805"/>
      <c r="D100" s="805"/>
      <c r="E100" s="805"/>
      <c r="F100" s="805"/>
      <c r="G100" s="805"/>
      <c r="H100" s="805"/>
      <c r="I100" s="805"/>
      <c r="J100" s="805"/>
      <c r="K100" s="805"/>
    </row>
    <row r="101" spans="1:11" ht="15" customHeight="1" x14ac:dyDescent="0.2">
      <c r="A101" s="805"/>
      <c r="B101" s="805"/>
      <c r="C101" s="805"/>
      <c r="D101" s="805"/>
      <c r="E101" s="805"/>
      <c r="F101" s="805"/>
      <c r="G101" s="805"/>
      <c r="H101" s="805"/>
      <c r="I101" s="805"/>
      <c r="J101" s="805"/>
      <c r="K101" s="805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4:G54" location="'Cotizaciones de los crudos '!A1" display="Cotizaciones de los crudos de referencia y tipo de cambio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115" zoomScaleNormal="115" zoomScaleSheetLayoutView="100" workbookViewId="0">
      <selection activeCell="I16" sqref="I16"/>
    </sheetView>
  </sheetViews>
  <sheetFormatPr baseColWidth="10" defaultRowHeight="12.75" x14ac:dyDescent="0.2"/>
  <cols>
    <col min="1" max="1" width="32.5" style="98" customWidth="1"/>
    <col min="2" max="2" width="10.375" style="98" customWidth="1"/>
    <col min="3" max="3" width="14.25" style="98" customWidth="1"/>
    <col min="4" max="4" width="12.5" style="98" customWidth="1"/>
    <col min="5" max="5" width="11.25" style="98" customWidth="1"/>
    <col min="6" max="6" width="9.375" style="98" customWidth="1"/>
    <col min="7" max="7" width="12.625" style="98" customWidth="1"/>
    <col min="8" max="8" width="15.25" style="98" customWidth="1"/>
    <col min="9" max="10" width="12.375" style="98" customWidth="1"/>
    <col min="11" max="15" width="11" style="98"/>
    <col min="16" max="256" width="10" style="98"/>
    <col min="257" max="257" width="19.75" style="98" customWidth="1"/>
    <col min="258" max="258" width="9.125" style="98" customWidth="1"/>
    <col min="259" max="260" width="11" style="98" bestFit="1" customWidth="1"/>
    <col min="261" max="262" width="8.25" style="98" bestFit="1" customWidth="1"/>
    <col min="263" max="263" width="10.125" style="98" bestFit="1" customWidth="1"/>
    <col min="264" max="264" width="11" style="98" bestFit="1" customWidth="1"/>
    <col min="265" max="266" width="10.875" style="98" bestFit="1" customWidth="1"/>
    <col min="267" max="512" width="10" style="98"/>
    <col min="513" max="513" width="19.75" style="98" customWidth="1"/>
    <col min="514" max="514" width="9.125" style="98" customWidth="1"/>
    <col min="515" max="516" width="11" style="98" bestFit="1" customWidth="1"/>
    <col min="517" max="518" width="8.25" style="98" bestFit="1" customWidth="1"/>
    <col min="519" max="519" width="10.125" style="98" bestFit="1" customWidth="1"/>
    <col min="520" max="520" width="11" style="98" bestFit="1" customWidth="1"/>
    <col min="521" max="522" width="10.875" style="98" bestFit="1" customWidth="1"/>
    <col min="523" max="768" width="10" style="98"/>
    <col min="769" max="769" width="19.75" style="98" customWidth="1"/>
    <col min="770" max="770" width="9.125" style="98" customWidth="1"/>
    <col min="771" max="772" width="11" style="98" bestFit="1" customWidth="1"/>
    <col min="773" max="774" width="8.25" style="98" bestFit="1" customWidth="1"/>
    <col min="775" max="775" width="10.125" style="98" bestFit="1" customWidth="1"/>
    <col min="776" max="776" width="11" style="98" bestFit="1" customWidth="1"/>
    <col min="777" max="778" width="10.875" style="98" bestFit="1" customWidth="1"/>
    <col min="779" max="1024" width="11" style="98"/>
    <col min="1025" max="1025" width="19.75" style="98" customWidth="1"/>
    <col min="1026" max="1026" width="9.125" style="98" customWidth="1"/>
    <col min="1027" max="1028" width="11" style="98" bestFit="1" customWidth="1"/>
    <col min="1029" max="1030" width="8.25" style="98" bestFit="1" customWidth="1"/>
    <col min="1031" max="1031" width="10.125" style="98" bestFit="1" customWidth="1"/>
    <col min="1032" max="1032" width="11" style="98" bestFit="1" customWidth="1"/>
    <col min="1033" max="1034" width="10.875" style="98" bestFit="1" customWidth="1"/>
    <col min="1035" max="1280" width="10" style="98"/>
    <col min="1281" max="1281" width="19.75" style="98" customWidth="1"/>
    <col min="1282" max="1282" width="9.125" style="98" customWidth="1"/>
    <col min="1283" max="1284" width="11" style="98" bestFit="1" customWidth="1"/>
    <col min="1285" max="1286" width="8.25" style="98" bestFit="1" customWidth="1"/>
    <col min="1287" max="1287" width="10.125" style="98" bestFit="1" customWidth="1"/>
    <col min="1288" max="1288" width="11" style="98" bestFit="1" customWidth="1"/>
    <col min="1289" max="1290" width="10.875" style="98" bestFit="1" customWidth="1"/>
    <col min="1291" max="1536" width="10" style="98"/>
    <col min="1537" max="1537" width="19.75" style="98" customWidth="1"/>
    <col min="1538" max="1538" width="9.125" style="98" customWidth="1"/>
    <col min="1539" max="1540" width="11" style="98" bestFit="1" customWidth="1"/>
    <col min="1541" max="1542" width="8.25" style="98" bestFit="1" customWidth="1"/>
    <col min="1543" max="1543" width="10.125" style="98" bestFit="1" customWidth="1"/>
    <col min="1544" max="1544" width="11" style="98" bestFit="1" customWidth="1"/>
    <col min="1545" max="1546" width="10.875" style="98" bestFit="1" customWidth="1"/>
    <col min="1547" max="1792" width="10" style="98"/>
    <col min="1793" max="1793" width="19.75" style="98" customWidth="1"/>
    <col min="1794" max="1794" width="9.125" style="98" customWidth="1"/>
    <col min="1795" max="1796" width="11" style="98" bestFit="1" customWidth="1"/>
    <col min="1797" max="1798" width="8.25" style="98" bestFit="1" customWidth="1"/>
    <col min="1799" max="1799" width="10.125" style="98" bestFit="1" customWidth="1"/>
    <col min="1800" max="1800" width="11" style="98" bestFit="1" customWidth="1"/>
    <col min="1801" max="1802" width="10.875" style="98" bestFit="1" customWidth="1"/>
    <col min="1803" max="2048" width="11" style="98"/>
    <col min="2049" max="2049" width="19.75" style="98" customWidth="1"/>
    <col min="2050" max="2050" width="9.125" style="98" customWidth="1"/>
    <col min="2051" max="2052" width="11" style="98" bestFit="1" customWidth="1"/>
    <col min="2053" max="2054" width="8.25" style="98" bestFit="1" customWidth="1"/>
    <col min="2055" max="2055" width="10.125" style="98" bestFit="1" customWidth="1"/>
    <col min="2056" max="2056" width="11" style="98" bestFit="1" customWidth="1"/>
    <col min="2057" max="2058" width="10.875" style="98" bestFit="1" customWidth="1"/>
    <col min="2059" max="2304" width="10" style="98"/>
    <col min="2305" max="2305" width="19.75" style="98" customWidth="1"/>
    <col min="2306" max="2306" width="9.125" style="98" customWidth="1"/>
    <col min="2307" max="2308" width="11" style="98" bestFit="1" customWidth="1"/>
    <col min="2309" max="2310" width="8.25" style="98" bestFit="1" customWidth="1"/>
    <col min="2311" max="2311" width="10.125" style="98" bestFit="1" customWidth="1"/>
    <col min="2312" max="2312" width="11" style="98" bestFit="1" customWidth="1"/>
    <col min="2313" max="2314" width="10.875" style="98" bestFit="1" customWidth="1"/>
    <col min="2315" max="2560" width="10" style="98"/>
    <col min="2561" max="2561" width="19.75" style="98" customWidth="1"/>
    <col min="2562" max="2562" width="9.125" style="98" customWidth="1"/>
    <col min="2563" max="2564" width="11" style="98" bestFit="1" customWidth="1"/>
    <col min="2565" max="2566" width="8.25" style="98" bestFit="1" customWidth="1"/>
    <col min="2567" max="2567" width="10.125" style="98" bestFit="1" customWidth="1"/>
    <col min="2568" max="2568" width="11" style="98" bestFit="1" customWidth="1"/>
    <col min="2569" max="2570" width="10.875" style="98" bestFit="1" customWidth="1"/>
    <col min="2571" max="2816" width="10" style="98"/>
    <col min="2817" max="2817" width="19.75" style="98" customWidth="1"/>
    <col min="2818" max="2818" width="9.125" style="98" customWidth="1"/>
    <col min="2819" max="2820" width="11" style="98" bestFit="1" customWidth="1"/>
    <col min="2821" max="2822" width="8.25" style="98" bestFit="1" customWidth="1"/>
    <col min="2823" max="2823" width="10.125" style="98" bestFit="1" customWidth="1"/>
    <col min="2824" max="2824" width="11" style="98" bestFit="1" customWidth="1"/>
    <col min="2825" max="2826" width="10.875" style="98" bestFit="1" customWidth="1"/>
    <col min="2827" max="3072" width="11" style="98"/>
    <col min="3073" max="3073" width="19.75" style="98" customWidth="1"/>
    <col min="3074" max="3074" width="9.125" style="98" customWidth="1"/>
    <col min="3075" max="3076" width="11" style="98" bestFit="1" customWidth="1"/>
    <col min="3077" max="3078" width="8.25" style="98" bestFit="1" customWidth="1"/>
    <col min="3079" max="3079" width="10.125" style="98" bestFit="1" customWidth="1"/>
    <col min="3080" max="3080" width="11" style="98" bestFit="1" customWidth="1"/>
    <col min="3081" max="3082" width="10.875" style="98" bestFit="1" customWidth="1"/>
    <col min="3083" max="3328" width="10" style="98"/>
    <col min="3329" max="3329" width="19.75" style="98" customWidth="1"/>
    <col min="3330" max="3330" width="9.125" style="98" customWidth="1"/>
    <col min="3331" max="3332" width="11" style="98" bestFit="1" customWidth="1"/>
    <col min="3333" max="3334" width="8.25" style="98" bestFit="1" customWidth="1"/>
    <col min="3335" max="3335" width="10.125" style="98" bestFit="1" customWidth="1"/>
    <col min="3336" max="3336" width="11" style="98" bestFit="1" customWidth="1"/>
    <col min="3337" max="3338" width="10.875" style="98" bestFit="1" customWidth="1"/>
    <col min="3339" max="3584" width="10" style="98"/>
    <col min="3585" max="3585" width="19.75" style="98" customWidth="1"/>
    <col min="3586" max="3586" width="9.125" style="98" customWidth="1"/>
    <col min="3587" max="3588" width="11" style="98" bestFit="1" customWidth="1"/>
    <col min="3589" max="3590" width="8.25" style="98" bestFit="1" customWidth="1"/>
    <col min="3591" max="3591" width="10.125" style="98" bestFit="1" customWidth="1"/>
    <col min="3592" max="3592" width="11" style="98" bestFit="1" customWidth="1"/>
    <col min="3593" max="3594" width="10.875" style="98" bestFit="1" customWidth="1"/>
    <col min="3595" max="3840" width="10" style="98"/>
    <col min="3841" max="3841" width="19.75" style="98" customWidth="1"/>
    <col min="3842" max="3842" width="9.125" style="98" customWidth="1"/>
    <col min="3843" max="3844" width="11" style="98" bestFit="1" customWidth="1"/>
    <col min="3845" max="3846" width="8.25" style="98" bestFit="1" customWidth="1"/>
    <col min="3847" max="3847" width="10.125" style="98" bestFit="1" customWidth="1"/>
    <col min="3848" max="3848" width="11" style="98" bestFit="1" customWidth="1"/>
    <col min="3849" max="3850" width="10.875" style="98" bestFit="1" customWidth="1"/>
    <col min="3851" max="4096" width="11" style="98"/>
    <col min="4097" max="4097" width="19.75" style="98" customWidth="1"/>
    <col min="4098" max="4098" width="9.125" style="98" customWidth="1"/>
    <col min="4099" max="4100" width="11" style="98" bestFit="1" customWidth="1"/>
    <col min="4101" max="4102" width="8.25" style="98" bestFit="1" customWidth="1"/>
    <col min="4103" max="4103" width="10.125" style="98" bestFit="1" customWidth="1"/>
    <col min="4104" max="4104" width="11" style="98" bestFit="1" customWidth="1"/>
    <col min="4105" max="4106" width="10.875" style="98" bestFit="1" customWidth="1"/>
    <col min="4107" max="4352" width="10" style="98"/>
    <col min="4353" max="4353" width="19.75" style="98" customWidth="1"/>
    <col min="4354" max="4354" width="9.125" style="98" customWidth="1"/>
    <col min="4355" max="4356" width="11" style="98" bestFit="1" customWidth="1"/>
    <col min="4357" max="4358" width="8.25" style="98" bestFit="1" customWidth="1"/>
    <col min="4359" max="4359" width="10.125" style="98" bestFit="1" customWidth="1"/>
    <col min="4360" max="4360" width="11" style="98" bestFit="1" customWidth="1"/>
    <col min="4361" max="4362" width="10.875" style="98" bestFit="1" customWidth="1"/>
    <col min="4363" max="4608" width="10" style="98"/>
    <col min="4609" max="4609" width="19.75" style="98" customWidth="1"/>
    <col min="4610" max="4610" width="9.125" style="98" customWidth="1"/>
    <col min="4611" max="4612" width="11" style="98" bestFit="1" customWidth="1"/>
    <col min="4613" max="4614" width="8.25" style="98" bestFit="1" customWidth="1"/>
    <col min="4615" max="4615" width="10.125" style="98" bestFit="1" customWidth="1"/>
    <col min="4616" max="4616" width="11" style="98" bestFit="1" customWidth="1"/>
    <col min="4617" max="4618" width="10.875" style="98" bestFit="1" customWidth="1"/>
    <col min="4619" max="4864" width="10" style="98"/>
    <col min="4865" max="4865" width="19.75" style="98" customWidth="1"/>
    <col min="4866" max="4866" width="9.125" style="98" customWidth="1"/>
    <col min="4867" max="4868" width="11" style="98" bestFit="1" customWidth="1"/>
    <col min="4869" max="4870" width="8.25" style="98" bestFit="1" customWidth="1"/>
    <col min="4871" max="4871" width="10.125" style="98" bestFit="1" customWidth="1"/>
    <col min="4872" max="4872" width="11" style="98" bestFit="1" customWidth="1"/>
    <col min="4873" max="4874" width="10.875" style="98" bestFit="1" customWidth="1"/>
    <col min="4875" max="5120" width="11" style="98"/>
    <col min="5121" max="5121" width="19.75" style="98" customWidth="1"/>
    <col min="5122" max="5122" width="9.125" style="98" customWidth="1"/>
    <col min="5123" max="5124" width="11" style="98" bestFit="1" customWidth="1"/>
    <col min="5125" max="5126" width="8.25" style="98" bestFit="1" customWidth="1"/>
    <col min="5127" max="5127" width="10.125" style="98" bestFit="1" customWidth="1"/>
    <col min="5128" max="5128" width="11" style="98" bestFit="1" customWidth="1"/>
    <col min="5129" max="5130" width="10.875" style="98" bestFit="1" customWidth="1"/>
    <col min="5131" max="5376" width="10" style="98"/>
    <col min="5377" max="5377" width="19.75" style="98" customWidth="1"/>
    <col min="5378" max="5378" width="9.125" style="98" customWidth="1"/>
    <col min="5379" max="5380" width="11" style="98" bestFit="1" customWidth="1"/>
    <col min="5381" max="5382" width="8.25" style="98" bestFit="1" customWidth="1"/>
    <col min="5383" max="5383" width="10.125" style="98" bestFit="1" customWidth="1"/>
    <col min="5384" max="5384" width="11" style="98" bestFit="1" customWidth="1"/>
    <col min="5385" max="5386" width="10.875" style="98" bestFit="1" customWidth="1"/>
    <col min="5387" max="5632" width="10" style="98"/>
    <col min="5633" max="5633" width="19.75" style="98" customWidth="1"/>
    <col min="5634" max="5634" width="9.125" style="98" customWidth="1"/>
    <col min="5635" max="5636" width="11" style="98" bestFit="1" customWidth="1"/>
    <col min="5637" max="5638" width="8.25" style="98" bestFit="1" customWidth="1"/>
    <col min="5639" max="5639" width="10.125" style="98" bestFit="1" customWidth="1"/>
    <col min="5640" max="5640" width="11" style="98" bestFit="1" customWidth="1"/>
    <col min="5641" max="5642" width="10.875" style="98" bestFit="1" customWidth="1"/>
    <col min="5643" max="5888" width="10" style="98"/>
    <col min="5889" max="5889" width="19.75" style="98" customWidth="1"/>
    <col min="5890" max="5890" width="9.125" style="98" customWidth="1"/>
    <col min="5891" max="5892" width="11" style="98" bestFit="1" customWidth="1"/>
    <col min="5893" max="5894" width="8.25" style="98" bestFit="1" customWidth="1"/>
    <col min="5895" max="5895" width="10.125" style="98" bestFit="1" customWidth="1"/>
    <col min="5896" max="5896" width="11" style="98" bestFit="1" customWidth="1"/>
    <col min="5897" max="5898" width="10.875" style="98" bestFit="1" customWidth="1"/>
    <col min="5899" max="6144" width="11" style="98"/>
    <col min="6145" max="6145" width="19.75" style="98" customWidth="1"/>
    <col min="6146" max="6146" width="9.125" style="98" customWidth="1"/>
    <col min="6147" max="6148" width="11" style="98" bestFit="1" customWidth="1"/>
    <col min="6149" max="6150" width="8.25" style="98" bestFit="1" customWidth="1"/>
    <col min="6151" max="6151" width="10.125" style="98" bestFit="1" customWidth="1"/>
    <col min="6152" max="6152" width="11" style="98" bestFit="1" customWidth="1"/>
    <col min="6153" max="6154" width="10.875" style="98" bestFit="1" customWidth="1"/>
    <col min="6155" max="6400" width="10" style="98"/>
    <col min="6401" max="6401" width="19.75" style="98" customWidth="1"/>
    <col min="6402" max="6402" width="9.125" style="98" customWidth="1"/>
    <col min="6403" max="6404" width="11" style="98" bestFit="1" customWidth="1"/>
    <col min="6405" max="6406" width="8.25" style="98" bestFit="1" customWidth="1"/>
    <col min="6407" max="6407" width="10.125" style="98" bestFit="1" customWidth="1"/>
    <col min="6408" max="6408" width="11" style="98" bestFit="1" customWidth="1"/>
    <col min="6409" max="6410" width="10.875" style="98" bestFit="1" customWidth="1"/>
    <col min="6411" max="6656" width="10" style="98"/>
    <col min="6657" max="6657" width="19.75" style="98" customWidth="1"/>
    <col min="6658" max="6658" width="9.125" style="98" customWidth="1"/>
    <col min="6659" max="6660" width="11" style="98" bestFit="1" customWidth="1"/>
    <col min="6661" max="6662" width="8.25" style="98" bestFit="1" customWidth="1"/>
    <col min="6663" max="6663" width="10.125" style="98" bestFit="1" customWidth="1"/>
    <col min="6664" max="6664" width="11" style="98" bestFit="1" customWidth="1"/>
    <col min="6665" max="6666" width="10.875" style="98" bestFit="1" customWidth="1"/>
    <col min="6667" max="6912" width="10" style="98"/>
    <col min="6913" max="6913" width="19.75" style="98" customWidth="1"/>
    <col min="6914" max="6914" width="9.125" style="98" customWidth="1"/>
    <col min="6915" max="6916" width="11" style="98" bestFit="1" customWidth="1"/>
    <col min="6917" max="6918" width="8.25" style="98" bestFit="1" customWidth="1"/>
    <col min="6919" max="6919" width="10.125" style="98" bestFit="1" customWidth="1"/>
    <col min="6920" max="6920" width="11" style="98" bestFit="1" customWidth="1"/>
    <col min="6921" max="6922" width="10.875" style="98" bestFit="1" customWidth="1"/>
    <col min="6923" max="7168" width="11" style="98"/>
    <col min="7169" max="7169" width="19.75" style="98" customWidth="1"/>
    <col min="7170" max="7170" width="9.125" style="98" customWidth="1"/>
    <col min="7171" max="7172" width="11" style="98" bestFit="1" customWidth="1"/>
    <col min="7173" max="7174" width="8.25" style="98" bestFit="1" customWidth="1"/>
    <col min="7175" max="7175" width="10.125" style="98" bestFit="1" customWidth="1"/>
    <col min="7176" max="7176" width="11" style="98" bestFit="1" customWidth="1"/>
    <col min="7177" max="7178" width="10.875" style="98" bestFit="1" customWidth="1"/>
    <col min="7179" max="7424" width="10" style="98"/>
    <col min="7425" max="7425" width="19.75" style="98" customWidth="1"/>
    <col min="7426" max="7426" width="9.125" style="98" customWidth="1"/>
    <col min="7427" max="7428" width="11" style="98" bestFit="1" customWidth="1"/>
    <col min="7429" max="7430" width="8.25" style="98" bestFit="1" customWidth="1"/>
    <col min="7431" max="7431" width="10.125" style="98" bestFit="1" customWidth="1"/>
    <col min="7432" max="7432" width="11" style="98" bestFit="1" customWidth="1"/>
    <col min="7433" max="7434" width="10.875" style="98" bestFit="1" customWidth="1"/>
    <col min="7435" max="7680" width="10" style="98"/>
    <col min="7681" max="7681" width="19.75" style="98" customWidth="1"/>
    <col min="7682" max="7682" width="9.125" style="98" customWidth="1"/>
    <col min="7683" max="7684" width="11" style="98" bestFit="1" customWidth="1"/>
    <col min="7685" max="7686" width="8.25" style="98" bestFit="1" customWidth="1"/>
    <col min="7687" max="7687" width="10.125" style="98" bestFit="1" customWidth="1"/>
    <col min="7688" max="7688" width="11" style="98" bestFit="1" customWidth="1"/>
    <col min="7689" max="7690" width="10.875" style="98" bestFit="1" customWidth="1"/>
    <col min="7691" max="7936" width="10" style="98"/>
    <col min="7937" max="7937" width="19.75" style="98" customWidth="1"/>
    <col min="7938" max="7938" width="9.125" style="98" customWidth="1"/>
    <col min="7939" max="7940" width="11" style="98" bestFit="1" customWidth="1"/>
    <col min="7941" max="7942" width="8.25" style="98" bestFit="1" customWidth="1"/>
    <col min="7943" max="7943" width="10.125" style="98" bestFit="1" customWidth="1"/>
    <col min="7944" max="7944" width="11" style="98" bestFit="1" customWidth="1"/>
    <col min="7945" max="7946" width="10.875" style="98" bestFit="1" customWidth="1"/>
    <col min="7947" max="8192" width="11" style="98"/>
    <col min="8193" max="8193" width="19.75" style="98" customWidth="1"/>
    <col min="8194" max="8194" width="9.125" style="98" customWidth="1"/>
    <col min="8195" max="8196" width="11" style="98" bestFit="1" customWidth="1"/>
    <col min="8197" max="8198" width="8.25" style="98" bestFit="1" customWidth="1"/>
    <col min="8199" max="8199" width="10.125" style="98" bestFit="1" customWidth="1"/>
    <col min="8200" max="8200" width="11" style="98" bestFit="1" customWidth="1"/>
    <col min="8201" max="8202" width="10.875" style="98" bestFit="1" customWidth="1"/>
    <col min="8203" max="8448" width="10" style="98"/>
    <col min="8449" max="8449" width="19.75" style="98" customWidth="1"/>
    <col min="8450" max="8450" width="9.125" style="98" customWidth="1"/>
    <col min="8451" max="8452" width="11" style="98" bestFit="1" customWidth="1"/>
    <col min="8453" max="8454" width="8.25" style="98" bestFit="1" customWidth="1"/>
    <col min="8455" max="8455" width="10.125" style="98" bestFit="1" customWidth="1"/>
    <col min="8456" max="8456" width="11" style="98" bestFit="1" customWidth="1"/>
    <col min="8457" max="8458" width="10.875" style="98" bestFit="1" customWidth="1"/>
    <col min="8459" max="8704" width="10" style="98"/>
    <col min="8705" max="8705" width="19.75" style="98" customWidth="1"/>
    <col min="8706" max="8706" width="9.125" style="98" customWidth="1"/>
    <col min="8707" max="8708" width="11" style="98" bestFit="1" customWidth="1"/>
    <col min="8709" max="8710" width="8.25" style="98" bestFit="1" customWidth="1"/>
    <col min="8711" max="8711" width="10.125" style="98" bestFit="1" customWidth="1"/>
    <col min="8712" max="8712" width="11" style="98" bestFit="1" customWidth="1"/>
    <col min="8713" max="8714" width="10.875" style="98" bestFit="1" customWidth="1"/>
    <col min="8715" max="8960" width="10" style="98"/>
    <col min="8961" max="8961" width="19.75" style="98" customWidth="1"/>
    <col min="8962" max="8962" width="9.125" style="98" customWidth="1"/>
    <col min="8963" max="8964" width="11" style="98" bestFit="1" customWidth="1"/>
    <col min="8965" max="8966" width="8.25" style="98" bestFit="1" customWidth="1"/>
    <col min="8967" max="8967" width="10.125" style="98" bestFit="1" customWidth="1"/>
    <col min="8968" max="8968" width="11" style="98" bestFit="1" customWidth="1"/>
    <col min="8969" max="8970" width="10.875" style="98" bestFit="1" customWidth="1"/>
    <col min="8971" max="9216" width="11" style="98"/>
    <col min="9217" max="9217" width="19.75" style="98" customWidth="1"/>
    <col min="9218" max="9218" width="9.125" style="98" customWidth="1"/>
    <col min="9219" max="9220" width="11" style="98" bestFit="1" customWidth="1"/>
    <col min="9221" max="9222" width="8.25" style="98" bestFit="1" customWidth="1"/>
    <col min="9223" max="9223" width="10.125" style="98" bestFit="1" customWidth="1"/>
    <col min="9224" max="9224" width="11" style="98" bestFit="1" customWidth="1"/>
    <col min="9225" max="9226" width="10.875" style="98" bestFit="1" customWidth="1"/>
    <col min="9227" max="9472" width="10" style="98"/>
    <col min="9473" max="9473" width="19.75" style="98" customWidth="1"/>
    <col min="9474" max="9474" width="9.125" style="98" customWidth="1"/>
    <col min="9475" max="9476" width="11" style="98" bestFit="1" customWidth="1"/>
    <col min="9477" max="9478" width="8.25" style="98" bestFit="1" customWidth="1"/>
    <col min="9479" max="9479" width="10.125" style="98" bestFit="1" customWidth="1"/>
    <col min="9480" max="9480" width="11" style="98" bestFit="1" customWidth="1"/>
    <col min="9481" max="9482" width="10.875" style="98" bestFit="1" customWidth="1"/>
    <col min="9483" max="9728" width="10" style="98"/>
    <col min="9729" max="9729" width="19.75" style="98" customWidth="1"/>
    <col min="9730" max="9730" width="9.125" style="98" customWidth="1"/>
    <col min="9731" max="9732" width="11" style="98" bestFit="1" customWidth="1"/>
    <col min="9733" max="9734" width="8.25" style="98" bestFit="1" customWidth="1"/>
    <col min="9735" max="9735" width="10.125" style="98" bestFit="1" customWidth="1"/>
    <col min="9736" max="9736" width="11" style="98" bestFit="1" customWidth="1"/>
    <col min="9737" max="9738" width="10.875" style="98" bestFit="1" customWidth="1"/>
    <col min="9739" max="9984" width="10" style="98"/>
    <col min="9985" max="9985" width="19.75" style="98" customWidth="1"/>
    <col min="9986" max="9986" width="9.125" style="98" customWidth="1"/>
    <col min="9987" max="9988" width="11" style="98" bestFit="1" customWidth="1"/>
    <col min="9989" max="9990" width="8.25" style="98" bestFit="1" customWidth="1"/>
    <col min="9991" max="9991" width="10.125" style="98" bestFit="1" customWidth="1"/>
    <col min="9992" max="9992" width="11" style="98" bestFit="1" customWidth="1"/>
    <col min="9993" max="9994" width="10.875" style="98" bestFit="1" customWidth="1"/>
    <col min="9995" max="10240" width="11" style="98"/>
    <col min="10241" max="10241" width="19.75" style="98" customWidth="1"/>
    <col min="10242" max="10242" width="9.125" style="98" customWidth="1"/>
    <col min="10243" max="10244" width="11" style="98" bestFit="1" customWidth="1"/>
    <col min="10245" max="10246" width="8.25" style="98" bestFit="1" customWidth="1"/>
    <col min="10247" max="10247" width="10.125" style="98" bestFit="1" customWidth="1"/>
    <col min="10248" max="10248" width="11" style="98" bestFit="1" customWidth="1"/>
    <col min="10249" max="10250" width="10.875" style="98" bestFit="1" customWidth="1"/>
    <col min="10251" max="10496" width="10" style="98"/>
    <col min="10497" max="10497" width="19.75" style="98" customWidth="1"/>
    <col min="10498" max="10498" width="9.125" style="98" customWidth="1"/>
    <col min="10499" max="10500" width="11" style="98" bestFit="1" customWidth="1"/>
    <col min="10501" max="10502" width="8.25" style="98" bestFit="1" customWidth="1"/>
    <col min="10503" max="10503" width="10.125" style="98" bestFit="1" customWidth="1"/>
    <col min="10504" max="10504" width="11" style="98" bestFit="1" customWidth="1"/>
    <col min="10505" max="10506" width="10.875" style="98" bestFit="1" customWidth="1"/>
    <col min="10507" max="10752" width="10" style="98"/>
    <col min="10753" max="10753" width="19.75" style="98" customWidth="1"/>
    <col min="10754" max="10754" width="9.125" style="98" customWidth="1"/>
    <col min="10755" max="10756" width="11" style="98" bestFit="1" customWidth="1"/>
    <col min="10757" max="10758" width="8.25" style="98" bestFit="1" customWidth="1"/>
    <col min="10759" max="10759" width="10.125" style="98" bestFit="1" customWidth="1"/>
    <col min="10760" max="10760" width="11" style="98" bestFit="1" customWidth="1"/>
    <col min="10761" max="10762" width="10.875" style="98" bestFit="1" customWidth="1"/>
    <col min="10763" max="11008" width="10" style="98"/>
    <col min="11009" max="11009" width="19.75" style="98" customWidth="1"/>
    <col min="11010" max="11010" width="9.125" style="98" customWidth="1"/>
    <col min="11011" max="11012" width="11" style="98" bestFit="1" customWidth="1"/>
    <col min="11013" max="11014" width="8.25" style="98" bestFit="1" customWidth="1"/>
    <col min="11015" max="11015" width="10.125" style="98" bestFit="1" customWidth="1"/>
    <col min="11016" max="11016" width="11" style="98" bestFit="1" customWidth="1"/>
    <col min="11017" max="11018" width="10.875" style="98" bestFit="1" customWidth="1"/>
    <col min="11019" max="11264" width="11" style="98"/>
    <col min="11265" max="11265" width="19.75" style="98" customWidth="1"/>
    <col min="11266" max="11266" width="9.125" style="98" customWidth="1"/>
    <col min="11267" max="11268" width="11" style="98" bestFit="1" customWidth="1"/>
    <col min="11269" max="11270" width="8.25" style="98" bestFit="1" customWidth="1"/>
    <col min="11271" max="11271" width="10.125" style="98" bestFit="1" customWidth="1"/>
    <col min="11272" max="11272" width="11" style="98" bestFit="1" customWidth="1"/>
    <col min="11273" max="11274" width="10.875" style="98" bestFit="1" customWidth="1"/>
    <col min="11275" max="11520" width="10" style="98"/>
    <col min="11521" max="11521" width="19.75" style="98" customWidth="1"/>
    <col min="11522" max="11522" width="9.125" style="98" customWidth="1"/>
    <col min="11523" max="11524" width="11" style="98" bestFit="1" customWidth="1"/>
    <col min="11525" max="11526" width="8.25" style="98" bestFit="1" customWidth="1"/>
    <col min="11527" max="11527" width="10.125" style="98" bestFit="1" customWidth="1"/>
    <col min="11528" max="11528" width="11" style="98" bestFit="1" customWidth="1"/>
    <col min="11529" max="11530" width="10.875" style="98" bestFit="1" customWidth="1"/>
    <col min="11531" max="11776" width="10" style="98"/>
    <col min="11777" max="11777" width="19.75" style="98" customWidth="1"/>
    <col min="11778" max="11778" width="9.125" style="98" customWidth="1"/>
    <col min="11779" max="11780" width="11" style="98" bestFit="1" customWidth="1"/>
    <col min="11781" max="11782" width="8.25" style="98" bestFit="1" customWidth="1"/>
    <col min="11783" max="11783" width="10.125" style="98" bestFit="1" customWidth="1"/>
    <col min="11784" max="11784" width="11" style="98" bestFit="1" customWidth="1"/>
    <col min="11785" max="11786" width="10.875" style="98" bestFit="1" customWidth="1"/>
    <col min="11787" max="12032" width="10" style="98"/>
    <col min="12033" max="12033" width="19.75" style="98" customWidth="1"/>
    <col min="12034" max="12034" width="9.125" style="98" customWidth="1"/>
    <col min="12035" max="12036" width="11" style="98" bestFit="1" customWidth="1"/>
    <col min="12037" max="12038" width="8.25" style="98" bestFit="1" customWidth="1"/>
    <col min="12039" max="12039" width="10.125" style="98" bestFit="1" customWidth="1"/>
    <col min="12040" max="12040" width="11" style="98" bestFit="1" customWidth="1"/>
    <col min="12041" max="12042" width="10.875" style="98" bestFit="1" customWidth="1"/>
    <col min="12043" max="12288" width="11" style="98"/>
    <col min="12289" max="12289" width="19.75" style="98" customWidth="1"/>
    <col min="12290" max="12290" width="9.125" style="98" customWidth="1"/>
    <col min="12291" max="12292" width="11" style="98" bestFit="1" customWidth="1"/>
    <col min="12293" max="12294" width="8.25" style="98" bestFit="1" customWidth="1"/>
    <col min="12295" max="12295" width="10.125" style="98" bestFit="1" customWidth="1"/>
    <col min="12296" max="12296" width="11" style="98" bestFit="1" customWidth="1"/>
    <col min="12297" max="12298" width="10.875" style="98" bestFit="1" customWidth="1"/>
    <col min="12299" max="12544" width="10" style="98"/>
    <col min="12545" max="12545" width="19.75" style="98" customWidth="1"/>
    <col min="12546" max="12546" width="9.125" style="98" customWidth="1"/>
    <col min="12547" max="12548" width="11" style="98" bestFit="1" customWidth="1"/>
    <col min="12549" max="12550" width="8.25" style="98" bestFit="1" customWidth="1"/>
    <col min="12551" max="12551" width="10.125" style="98" bestFit="1" customWidth="1"/>
    <col min="12552" max="12552" width="11" style="98" bestFit="1" customWidth="1"/>
    <col min="12553" max="12554" width="10.875" style="98" bestFit="1" customWidth="1"/>
    <col min="12555" max="12800" width="10" style="98"/>
    <col min="12801" max="12801" width="19.75" style="98" customWidth="1"/>
    <col min="12802" max="12802" width="9.125" style="98" customWidth="1"/>
    <col min="12803" max="12804" width="11" style="98" bestFit="1" customWidth="1"/>
    <col min="12805" max="12806" width="8.25" style="98" bestFit="1" customWidth="1"/>
    <col min="12807" max="12807" width="10.125" style="98" bestFit="1" customWidth="1"/>
    <col min="12808" max="12808" width="11" style="98" bestFit="1" customWidth="1"/>
    <col min="12809" max="12810" width="10.875" style="98" bestFit="1" customWidth="1"/>
    <col min="12811" max="13056" width="10" style="98"/>
    <col min="13057" max="13057" width="19.75" style="98" customWidth="1"/>
    <col min="13058" max="13058" width="9.125" style="98" customWidth="1"/>
    <col min="13059" max="13060" width="11" style="98" bestFit="1" customWidth="1"/>
    <col min="13061" max="13062" width="8.25" style="98" bestFit="1" customWidth="1"/>
    <col min="13063" max="13063" width="10.125" style="98" bestFit="1" customWidth="1"/>
    <col min="13064" max="13064" width="11" style="98" bestFit="1" customWidth="1"/>
    <col min="13065" max="13066" width="10.875" style="98" bestFit="1" customWidth="1"/>
    <col min="13067" max="13312" width="11" style="98"/>
    <col min="13313" max="13313" width="19.75" style="98" customWidth="1"/>
    <col min="13314" max="13314" width="9.125" style="98" customWidth="1"/>
    <col min="13315" max="13316" width="11" style="98" bestFit="1" customWidth="1"/>
    <col min="13317" max="13318" width="8.25" style="98" bestFit="1" customWidth="1"/>
    <col min="13319" max="13319" width="10.125" style="98" bestFit="1" customWidth="1"/>
    <col min="13320" max="13320" width="11" style="98" bestFit="1" customWidth="1"/>
    <col min="13321" max="13322" width="10.875" style="98" bestFit="1" customWidth="1"/>
    <col min="13323" max="13568" width="10" style="98"/>
    <col min="13569" max="13569" width="19.75" style="98" customWidth="1"/>
    <col min="13570" max="13570" width="9.125" style="98" customWidth="1"/>
    <col min="13571" max="13572" width="11" style="98" bestFit="1" customWidth="1"/>
    <col min="13573" max="13574" width="8.25" style="98" bestFit="1" customWidth="1"/>
    <col min="13575" max="13575" width="10.125" style="98" bestFit="1" customWidth="1"/>
    <col min="13576" max="13576" width="11" style="98" bestFit="1" customWidth="1"/>
    <col min="13577" max="13578" width="10.875" style="98" bestFit="1" customWidth="1"/>
    <col min="13579" max="13824" width="10" style="98"/>
    <col min="13825" max="13825" width="19.75" style="98" customWidth="1"/>
    <col min="13826" max="13826" width="9.125" style="98" customWidth="1"/>
    <col min="13827" max="13828" width="11" style="98" bestFit="1" customWidth="1"/>
    <col min="13829" max="13830" width="8.25" style="98" bestFit="1" customWidth="1"/>
    <col min="13831" max="13831" width="10.125" style="98" bestFit="1" customWidth="1"/>
    <col min="13832" max="13832" width="11" style="98" bestFit="1" customWidth="1"/>
    <col min="13833" max="13834" width="10.875" style="98" bestFit="1" customWidth="1"/>
    <col min="13835" max="14080" width="10" style="98"/>
    <col min="14081" max="14081" width="19.75" style="98" customWidth="1"/>
    <col min="14082" max="14082" width="9.125" style="98" customWidth="1"/>
    <col min="14083" max="14084" width="11" style="98" bestFit="1" customWidth="1"/>
    <col min="14085" max="14086" width="8.25" style="98" bestFit="1" customWidth="1"/>
    <col min="14087" max="14087" width="10.125" style="98" bestFit="1" customWidth="1"/>
    <col min="14088" max="14088" width="11" style="98" bestFit="1" customWidth="1"/>
    <col min="14089" max="14090" width="10.875" style="98" bestFit="1" customWidth="1"/>
    <col min="14091" max="14336" width="11" style="98"/>
    <col min="14337" max="14337" width="19.75" style="98" customWidth="1"/>
    <col min="14338" max="14338" width="9.125" style="98" customWidth="1"/>
    <col min="14339" max="14340" width="11" style="98" bestFit="1" customWidth="1"/>
    <col min="14341" max="14342" width="8.25" style="98" bestFit="1" customWidth="1"/>
    <col min="14343" max="14343" width="10.125" style="98" bestFit="1" customWidth="1"/>
    <col min="14344" max="14344" width="11" style="98" bestFit="1" customWidth="1"/>
    <col min="14345" max="14346" width="10.875" style="98" bestFit="1" customWidth="1"/>
    <col min="14347" max="14592" width="10" style="98"/>
    <col min="14593" max="14593" width="19.75" style="98" customWidth="1"/>
    <col min="14594" max="14594" width="9.125" style="98" customWidth="1"/>
    <col min="14595" max="14596" width="11" style="98" bestFit="1" customWidth="1"/>
    <col min="14597" max="14598" width="8.25" style="98" bestFit="1" customWidth="1"/>
    <col min="14599" max="14599" width="10.125" style="98" bestFit="1" customWidth="1"/>
    <col min="14600" max="14600" width="11" style="98" bestFit="1" customWidth="1"/>
    <col min="14601" max="14602" width="10.875" style="98" bestFit="1" customWidth="1"/>
    <col min="14603" max="14848" width="10" style="98"/>
    <col min="14849" max="14849" width="19.75" style="98" customWidth="1"/>
    <col min="14850" max="14850" width="9.125" style="98" customWidth="1"/>
    <col min="14851" max="14852" width="11" style="98" bestFit="1" customWidth="1"/>
    <col min="14853" max="14854" width="8.25" style="98" bestFit="1" customWidth="1"/>
    <col min="14855" max="14855" width="10.125" style="98" bestFit="1" customWidth="1"/>
    <col min="14856" max="14856" width="11" style="98" bestFit="1" customWidth="1"/>
    <col min="14857" max="14858" width="10.875" style="98" bestFit="1" customWidth="1"/>
    <col min="14859" max="15104" width="10" style="98"/>
    <col min="15105" max="15105" width="19.75" style="98" customWidth="1"/>
    <col min="15106" max="15106" width="9.125" style="98" customWidth="1"/>
    <col min="15107" max="15108" width="11" style="98" bestFit="1" customWidth="1"/>
    <col min="15109" max="15110" width="8.25" style="98" bestFit="1" customWidth="1"/>
    <col min="15111" max="15111" width="10.125" style="98" bestFit="1" customWidth="1"/>
    <col min="15112" max="15112" width="11" style="98" bestFit="1" customWidth="1"/>
    <col min="15113" max="15114" width="10.875" style="98" bestFit="1" customWidth="1"/>
    <col min="15115" max="15360" width="11" style="98"/>
    <col min="15361" max="15361" width="19.75" style="98" customWidth="1"/>
    <col min="15362" max="15362" width="9.125" style="98" customWidth="1"/>
    <col min="15363" max="15364" width="11" style="98" bestFit="1" customWidth="1"/>
    <col min="15365" max="15366" width="8.25" style="98" bestFit="1" customWidth="1"/>
    <col min="15367" max="15367" width="10.125" style="98" bestFit="1" customWidth="1"/>
    <col min="15368" max="15368" width="11" style="98" bestFit="1" customWidth="1"/>
    <col min="15369" max="15370" width="10.875" style="98" bestFit="1" customWidth="1"/>
    <col min="15371" max="15616" width="10" style="98"/>
    <col min="15617" max="15617" width="19.75" style="98" customWidth="1"/>
    <col min="15618" max="15618" width="9.125" style="98" customWidth="1"/>
    <col min="15619" max="15620" width="11" style="98" bestFit="1" customWidth="1"/>
    <col min="15621" max="15622" width="8.25" style="98" bestFit="1" customWidth="1"/>
    <col min="15623" max="15623" width="10.125" style="98" bestFit="1" customWidth="1"/>
    <col min="15624" max="15624" width="11" style="98" bestFit="1" customWidth="1"/>
    <col min="15625" max="15626" width="10.875" style="98" bestFit="1" customWidth="1"/>
    <col min="15627" max="15872" width="10" style="98"/>
    <col min="15873" max="15873" width="19.75" style="98" customWidth="1"/>
    <col min="15874" max="15874" width="9.125" style="98" customWidth="1"/>
    <col min="15875" max="15876" width="11" style="98" bestFit="1" customWidth="1"/>
    <col min="15877" max="15878" width="8.25" style="98" bestFit="1" customWidth="1"/>
    <col min="15879" max="15879" width="10.125" style="98" bestFit="1" customWidth="1"/>
    <col min="15880" max="15880" width="11" style="98" bestFit="1" customWidth="1"/>
    <col min="15881" max="15882" width="10.875" style="98" bestFit="1" customWidth="1"/>
    <col min="15883" max="16128" width="10" style="98"/>
    <col min="16129" max="16129" width="19.75" style="98" customWidth="1"/>
    <col min="16130" max="16130" width="9.125" style="98" customWidth="1"/>
    <col min="16131" max="16132" width="11" style="98" bestFit="1" customWidth="1"/>
    <col min="16133" max="16134" width="8.25" style="98" bestFit="1" customWidth="1"/>
    <col min="16135" max="16135" width="10.125" style="98" bestFit="1" customWidth="1"/>
    <col min="16136" max="16136" width="11" style="98" bestFit="1" customWidth="1"/>
    <col min="16137" max="16138" width="10.875" style="98" bestFit="1" customWidth="1"/>
    <col min="16139" max="16384" width="11" style="98"/>
  </cols>
  <sheetData>
    <row r="1" spans="1:11" x14ac:dyDescent="0.2">
      <c r="A1" s="581" t="s">
        <v>27</v>
      </c>
      <c r="B1" s="582"/>
      <c r="C1" s="582"/>
      <c r="D1" s="582"/>
      <c r="E1" s="582"/>
      <c r="F1" s="582"/>
      <c r="G1" s="582"/>
      <c r="H1" s="582"/>
      <c r="I1" s="589"/>
    </row>
    <row r="2" spans="1:11" ht="15.75" x14ac:dyDescent="0.25">
      <c r="A2" s="583"/>
      <c r="B2" s="584"/>
      <c r="C2" s="585"/>
      <c r="D2" s="585"/>
      <c r="E2" s="585"/>
      <c r="F2" s="585"/>
      <c r="G2" s="567"/>
      <c r="H2" s="567" t="s">
        <v>165</v>
      </c>
      <c r="I2" s="589"/>
    </row>
    <row r="3" spans="1:11" s="104" customFormat="1" x14ac:dyDescent="0.2">
      <c r="A3" s="568"/>
      <c r="B3" s="822">
        <v>41671</v>
      </c>
      <c r="C3" s="823"/>
      <c r="D3" s="823" t="s">
        <v>125</v>
      </c>
      <c r="E3" s="823"/>
      <c r="F3" s="823" t="s">
        <v>126</v>
      </c>
      <c r="G3" s="824"/>
      <c r="H3" s="823"/>
      <c r="I3" s="551"/>
    </row>
    <row r="4" spans="1:11" s="104" customFormat="1" x14ac:dyDescent="0.2">
      <c r="A4" s="569"/>
      <c r="B4" s="570" t="s">
        <v>48</v>
      </c>
      <c r="C4" s="570" t="s">
        <v>532</v>
      </c>
      <c r="D4" s="570" t="s">
        <v>48</v>
      </c>
      <c r="E4" s="570" t="s">
        <v>532</v>
      </c>
      <c r="F4" s="570" t="s">
        <v>48</v>
      </c>
      <c r="G4" s="571" t="s">
        <v>532</v>
      </c>
      <c r="H4" s="571" t="s">
        <v>113</v>
      </c>
      <c r="I4" s="551"/>
    </row>
    <row r="5" spans="1:11" s="104" customFormat="1" x14ac:dyDescent="0.2">
      <c r="A5" s="572" t="s">
        <v>186</v>
      </c>
      <c r="B5" s="531">
        <v>1570.2127599999981</v>
      </c>
      <c r="C5" s="524">
        <v>1.3617945196221992</v>
      </c>
      <c r="D5" s="523">
        <v>3196.6583599999981</v>
      </c>
      <c r="E5" s="524">
        <v>1.6429413777898554</v>
      </c>
      <c r="F5" s="523">
        <v>20546.321620000002</v>
      </c>
      <c r="G5" s="524">
        <v>-1.3162202974739796</v>
      </c>
      <c r="H5" s="529">
        <v>72.850038189136015</v>
      </c>
      <c r="I5" s="551"/>
      <c r="K5" s="98"/>
    </row>
    <row r="6" spans="1:11" s="104" customFormat="1" x14ac:dyDescent="0.2">
      <c r="A6" s="572" t="s">
        <v>187</v>
      </c>
      <c r="B6" s="594">
        <v>0.24653999999999998</v>
      </c>
      <c r="C6" s="541">
        <v>-42.235238987816302</v>
      </c>
      <c r="D6" s="573">
        <v>0.34350000000000003</v>
      </c>
      <c r="E6" s="524">
        <v>-59.691141438914762</v>
      </c>
      <c r="F6" s="523">
        <v>4.83352</v>
      </c>
      <c r="G6" s="524">
        <v>-81.226635346135751</v>
      </c>
      <c r="H6" s="529">
        <v>1.7137963821475147E-2</v>
      </c>
      <c r="I6" s="551"/>
      <c r="K6" s="98"/>
    </row>
    <row r="7" spans="1:11" s="104" customFormat="1" x14ac:dyDescent="0.2">
      <c r="A7" s="572" t="s">
        <v>188</v>
      </c>
      <c r="B7" s="531">
        <v>1.1227199999999999</v>
      </c>
      <c r="C7" s="524">
        <v>-51.803836049247046</v>
      </c>
      <c r="D7" s="573">
        <v>2.6449300000000004</v>
      </c>
      <c r="E7" s="524">
        <v>-52.401236700787514</v>
      </c>
      <c r="F7" s="523">
        <v>23.513840000000002</v>
      </c>
      <c r="G7" s="524">
        <v>-79.227896892847141</v>
      </c>
      <c r="H7" s="529">
        <v>8.3371815824483039E-2</v>
      </c>
      <c r="I7" s="551"/>
      <c r="K7" s="98"/>
    </row>
    <row r="8" spans="1:11" s="104" customFormat="1" x14ac:dyDescent="0.2">
      <c r="A8" s="593" t="s">
        <v>189</v>
      </c>
      <c r="B8" s="532">
        <v>1571.5820199999982</v>
      </c>
      <c r="C8" s="533">
        <v>1.2699986935142704</v>
      </c>
      <c r="D8" s="532">
        <v>3199.646789999998</v>
      </c>
      <c r="E8" s="533">
        <v>1.5310622850321209</v>
      </c>
      <c r="F8" s="532">
        <v>20574.668980000002</v>
      </c>
      <c r="G8" s="533">
        <v>-1.8351764587181141</v>
      </c>
      <c r="H8" s="533">
        <v>72.950547968781962</v>
      </c>
      <c r="I8" s="551"/>
    </row>
    <row r="9" spans="1:11" s="104" customFormat="1" x14ac:dyDescent="0.2">
      <c r="A9" s="572" t="s">
        <v>190</v>
      </c>
      <c r="B9" s="531">
        <v>305.97654000000017</v>
      </c>
      <c r="C9" s="524">
        <v>-2.7613662643336405</v>
      </c>
      <c r="D9" s="523">
        <v>643.12534000000005</v>
      </c>
      <c r="E9" s="524">
        <v>-0.35742711291981649</v>
      </c>
      <c r="F9" s="523">
        <v>3704.1163000000001</v>
      </c>
      <c r="G9" s="524">
        <v>1.9163376067817774</v>
      </c>
      <c r="H9" s="529">
        <v>13.133495080176846</v>
      </c>
      <c r="I9" s="551"/>
    </row>
    <row r="10" spans="1:11" s="104" customFormat="1" x14ac:dyDescent="0.2">
      <c r="A10" s="572" t="s">
        <v>191</v>
      </c>
      <c r="B10" s="531">
        <v>257.56499000000002</v>
      </c>
      <c r="C10" s="524">
        <v>-9.0307419699710945</v>
      </c>
      <c r="D10" s="523">
        <v>562.65410000000008</v>
      </c>
      <c r="E10" s="524">
        <v>-7.6416979667352409</v>
      </c>
      <c r="F10" s="523">
        <v>2304.9481499999997</v>
      </c>
      <c r="G10" s="524">
        <v>-10.458688773071062</v>
      </c>
      <c r="H10" s="529">
        <v>8.1725363720592998</v>
      </c>
      <c r="I10" s="551"/>
    </row>
    <row r="11" spans="1:11" s="104" customFormat="1" x14ac:dyDescent="0.2">
      <c r="A11" s="572" t="s">
        <v>192</v>
      </c>
      <c r="B11" s="531">
        <v>135.53115000000003</v>
      </c>
      <c r="C11" s="524">
        <v>-4.2515741167630638</v>
      </c>
      <c r="D11" s="523">
        <v>265.14451000000003</v>
      </c>
      <c r="E11" s="524">
        <v>-7.0369914184408451</v>
      </c>
      <c r="F11" s="523">
        <v>1619.8504400000002</v>
      </c>
      <c r="G11" s="524">
        <v>13.376561088294309</v>
      </c>
      <c r="H11" s="529">
        <v>5.7434205789819019</v>
      </c>
      <c r="I11" s="551"/>
    </row>
    <row r="12" spans="1:11" s="3" customFormat="1" x14ac:dyDescent="0.2">
      <c r="A12" s="574" t="s">
        <v>193</v>
      </c>
      <c r="B12" s="534">
        <v>2270.6546999999982</v>
      </c>
      <c r="C12" s="535">
        <v>-0.89766414534282768</v>
      </c>
      <c r="D12" s="534">
        <v>4670.5707399999992</v>
      </c>
      <c r="E12" s="535">
        <v>-0.44085222848915284</v>
      </c>
      <c r="F12" s="534">
        <v>28203.583869999999</v>
      </c>
      <c r="G12" s="535">
        <v>-1.3746376015654582</v>
      </c>
      <c r="H12" s="535">
        <v>100</v>
      </c>
      <c r="I12" s="504"/>
    </row>
    <row r="13" spans="1:11" s="104" customFormat="1" x14ac:dyDescent="0.2">
      <c r="A13" s="598" t="s">
        <v>163</v>
      </c>
      <c r="B13" s="536"/>
      <c r="C13" s="536"/>
      <c r="D13" s="536"/>
      <c r="E13" s="536"/>
      <c r="F13" s="536"/>
      <c r="G13" s="536"/>
      <c r="H13" s="536"/>
      <c r="I13" s="551"/>
    </row>
    <row r="14" spans="1:11" s="132" customFormat="1" x14ac:dyDescent="0.2">
      <c r="A14" s="575" t="s">
        <v>194</v>
      </c>
      <c r="B14" s="555">
        <v>49.364330000000024</v>
      </c>
      <c r="C14" s="544">
        <v>-43.589573351291079</v>
      </c>
      <c r="D14" s="543">
        <v>91.848199999999949</v>
      </c>
      <c r="E14" s="544">
        <v>-51.095138937253417</v>
      </c>
      <c r="F14" s="543">
        <v>827.91791000000012</v>
      </c>
      <c r="G14" s="544">
        <v>-59.396085875199908</v>
      </c>
      <c r="H14" s="557">
        <v>2.9355060470901786</v>
      </c>
      <c r="I14" s="590"/>
    </row>
    <row r="15" spans="1:11" s="132" customFormat="1" x14ac:dyDescent="0.2">
      <c r="A15" s="576" t="s">
        <v>660</v>
      </c>
      <c r="B15" s="596">
        <v>3.1410597329180487</v>
      </c>
      <c r="C15" s="548"/>
      <c r="D15" s="577">
        <v>2.8705730984762852</v>
      </c>
      <c r="E15" s="548"/>
      <c r="F15" s="577">
        <v>4.0239670966507086</v>
      </c>
      <c r="G15" s="548"/>
      <c r="H15" s="558"/>
      <c r="I15" s="590"/>
    </row>
    <row r="16" spans="1:11" s="132" customFormat="1" x14ac:dyDescent="0.2">
      <c r="A16" s="578" t="s">
        <v>541</v>
      </c>
      <c r="B16" s="597">
        <v>88.693960000000004</v>
      </c>
      <c r="C16" s="538">
        <v>12.662501638607926</v>
      </c>
      <c r="D16" s="537">
        <v>191.68615999999997</v>
      </c>
      <c r="E16" s="538">
        <v>11.14760505134784</v>
      </c>
      <c r="F16" s="579">
        <v>1235.2942399999997</v>
      </c>
      <c r="G16" s="538">
        <v>7.4421813900019504</v>
      </c>
      <c r="H16" s="595">
        <v>4.3799193949743946</v>
      </c>
      <c r="I16" s="590"/>
    </row>
    <row r="17" spans="1:14" s="104" customFormat="1" x14ac:dyDescent="0.2">
      <c r="A17" s="586"/>
      <c r="B17" s="587"/>
      <c r="C17" s="587"/>
      <c r="D17" s="587"/>
      <c r="E17" s="587"/>
      <c r="F17" s="587"/>
      <c r="G17" s="587"/>
      <c r="H17" s="588" t="s">
        <v>253</v>
      </c>
      <c r="I17" s="551"/>
    </row>
    <row r="18" spans="1:14" s="104" customFormat="1" x14ac:dyDescent="0.2">
      <c r="A18" s="580" t="s">
        <v>139</v>
      </c>
      <c r="B18" s="542"/>
      <c r="C18" s="542"/>
      <c r="D18" s="542"/>
      <c r="E18" s="542"/>
      <c r="F18" s="523"/>
      <c r="G18" s="542"/>
      <c r="H18" s="542"/>
      <c r="I18" s="109"/>
      <c r="J18" s="109"/>
      <c r="K18" s="109"/>
      <c r="L18" s="109"/>
      <c r="M18" s="109"/>
      <c r="N18" s="109"/>
    </row>
    <row r="19" spans="1:14" x14ac:dyDescent="0.2">
      <c r="A19" s="825" t="s">
        <v>542</v>
      </c>
      <c r="B19" s="826"/>
      <c r="C19" s="826"/>
      <c r="D19" s="826"/>
      <c r="E19" s="826"/>
      <c r="F19" s="826"/>
      <c r="G19" s="826"/>
      <c r="H19" s="585"/>
      <c r="I19" s="110"/>
      <c r="J19" s="110"/>
      <c r="K19" s="110"/>
      <c r="L19" s="110"/>
      <c r="M19" s="110"/>
      <c r="N19" s="110"/>
    </row>
    <row r="20" spans="1:14" ht="14.25" x14ac:dyDescent="0.2">
      <c r="A20" s="591" t="s">
        <v>254</v>
      </c>
      <c r="B20" s="592"/>
      <c r="C20" s="592"/>
      <c r="D20" s="592"/>
      <c r="E20" s="592"/>
      <c r="F20" s="592"/>
      <c r="G20" s="592"/>
      <c r="H20" s="592"/>
      <c r="I20" s="110"/>
      <c r="J20" s="110"/>
      <c r="K20" s="110"/>
      <c r="L20" s="110"/>
      <c r="M20" s="110"/>
      <c r="N20" s="110"/>
    </row>
    <row r="21" spans="1:14" x14ac:dyDescent="0.2">
      <c r="A21" s="174"/>
      <c r="B21" s="175"/>
      <c r="C21" s="175"/>
      <c r="D21" s="175"/>
      <c r="E21" s="175"/>
      <c r="F21" s="175"/>
      <c r="G21" s="175"/>
      <c r="H21" s="175"/>
    </row>
  </sheetData>
  <mergeCells count="4">
    <mergeCell ref="B3:C3"/>
    <mergeCell ref="D3:E3"/>
    <mergeCell ref="F3:H3"/>
    <mergeCell ref="A19:G19"/>
  </mergeCells>
  <conditionalFormatting sqref="B6">
    <cfRule type="cellIs" dxfId="36" priority="7" operator="between">
      <formula>0</formula>
      <formula>0.5</formula>
    </cfRule>
    <cfRule type="cellIs" dxfId="35" priority="8" operator="between">
      <formula>0</formula>
      <formula>0.49</formula>
    </cfRule>
  </conditionalFormatting>
  <conditionalFormatting sqref="D6">
    <cfRule type="cellIs" dxfId="34" priority="5" operator="between">
      <formula>0</formula>
      <formula>0.5</formula>
    </cfRule>
    <cfRule type="cellIs" dxfId="33" priority="6" operator="between">
      <formula>0</formula>
      <formula>0.49</formula>
    </cfRule>
  </conditionalFormatting>
  <conditionalFormatting sqref="D7">
    <cfRule type="cellIs" dxfId="32" priority="3" operator="between">
      <formula>0</formula>
      <formula>0.5</formula>
    </cfRule>
    <cfRule type="cellIs" dxfId="31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15" zoomScaleNormal="115" zoomScaleSheetLayoutView="100" workbookViewId="0">
      <selection activeCell="J32" sqref="J32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543</v>
      </c>
    </row>
    <row r="2" spans="1:11" ht="15.75" x14ac:dyDescent="0.25">
      <c r="A2" s="2"/>
      <c r="J2" s="112" t="s">
        <v>165</v>
      </c>
    </row>
    <row r="3" spans="1:11" s="116" customFormat="1" ht="13.35" customHeight="1" x14ac:dyDescent="0.2">
      <c r="A3" s="113"/>
      <c r="B3" s="820">
        <v>41671</v>
      </c>
      <c r="C3" s="820">
        <v>41671</v>
      </c>
      <c r="D3" s="820">
        <v>41671</v>
      </c>
      <c r="E3" s="820">
        <v>41671</v>
      </c>
      <c r="F3" s="114"/>
      <c r="G3" s="821" t="s">
        <v>126</v>
      </c>
      <c r="H3" s="821"/>
      <c r="I3" s="821"/>
      <c r="J3" s="821"/>
    </row>
    <row r="4" spans="1:11" s="116" customFormat="1" x14ac:dyDescent="0.2">
      <c r="A4" s="117"/>
      <c r="B4" s="118" t="s">
        <v>195</v>
      </c>
      <c r="C4" s="118" t="s">
        <v>196</v>
      </c>
      <c r="D4" s="118" t="s">
        <v>197</v>
      </c>
      <c r="E4" s="118" t="s">
        <v>198</v>
      </c>
      <c r="F4" s="118"/>
      <c r="G4" s="118" t="s">
        <v>195</v>
      </c>
      <c r="H4" s="118" t="s">
        <v>196</v>
      </c>
      <c r="I4" s="118" t="s">
        <v>197</v>
      </c>
      <c r="J4" s="118" t="s">
        <v>198</v>
      </c>
    </row>
    <row r="5" spans="1:11" s="116" customFormat="1" x14ac:dyDescent="0.2">
      <c r="A5" s="599" t="s">
        <v>167</v>
      </c>
      <c r="B5" s="119">
        <v>232.78857999999997</v>
      </c>
      <c r="C5" s="119">
        <v>39.275860000000009</v>
      </c>
      <c r="D5" s="119">
        <v>19.511980000000005</v>
      </c>
      <c r="E5" s="559">
        <v>291.57641999999998</v>
      </c>
      <c r="F5" s="119"/>
      <c r="G5" s="119">
        <v>3130.8462000000031</v>
      </c>
      <c r="H5" s="119">
        <v>554.37772000000007</v>
      </c>
      <c r="I5" s="119">
        <v>184.55522999999997</v>
      </c>
      <c r="J5" s="559">
        <v>3869.779150000003</v>
      </c>
      <c r="K5" s="84"/>
    </row>
    <row r="6" spans="1:11" s="116" customFormat="1" x14ac:dyDescent="0.2">
      <c r="A6" s="600" t="s">
        <v>168</v>
      </c>
      <c r="B6" s="121">
        <v>68.167839999999998</v>
      </c>
      <c r="C6" s="121">
        <v>22.812950000000004</v>
      </c>
      <c r="D6" s="121">
        <v>15.892740000000002</v>
      </c>
      <c r="E6" s="562">
        <v>106.87353</v>
      </c>
      <c r="F6" s="121"/>
      <c r="G6" s="121">
        <v>870.98660000000007</v>
      </c>
      <c r="H6" s="121">
        <v>270.4164300000001</v>
      </c>
      <c r="I6" s="121">
        <v>115.83386999999996</v>
      </c>
      <c r="J6" s="562">
        <v>1257.2369000000001</v>
      </c>
      <c r="K6" s="84"/>
    </row>
    <row r="7" spans="1:11" s="116" customFormat="1" x14ac:dyDescent="0.2">
      <c r="A7" s="600" t="s">
        <v>169</v>
      </c>
      <c r="B7" s="121">
        <v>33.055810000000008</v>
      </c>
      <c r="C7" s="121">
        <v>6.7895500000000002</v>
      </c>
      <c r="D7" s="121">
        <v>6.1055399999999986</v>
      </c>
      <c r="E7" s="562">
        <v>45.950900000000004</v>
      </c>
      <c r="F7" s="121"/>
      <c r="G7" s="121">
        <v>441.00412999999992</v>
      </c>
      <c r="H7" s="121">
        <v>77.322240000000008</v>
      </c>
      <c r="I7" s="121">
        <v>59.863740000000007</v>
      </c>
      <c r="J7" s="562">
        <v>578.19010999999989</v>
      </c>
      <c r="K7" s="84"/>
    </row>
    <row r="8" spans="1:11" s="116" customFormat="1" x14ac:dyDescent="0.2">
      <c r="A8" s="600" t="s">
        <v>170</v>
      </c>
      <c r="B8" s="121">
        <v>22.97767</v>
      </c>
      <c r="C8" s="121">
        <v>3.4745599999999999</v>
      </c>
      <c r="D8" s="121">
        <v>11.99446</v>
      </c>
      <c r="E8" s="562">
        <v>38.446690000000004</v>
      </c>
      <c r="F8" s="121"/>
      <c r="G8" s="121">
        <v>368.22499000000005</v>
      </c>
      <c r="H8" s="121">
        <v>40.403200000000005</v>
      </c>
      <c r="I8" s="121">
        <v>129.52238</v>
      </c>
      <c r="J8" s="562">
        <v>538.15057000000002</v>
      </c>
      <c r="K8" s="84"/>
    </row>
    <row r="9" spans="1:11" s="116" customFormat="1" x14ac:dyDescent="0.2">
      <c r="A9" s="600" t="s">
        <v>171</v>
      </c>
      <c r="B9" s="121">
        <v>48.701900000000002</v>
      </c>
      <c r="C9" s="121">
        <v>0</v>
      </c>
      <c r="D9" s="121">
        <v>0</v>
      </c>
      <c r="E9" s="562">
        <v>48.701900000000002</v>
      </c>
      <c r="F9" s="121"/>
      <c r="G9" s="121">
        <v>602.70762000000002</v>
      </c>
      <c r="H9" s="121">
        <v>0</v>
      </c>
      <c r="I9" s="121">
        <v>152.39865</v>
      </c>
      <c r="J9" s="562">
        <v>755.10626999999999</v>
      </c>
      <c r="K9" s="84"/>
    </row>
    <row r="10" spans="1:11" s="116" customFormat="1" x14ac:dyDescent="0.2">
      <c r="A10" s="600" t="s">
        <v>172</v>
      </c>
      <c r="B10" s="121">
        <v>22.089010000000002</v>
      </c>
      <c r="C10" s="121">
        <v>4.697000000000001</v>
      </c>
      <c r="D10" s="121">
        <v>1.8296199999999998</v>
      </c>
      <c r="E10" s="562">
        <v>28.615630000000003</v>
      </c>
      <c r="F10" s="121"/>
      <c r="G10" s="121">
        <v>287.65391000000005</v>
      </c>
      <c r="H10" s="121">
        <v>52.38618000000001</v>
      </c>
      <c r="I10" s="121">
        <v>17.965340000000001</v>
      </c>
      <c r="J10" s="562">
        <v>358.0054300000001</v>
      </c>
      <c r="K10" s="84"/>
    </row>
    <row r="11" spans="1:11" s="116" customFormat="1" x14ac:dyDescent="0.2">
      <c r="A11" s="600" t="s">
        <v>173</v>
      </c>
      <c r="B11" s="121">
        <v>103.90920999999999</v>
      </c>
      <c r="C11" s="121">
        <v>46.350059999999985</v>
      </c>
      <c r="D11" s="121">
        <v>34.297820000000009</v>
      </c>
      <c r="E11" s="562">
        <v>184.55708999999996</v>
      </c>
      <c r="F11" s="121"/>
      <c r="G11" s="121">
        <v>1442.30483</v>
      </c>
      <c r="H11" s="121">
        <v>599.7419500000002</v>
      </c>
      <c r="I11" s="121">
        <v>278.42372999999986</v>
      </c>
      <c r="J11" s="562">
        <v>2320.4705100000001</v>
      </c>
      <c r="K11" s="84"/>
    </row>
    <row r="12" spans="1:11" s="116" customFormat="1" x14ac:dyDescent="0.2">
      <c r="A12" s="600" t="s">
        <v>174</v>
      </c>
      <c r="B12" s="121">
        <v>85.032329999999973</v>
      </c>
      <c r="C12" s="121">
        <v>44.901059999999987</v>
      </c>
      <c r="D12" s="121">
        <v>24.984480000000005</v>
      </c>
      <c r="E12" s="562">
        <v>154.91786999999999</v>
      </c>
      <c r="F12" s="121"/>
      <c r="G12" s="121">
        <v>1143.3222399999995</v>
      </c>
      <c r="H12" s="121">
        <v>506.83435000000065</v>
      </c>
      <c r="I12" s="121">
        <v>174.93991</v>
      </c>
      <c r="J12" s="562">
        <v>1825.0965000000001</v>
      </c>
      <c r="K12" s="84"/>
    </row>
    <row r="13" spans="1:11" s="116" customFormat="1" x14ac:dyDescent="0.2">
      <c r="A13" s="600" t="s">
        <v>175</v>
      </c>
      <c r="B13" s="121">
        <v>247.21367000000001</v>
      </c>
      <c r="C13" s="121">
        <v>41.236669999999997</v>
      </c>
      <c r="D13" s="121">
        <v>25.648720000000001</v>
      </c>
      <c r="E13" s="562">
        <v>314.09906000000001</v>
      </c>
      <c r="F13" s="121"/>
      <c r="G13" s="121">
        <v>3152.4344899999983</v>
      </c>
      <c r="H13" s="121">
        <v>431.01634999999999</v>
      </c>
      <c r="I13" s="121">
        <v>262.28135000000015</v>
      </c>
      <c r="J13" s="562">
        <v>3845.7321899999984</v>
      </c>
      <c r="K13" s="84"/>
    </row>
    <row r="14" spans="1:11" s="116" customFormat="1" x14ac:dyDescent="0.2">
      <c r="A14" s="600" t="s">
        <v>176</v>
      </c>
      <c r="B14" s="121">
        <v>0.89544000000000001</v>
      </c>
      <c r="C14" s="121">
        <v>0</v>
      </c>
      <c r="D14" s="121">
        <v>0</v>
      </c>
      <c r="E14" s="562">
        <v>0.89544000000000001</v>
      </c>
      <c r="F14" s="121"/>
      <c r="G14" s="121">
        <v>10.869439999999997</v>
      </c>
      <c r="H14" s="121">
        <v>0</v>
      </c>
      <c r="I14" s="121">
        <v>1.507E-2</v>
      </c>
      <c r="J14" s="562">
        <v>10.884509999999997</v>
      </c>
      <c r="K14" s="84"/>
    </row>
    <row r="15" spans="1:11" s="116" customFormat="1" x14ac:dyDescent="0.2">
      <c r="A15" s="600" t="s">
        <v>177</v>
      </c>
      <c r="B15" s="121">
        <v>152.27942000000002</v>
      </c>
      <c r="C15" s="121">
        <v>18.812270000000002</v>
      </c>
      <c r="D15" s="121">
        <v>10.595929999999999</v>
      </c>
      <c r="E15" s="562">
        <v>181.68762000000004</v>
      </c>
      <c r="F15" s="121"/>
      <c r="G15" s="121">
        <v>1983.12563</v>
      </c>
      <c r="H15" s="121">
        <v>219.52497000000014</v>
      </c>
      <c r="I15" s="121">
        <v>126.18533000000002</v>
      </c>
      <c r="J15" s="562">
        <v>2328.8359300000002</v>
      </c>
      <c r="K15" s="84"/>
    </row>
    <row r="16" spans="1:11" s="116" customFormat="1" x14ac:dyDescent="0.2">
      <c r="A16" s="600" t="s">
        <v>178</v>
      </c>
      <c r="B16" s="121">
        <v>40.314590000000003</v>
      </c>
      <c r="C16" s="121">
        <v>9.1421600000000005</v>
      </c>
      <c r="D16" s="121">
        <v>3.3179399999999997</v>
      </c>
      <c r="E16" s="562">
        <v>52.77469</v>
      </c>
      <c r="F16" s="121"/>
      <c r="G16" s="121">
        <v>546.22029000000032</v>
      </c>
      <c r="H16" s="121">
        <v>136.81747999999999</v>
      </c>
      <c r="I16" s="121">
        <v>27.045289999999998</v>
      </c>
      <c r="J16" s="562">
        <v>710.08306000000039</v>
      </c>
      <c r="K16" s="84"/>
    </row>
    <row r="17" spans="1:16" s="116" customFormat="1" x14ac:dyDescent="0.2">
      <c r="A17" s="600" t="s">
        <v>179</v>
      </c>
      <c r="B17" s="121">
        <v>100.14391999999999</v>
      </c>
      <c r="C17" s="121">
        <v>19.922470000000001</v>
      </c>
      <c r="D17" s="121">
        <v>33.747300000000003</v>
      </c>
      <c r="E17" s="562">
        <v>153.81369000000001</v>
      </c>
      <c r="F17" s="121"/>
      <c r="G17" s="121">
        <v>1377.7207400000004</v>
      </c>
      <c r="H17" s="121">
        <v>267.05938999999995</v>
      </c>
      <c r="I17" s="121">
        <v>263.94410000000022</v>
      </c>
      <c r="J17" s="562">
        <v>1908.7242300000005</v>
      </c>
      <c r="K17" s="84"/>
    </row>
    <row r="18" spans="1:16" s="116" customFormat="1" x14ac:dyDescent="0.2">
      <c r="A18" s="600" t="s">
        <v>180</v>
      </c>
      <c r="B18" s="121">
        <v>12.12021</v>
      </c>
      <c r="C18" s="121">
        <v>4.4540600000000001</v>
      </c>
      <c r="D18" s="121">
        <v>3.8167300000000002</v>
      </c>
      <c r="E18" s="562">
        <v>20.390999999999998</v>
      </c>
      <c r="F18" s="121"/>
      <c r="G18" s="121">
        <v>162.94385</v>
      </c>
      <c r="H18" s="121">
        <v>46.979390000000016</v>
      </c>
      <c r="I18" s="121">
        <v>29.663660000000004</v>
      </c>
      <c r="J18" s="562">
        <v>239.58690000000001</v>
      </c>
      <c r="K18" s="84"/>
    </row>
    <row r="19" spans="1:16" s="116" customFormat="1" x14ac:dyDescent="0.2">
      <c r="A19" s="600" t="s">
        <v>181</v>
      </c>
      <c r="B19" s="121">
        <v>165.88085000000001</v>
      </c>
      <c r="C19" s="121">
        <v>11.70951</v>
      </c>
      <c r="D19" s="121">
        <v>47.330730000000003</v>
      </c>
      <c r="E19" s="562">
        <v>224.92108999999999</v>
      </c>
      <c r="F19" s="121"/>
      <c r="G19" s="121">
        <v>2127.0665300000001</v>
      </c>
      <c r="H19" s="121">
        <v>121.83582000000007</v>
      </c>
      <c r="I19" s="121">
        <v>328.3236</v>
      </c>
      <c r="J19" s="562">
        <v>2577.2259500000005</v>
      </c>
      <c r="K19" s="84"/>
    </row>
    <row r="20" spans="1:16" s="116" customFormat="1" x14ac:dyDescent="0.2">
      <c r="A20" s="600" t="s">
        <v>182</v>
      </c>
      <c r="B20" s="121">
        <v>0.95535999999999988</v>
      </c>
      <c r="C20" s="121">
        <v>0</v>
      </c>
      <c r="D20" s="121">
        <v>0</v>
      </c>
      <c r="E20" s="562">
        <v>0.95535999999999988</v>
      </c>
      <c r="F20" s="121"/>
      <c r="G20" s="121">
        <v>11.470400000000001</v>
      </c>
      <c r="H20" s="121">
        <v>0</v>
      </c>
      <c r="I20" s="121">
        <v>0</v>
      </c>
      <c r="J20" s="562">
        <v>11.470400000000001</v>
      </c>
      <c r="K20" s="84"/>
    </row>
    <row r="21" spans="1:16" s="116" customFormat="1" x14ac:dyDescent="0.2">
      <c r="A21" s="600" t="s">
        <v>183</v>
      </c>
      <c r="B21" s="121">
        <v>61.985179999999993</v>
      </c>
      <c r="C21" s="121">
        <v>11.9863</v>
      </c>
      <c r="D21" s="121">
        <v>1.6970000000000001</v>
      </c>
      <c r="E21" s="562">
        <v>75.668479999999988</v>
      </c>
      <c r="F21" s="121"/>
      <c r="G21" s="121">
        <v>809.71361000000013</v>
      </c>
      <c r="H21" s="121">
        <v>143.98810999999998</v>
      </c>
      <c r="I21" s="121">
        <v>20.07404</v>
      </c>
      <c r="J21" s="562">
        <v>973.7757600000001</v>
      </c>
      <c r="K21" s="84"/>
    </row>
    <row r="22" spans="1:16" s="116" customFormat="1" x14ac:dyDescent="0.2">
      <c r="A22" s="600" t="s">
        <v>184</v>
      </c>
      <c r="B22" s="121">
        <v>47.187400000000004</v>
      </c>
      <c r="C22" s="121">
        <v>8.1926300000000012</v>
      </c>
      <c r="D22" s="121">
        <v>5.0530100000000004</v>
      </c>
      <c r="E22" s="562">
        <v>60.433040000000005</v>
      </c>
      <c r="F22" s="121"/>
      <c r="G22" s="121">
        <v>554.48766000000001</v>
      </c>
      <c r="H22" s="121">
        <v>93.528430000000029</v>
      </c>
      <c r="I22" s="121">
        <v>41.682270000000003</v>
      </c>
      <c r="J22" s="562">
        <v>689.69836000000009</v>
      </c>
      <c r="K22" s="84"/>
    </row>
    <row r="23" spans="1:16" x14ac:dyDescent="0.2">
      <c r="A23" s="601" t="s">
        <v>185</v>
      </c>
      <c r="B23" s="121">
        <v>124.51436999999999</v>
      </c>
      <c r="C23" s="121">
        <v>12.219430000000001</v>
      </c>
      <c r="D23" s="121">
        <v>11.740989999999998</v>
      </c>
      <c r="E23" s="562">
        <v>148.47478999999998</v>
      </c>
      <c r="F23" s="121"/>
      <c r="G23" s="121">
        <v>1523.2184600000001</v>
      </c>
      <c r="H23" s="121">
        <v>141.88428999999994</v>
      </c>
      <c r="I23" s="121">
        <v>92.230589999999978</v>
      </c>
      <c r="J23" s="562">
        <v>1757.3333399999999</v>
      </c>
      <c r="K23" s="504"/>
      <c r="P23" s="116"/>
    </row>
    <row r="24" spans="1:16" x14ac:dyDescent="0.2">
      <c r="A24" s="602" t="s">
        <v>544</v>
      </c>
      <c r="B24" s="125">
        <v>1570.2127599999999</v>
      </c>
      <c r="C24" s="125">
        <v>305.97654000000011</v>
      </c>
      <c r="D24" s="125">
        <v>257.56498999999997</v>
      </c>
      <c r="E24" s="125">
        <v>2133.7542899999999</v>
      </c>
      <c r="F24" s="125"/>
      <c r="G24" s="125">
        <v>20546.321620000006</v>
      </c>
      <c r="H24" s="125">
        <v>3704.116299999992</v>
      </c>
      <c r="I24" s="125">
        <v>2304.9481499999997</v>
      </c>
      <c r="J24" s="125">
        <v>26555.386069999997</v>
      </c>
      <c r="K24" s="504"/>
    </row>
    <row r="25" spans="1:16" x14ac:dyDescent="0.2">
      <c r="I25" s="8"/>
      <c r="J25" s="95" t="s">
        <v>253</v>
      </c>
    </row>
    <row r="26" spans="1:16" x14ac:dyDescent="0.2">
      <c r="A26" s="565" t="s">
        <v>545</v>
      </c>
      <c r="G26" s="127"/>
      <c r="H26" s="127"/>
      <c r="I26" s="127"/>
      <c r="J26" s="127"/>
    </row>
    <row r="27" spans="1:16" x14ac:dyDescent="0.2">
      <c r="A27" s="156" t="s">
        <v>254</v>
      </c>
      <c r="G27" s="127"/>
      <c r="H27" s="127"/>
      <c r="I27" s="127"/>
      <c r="J27" s="127"/>
    </row>
    <row r="28" spans="1:16" ht="18" x14ac:dyDescent="0.25">
      <c r="A28" s="128"/>
      <c r="E28" s="827"/>
      <c r="F28" s="827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E28:F28"/>
    <mergeCell ref="G3:J3"/>
  </mergeCells>
  <conditionalFormatting sqref="B6:J23">
    <cfRule type="cellIs" dxfId="30" priority="1" operator="between">
      <formula>0</formula>
      <formula>0.5</formula>
    </cfRule>
    <cfRule type="cellIs" dxfId="2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"/>
  <sheetViews>
    <sheetView zoomScaleNormal="100" workbookViewId="0">
      <selection activeCell="A5" sqref="A5:A6"/>
    </sheetView>
  </sheetViews>
  <sheetFormatPr baseColWidth="10" defaultRowHeight="13.5" customHeight="1" x14ac:dyDescent="0.2"/>
  <cols>
    <col min="1" max="1" width="28.375" style="136" customWidth="1"/>
    <col min="2" max="7" width="10.625" style="136" customWidth="1"/>
    <col min="8" max="8" width="14.75" style="136" customWidth="1"/>
    <col min="9" max="9" width="11" style="135"/>
    <col min="10" max="66" width="11" style="136"/>
    <col min="67" max="243" width="10" style="136"/>
    <col min="244" max="244" width="3.625" style="136" customWidth="1"/>
    <col min="245" max="245" width="24.875" style="136" bestFit="1" customWidth="1"/>
    <col min="246" max="251" width="9" style="136" customWidth="1"/>
    <col min="252" max="252" width="8.75" style="136" customWidth="1"/>
    <col min="253" max="253" width="5.625" style="136" bestFit="1" customWidth="1"/>
    <col min="254" max="254" width="7" style="136" bestFit="1" customWidth="1"/>
    <col min="255" max="259" width="5.625" style="136" bestFit="1" customWidth="1"/>
    <col min="260" max="260" width="6.375" style="136" bestFit="1" customWidth="1"/>
    <col min="261" max="261" width="9.625" style="136" bestFit="1" customWidth="1"/>
    <col min="262" max="262" width="7.25" style="136" bestFit="1" customWidth="1"/>
    <col min="263" max="263" width="9.125" style="136" bestFit="1" customWidth="1"/>
    <col min="264" max="264" width="8.5" style="136" bestFit="1" customWidth="1"/>
    <col min="265" max="499" width="10" style="136"/>
    <col min="500" max="500" width="3.625" style="136" customWidth="1"/>
    <col min="501" max="501" width="24.875" style="136" bestFit="1" customWidth="1"/>
    <col min="502" max="507" width="9" style="136" customWidth="1"/>
    <col min="508" max="508" width="8.75" style="136" customWidth="1"/>
    <col min="509" max="509" width="5.625" style="136" bestFit="1" customWidth="1"/>
    <col min="510" max="510" width="7" style="136" bestFit="1" customWidth="1"/>
    <col min="511" max="515" width="5.625" style="136" bestFit="1" customWidth="1"/>
    <col min="516" max="516" width="6.375" style="136" bestFit="1" customWidth="1"/>
    <col min="517" max="517" width="9.625" style="136" bestFit="1" customWidth="1"/>
    <col min="518" max="518" width="7.25" style="136" bestFit="1" customWidth="1"/>
    <col min="519" max="519" width="9.125" style="136" bestFit="1" customWidth="1"/>
    <col min="520" max="520" width="8.5" style="136" bestFit="1" customWidth="1"/>
    <col min="521" max="755" width="10" style="136"/>
    <col min="756" max="756" width="3.625" style="136" customWidth="1"/>
    <col min="757" max="757" width="24.875" style="136" bestFit="1" customWidth="1"/>
    <col min="758" max="763" width="9" style="136" customWidth="1"/>
    <col min="764" max="764" width="8.75" style="136" customWidth="1"/>
    <col min="765" max="765" width="5.625" style="136" bestFit="1" customWidth="1"/>
    <col min="766" max="766" width="7" style="136" bestFit="1" customWidth="1"/>
    <col min="767" max="771" width="5.625" style="136" bestFit="1" customWidth="1"/>
    <col min="772" max="772" width="6.375" style="136" bestFit="1" customWidth="1"/>
    <col min="773" max="773" width="9.625" style="136" bestFit="1" customWidth="1"/>
    <col min="774" max="774" width="7.25" style="136" bestFit="1" customWidth="1"/>
    <col min="775" max="775" width="9.125" style="136" bestFit="1" customWidth="1"/>
    <col min="776" max="776" width="8.5" style="136" bestFit="1" customWidth="1"/>
    <col min="777" max="1011" width="10" style="136"/>
    <col min="1012" max="1012" width="3.625" style="136" customWidth="1"/>
    <col min="1013" max="1013" width="24.875" style="136" bestFit="1" customWidth="1"/>
    <col min="1014" max="1019" width="9" style="136" customWidth="1"/>
    <col min="1020" max="1020" width="8.75" style="136" customWidth="1"/>
    <col min="1021" max="1021" width="5.625" style="136" bestFit="1" customWidth="1"/>
    <col min="1022" max="1022" width="7" style="136" bestFit="1" customWidth="1"/>
    <col min="1023" max="1027" width="5.625" style="136" bestFit="1" customWidth="1"/>
    <col min="1028" max="1028" width="6.375" style="136" bestFit="1" customWidth="1"/>
    <col min="1029" max="1029" width="9.625" style="136" bestFit="1" customWidth="1"/>
    <col min="1030" max="1030" width="7.25" style="136" bestFit="1" customWidth="1"/>
    <col min="1031" max="1031" width="9.125" style="136" bestFit="1" customWidth="1"/>
    <col min="1032" max="1032" width="8.5" style="136" bestFit="1" customWidth="1"/>
    <col min="1033" max="1267" width="10" style="136"/>
    <col min="1268" max="1268" width="3.625" style="136" customWidth="1"/>
    <col min="1269" max="1269" width="24.875" style="136" bestFit="1" customWidth="1"/>
    <col min="1270" max="1275" width="9" style="136" customWidth="1"/>
    <col min="1276" max="1276" width="8.75" style="136" customWidth="1"/>
    <col min="1277" max="1277" width="5.625" style="136" bestFit="1" customWidth="1"/>
    <col min="1278" max="1278" width="7" style="136" bestFit="1" customWidth="1"/>
    <col min="1279" max="1283" width="5.625" style="136" bestFit="1" customWidth="1"/>
    <col min="1284" max="1284" width="6.375" style="136" bestFit="1" customWidth="1"/>
    <col min="1285" max="1285" width="9.625" style="136" bestFit="1" customWidth="1"/>
    <col min="1286" max="1286" width="7.25" style="136" bestFit="1" customWidth="1"/>
    <col min="1287" max="1287" width="9.125" style="136" bestFit="1" customWidth="1"/>
    <col min="1288" max="1288" width="8.5" style="136" bestFit="1" customWidth="1"/>
    <col min="1289" max="1523" width="10" style="136"/>
    <col min="1524" max="1524" width="3.625" style="136" customWidth="1"/>
    <col min="1525" max="1525" width="24.875" style="136" bestFit="1" customWidth="1"/>
    <col min="1526" max="1531" width="9" style="136" customWidth="1"/>
    <col min="1532" max="1532" width="8.75" style="136" customWidth="1"/>
    <col min="1533" max="1533" width="5.625" style="136" bestFit="1" customWidth="1"/>
    <col min="1534" max="1534" width="7" style="136" bestFit="1" customWidth="1"/>
    <col min="1535" max="1539" width="5.625" style="136" bestFit="1" customWidth="1"/>
    <col min="1540" max="1540" width="6.375" style="136" bestFit="1" customWidth="1"/>
    <col min="1541" max="1541" width="9.625" style="136" bestFit="1" customWidth="1"/>
    <col min="1542" max="1542" width="7.25" style="136" bestFit="1" customWidth="1"/>
    <col min="1543" max="1543" width="9.125" style="136" bestFit="1" customWidth="1"/>
    <col min="1544" max="1544" width="8.5" style="136" bestFit="1" customWidth="1"/>
    <col min="1545" max="1779" width="10" style="136"/>
    <col min="1780" max="1780" width="3.625" style="136" customWidth="1"/>
    <col min="1781" max="1781" width="24.875" style="136" bestFit="1" customWidth="1"/>
    <col min="1782" max="1787" width="9" style="136" customWidth="1"/>
    <col min="1788" max="1788" width="8.75" style="136" customWidth="1"/>
    <col min="1789" max="1789" width="5.625" style="136" bestFit="1" customWidth="1"/>
    <col min="1790" max="1790" width="7" style="136" bestFit="1" customWidth="1"/>
    <col min="1791" max="1795" width="5.625" style="136" bestFit="1" customWidth="1"/>
    <col min="1796" max="1796" width="6.375" style="136" bestFit="1" customWidth="1"/>
    <col min="1797" max="1797" width="9.625" style="136" bestFit="1" customWidth="1"/>
    <col min="1798" max="1798" width="7.25" style="136" bestFit="1" customWidth="1"/>
    <col min="1799" max="1799" width="9.125" style="136" bestFit="1" customWidth="1"/>
    <col min="1800" max="1800" width="8.5" style="136" bestFit="1" customWidth="1"/>
    <col min="1801" max="2035" width="10" style="136"/>
    <col min="2036" max="2036" width="3.625" style="136" customWidth="1"/>
    <col min="2037" max="2037" width="24.875" style="136" bestFit="1" customWidth="1"/>
    <col min="2038" max="2043" width="9" style="136" customWidth="1"/>
    <col min="2044" max="2044" width="8.75" style="136" customWidth="1"/>
    <col min="2045" max="2045" width="5.625" style="136" bestFit="1" customWidth="1"/>
    <col min="2046" max="2046" width="7" style="136" bestFit="1" customWidth="1"/>
    <col min="2047" max="2051" width="5.625" style="136" bestFit="1" customWidth="1"/>
    <col min="2052" max="2052" width="6.375" style="136" bestFit="1" customWidth="1"/>
    <col min="2053" max="2053" width="9.625" style="136" bestFit="1" customWidth="1"/>
    <col min="2054" max="2054" width="7.25" style="136" bestFit="1" customWidth="1"/>
    <col min="2055" max="2055" width="9.125" style="136" bestFit="1" customWidth="1"/>
    <col min="2056" max="2056" width="8.5" style="136" bestFit="1" customWidth="1"/>
    <col min="2057" max="2291" width="10" style="136"/>
    <col min="2292" max="2292" width="3.625" style="136" customWidth="1"/>
    <col min="2293" max="2293" width="24.875" style="136" bestFit="1" customWidth="1"/>
    <col min="2294" max="2299" width="9" style="136" customWidth="1"/>
    <col min="2300" max="2300" width="8.75" style="136" customWidth="1"/>
    <col min="2301" max="2301" width="5.625" style="136" bestFit="1" customWidth="1"/>
    <col min="2302" max="2302" width="7" style="136" bestFit="1" customWidth="1"/>
    <col min="2303" max="2307" width="5.625" style="136" bestFit="1" customWidth="1"/>
    <col min="2308" max="2308" width="6.375" style="136" bestFit="1" customWidth="1"/>
    <col min="2309" max="2309" width="9.625" style="136" bestFit="1" customWidth="1"/>
    <col min="2310" max="2310" width="7.25" style="136" bestFit="1" customWidth="1"/>
    <col min="2311" max="2311" width="9.125" style="136" bestFit="1" customWidth="1"/>
    <col min="2312" max="2312" width="8.5" style="136" bestFit="1" customWidth="1"/>
    <col min="2313" max="2547" width="10" style="136"/>
    <col min="2548" max="2548" width="3.625" style="136" customWidth="1"/>
    <col min="2549" max="2549" width="24.875" style="136" bestFit="1" customWidth="1"/>
    <col min="2550" max="2555" width="9" style="136" customWidth="1"/>
    <col min="2556" max="2556" width="8.75" style="136" customWidth="1"/>
    <col min="2557" max="2557" width="5.625" style="136" bestFit="1" customWidth="1"/>
    <col min="2558" max="2558" width="7" style="136" bestFit="1" customWidth="1"/>
    <col min="2559" max="2563" width="5.625" style="136" bestFit="1" customWidth="1"/>
    <col min="2564" max="2564" width="6.375" style="136" bestFit="1" customWidth="1"/>
    <col min="2565" max="2565" width="9.625" style="136" bestFit="1" customWidth="1"/>
    <col min="2566" max="2566" width="7.25" style="136" bestFit="1" customWidth="1"/>
    <col min="2567" max="2567" width="9.125" style="136" bestFit="1" customWidth="1"/>
    <col min="2568" max="2568" width="8.5" style="136" bestFit="1" customWidth="1"/>
    <col min="2569" max="2803" width="10" style="136"/>
    <col min="2804" max="2804" width="3.625" style="136" customWidth="1"/>
    <col min="2805" max="2805" width="24.875" style="136" bestFit="1" customWidth="1"/>
    <col min="2806" max="2811" width="9" style="136" customWidth="1"/>
    <col min="2812" max="2812" width="8.75" style="136" customWidth="1"/>
    <col min="2813" max="2813" width="5.625" style="136" bestFit="1" customWidth="1"/>
    <col min="2814" max="2814" width="7" style="136" bestFit="1" customWidth="1"/>
    <col min="2815" max="2819" width="5.625" style="136" bestFit="1" customWidth="1"/>
    <col min="2820" max="2820" width="6.375" style="136" bestFit="1" customWidth="1"/>
    <col min="2821" max="2821" width="9.625" style="136" bestFit="1" customWidth="1"/>
    <col min="2822" max="2822" width="7.25" style="136" bestFit="1" customWidth="1"/>
    <col min="2823" max="2823" width="9.125" style="136" bestFit="1" customWidth="1"/>
    <col min="2824" max="2824" width="8.5" style="136" bestFit="1" customWidth="1"/>
    <col min="2825" max="3059" width="10" style="136"/>
    <col min="3060" max="3060" width="3.625" style="136" customWidth="1"/>
    <col min="3061" max="3061" width="24.875" style="136" bestFit="1" customWidth="1"/>
    <col min="3062" max="3067" width="9" style="136" customWidth="1"/>
    <col min="3068" max="3068" width="8.75" style="136" customWidth="1"/>
    <col min="3069" max="3069" width="5.625" style="136" bestFit="1" customWidth="1"/>
    <col min="3070" max="3070" width="7" style="136" bestFit="1" customWidth="1"/>
    <col min="3071" max="3075" width="5.625" style="136" bestFit="1" customWidth="1"/>
    <col min="3076" max="3076" width="6.375" style="136" bestFit="1" customWidth="1"/>
    <col min="3077" max="3077" width="9.625" style="136" bestFit="1" customWidth="1"/>
    <col min="3078" max="3078" width="7.25" style="136" bestFit="1" customWidth="1"/>
    <col min="3079" max="3079" width="9.125" style="136" bestFit="1" customWidth="1"/>
    <col min="3080" max="3080" width="8.5" style="136" bestFit="1" customWidth="1"/>
    <col min="3081" max="3315" width="10" style="136"/>
    <col min="3316" max="3316" width="3.625" style="136" customWidth="1"/>
    <col min="3317" max="3317" width="24.875" style="136" bestFit="1" customWidth="1"/>
    <col min="3318" max="3323" width="9" style="136" customWidth="1"/>
    <col min="3324" max="3324" width="8.75" style="136" customWidth="1"/>
    <col min="3325" max="3325" width="5.625" style="136" bestFit="1" customWidth="1"/>
    <col min="3326" max="3326" width="7" style="136" bestFit="1" customWidth="1"/>
    <col min="3327" max="3331" width="5.625" style="136" bestFit="1" customWidth="1"/>
    <col min="3332" max="3332" width="6.375" style="136" bestFit="1" customWidth="1"/>
    <col min="3333" max="3333" width="9.625" style="136" bestFit="1" customWidth="1"/>
    <col min="3334" max="3334" width="7.25" style="136" bestFit="1" customWidth="1"/>
    <col min="3335" max="3335" width="9.125" style="136" bestFit="1" customWidth="1"/>
    <col min="3336" max="3336" width="8.5" style="136" bestFit="1" customWidth="1"/>
    <col min="3337" max="3571" width="10" style="136"/>
    <col min="3572" max="3572" width="3.625" style="136" customWidth="1"/>
    <col min="3573" max="3573" width="24.875" style="136" bestFit="1" customWidth="1"/>
    <col min="3574" max="3579" width="9" style="136" customWidth="1"/>
    <col min="3580" max="3580" width="8.75" style="136" customWidth="1"/>
    <col min="3581" max="3581" width="5.625" style="136" bestFit="1" customWidth="1"/>
    <col min="3582" max="3582" width="7" style="136" bestFit="1" customWidth="1"/>
    <col min="3583" max="3587" width="5.625" style="136" bestFit="1" customWidth="1"/>
    <col min="3588" max="3588" width="6.375" style="136" bestFit="1" customWidth="1"/>
    <col min="3589" max="3589" width="9.625" style="136" bestFit="1" customWidth="1"/>
    <col min="3590" max="3590" width="7.25" style="136" bestFit="1" customWidth="1"/>
    <col min="3591" max="3591" width="9.125" style="136" bestFit="1" customWidth="1"/>
    <col min="3592" max="3592" width="8.5" style="136" bestFit="1" customWidth="1"/>
    <col min="3593" max="3827" width="10" style="136"/>
    <col min="3828" max="3828" width="3.625" style="136" customWidth="1"/>
    <col min="3829" max="3829" width="24.875" style="136" bestFit="1" customWidth="1"/>
    <col min="3830" max="3835" width="9" style="136" customWidth="1"/>
    <col min="3836" max="3836" width="8.75" style="136" customWidth="1"/>
    <col min="3837" max="3837" width="5.625" style="136" bestFit="1" customWidth="1"/>
    <col min="3838" max="3838" width="7" style="136" bestFit="1" customWidth="1"/>
    <col min="3839" max="3843" width="5.625" style="136" bestFit="1" customWidth="1"/>
    <col min="3844" max="3844" width="6.375" style="136" bestFit="1" customWidth="1"/>
    <col min="3845" max="3845" width="9.625" style="136" bestFit="1" customWidth="1"/>
    <col min="3846" max="3846" width="7.25" style="136" bestFit="1" customWidth="1"/>
    <col min="3847" max="3847" width="9.125" style="136" bestFit="1" customWidth="1"/>
    <col min="3848" max="3848" width="8.5" style="136" bestFit="1" customWidth="1"/>
    <col min="3849" max="4083" width="10" style="136"/>
    <col min="4084" max="4084" width="3.625" style="136" customWidth="1"/>
    <col min="4085" max="4085" width="24.875" style="136" bestFit="1" customWidth="1"/>
    <col min="4086" max="4091" width="9" style="136" customWidth="1"/>
    <col min="4092" max="4092" width="8.75" style="136" customWidth="1"/>
    <col min="4093" max="4093" width="5.625" style="136" bestFit="1" customWidth="1"/>
    <col min="4094" max="4094" width="7" style="136" bestFit="1" customWidth="1"/>
    <col min="4095" max="4099" width="5.625" style="136" bestFit="1" customWidth="1"/>
    <col min="4100" max="4100" width="6.375" style="136" bestFit="1" customWidth="1"/>
    <col min="4101" max="4101" width="9.625" style="136" bestFit="1" customWidth="1"/>
    <col min="4102" max="4102" width="7.25" style="136" bestFit="1" customWidth="1"/>
    <col min="4103" max="4103" width="9.125" style="136" bestFit="1" customWidth="1"/>
    <col min="4104" max="4104" width="8.5" style="136" bestFit="1" customWidth="1"/>
    <col min="4105" max="4339" width="10" style="136"/>
    <col min="4340" max="4340" width="3.625" style="136" customWidth="1"/>
    <col min="4341" max="4341" width="24.875" style="136" bestFit="1" customWidth="1"/>
    <col min="4342" max="4347" width="9" style="136" customWidth="1"/>
    <col min="4348" max="4348" width="8.75" style="136" customWidth="1"/>
    <col min="4349" max="4349" width="5.625" style="136" bestFit="1" customWidth="1"/>
    <col min="4350" max="4350" width="7" style="136" bestFit="1" customWidth="1"/>
    <col min="4351" max="4355" width="5.625" style="136" bestFit="1" customWidth="1"/>
    <col min="4356" max="4356" width="6.375" style="136" bestFit="1" customWidth="1"/>
    <col min="4357" max="4357" width="9.625" style="136" bestFit="1" customWidth="1"/>
    <col min="4358" max="4358" width="7.25" style="136" bestFit="1" customWidth="1"/>
    <col min="4359" max="4359" width="9.125" style="136" bestFit="1" customWidth="1"/>
    <col min="4360" max="4360" width="8.5" style="136" bestFit="1" customWidth="1"/>
    <col min="4361" max="4595" width="10" style="136"/>
    <col min="4596" max="4596" width="3.625" style="136" customWidth="1"/>
    <col min="4597" max="4597" width="24.875" style="136" bestFit="1" customWidth="1"/>
    <col min="4598" max="4603" width="9" style="136" customWidth="1"/>
    <col min="4604" max="4604" width="8.75" style="136" customWidth="1"/>
    <col min="4605" max="4605" width="5.625" style="136" bestFit="1" customWidth="1"/>
    <col min="4606" max="4606" width="7" style="136" bestFit="1" customWidth="1"/>
    <col min="4607" max="4611" width="5.625" style="136" bestFit="1" customWidth="1"/>
    <col min="4612" max="4612" width="6.375" style="136" bestFit="1" customWidth="1"/>
    <col min="4613" max="4613" width="9.625" style="136" bestFit="1" customWidth="1"/>
    <col min="4614" max="4614" width="7.25" style="136" bestFit="1" customWidth="1"/>
    <col min="4615" max="4615" width="9.125" style="136" bestFit="1" customWidth="1"/>
    <col min="4616" max="4616" width="8.5" style="136" bestFit="1" customWidth="1"/>
    <col min="4617" max="4851" width="10" style="136"/>
    <col min="4852" max="4852" width="3.625" style="136" customWidth="1"/>
    <col min="4853" max="4853" width="24.875" style="136" bestFit="1" customWidth="1"/>
    <col min="4854" max="4859" width="9" style="136" customWidth="1"/>
    <col min="4860" max="4860" width="8.75" style="136" customWidth="1"/>
    <col min="4861" max="4861" width="5.625" style="136" bestFit="1" customWidth="1"/>
    <col min="4862" max="4862" width="7" style="136" bestFit="1" customWidth="1"/>
    <col min="4863" max="4867" width="5.625" style="136" bestFit="1" customWidth="1"/>
    <col min="4868" max="4868" width="6.375" style="136" bestFit="1" customWidth="1"/>
    <col min="4869" max="4869" width="9.625" style="136" bestFit="1" customWidth="1"/>
    <col min="4870" max="4870" width="7.25" style="136" bestFit="1" customWidth="1"/>
    <col min="4871" max="4871" width="9.125" style="136" bestFit="1" customWidth="1"/>
    <col min="4872" max="4872" width="8.5" style="136" bestFit="1" customWidth="1"/>
    <col min="4873" max="5107" width="10" style="136"/>
    <col min="5108" max="5108" width="3.625" style="136" customWidth="1"/>
    <col min="5109" max="5109" width="24.875" style="136" bestFit="1" customWidth="1"/>
    <col min="5110" max="5115" width="9" style="136" customWidth="1"/>
    <col min="5116" max="5116" width="8.75" style="136" customWidth="1"/>
    <col min="5117" max="5117" width="5.625" style="136" bestFit="1" customWidth="1"/>
    <col min="5118" max="5118" width="7" style="136" bestFit="1" customWidth="1"/>
    <col min="5119" max="5123" width="5.625" style="136" bestFit="1" customWidth="1"/>
    <col min="5124" max="5124" width="6.375" style="136" bestFit="1" customWidth="1"/>
    <col min="5125" max="5125" width="9.625" style="136" bestFit="1" customWidth="1"/>
    <col min="5126" max="5126" width="7.25" style="136" bestFit="1" customWidth="1"/>
    <col min="5127" max="5127" width="9.125" style="136" bestFit="1" customWidth="1"/>
    <col min="5128" max="5128" width="8.5" style="136" bestFit="1" customWidth="1"/>
    <col min="5129" max="5363" width="10" style="136"/>
    <col min="5364" max="5364" width="3.625" style="136" customWidth="1"/>
    <col min="5365" max="5365" width="24.875" style="136" bestFit="1" customWidth="1"/>
    <col min="5366" max="5371" width="9" style="136" customWidth="1"/>
    <col min="5372" max="5372" width="8.75" style="136" customWidth="1"/>
    <col min="5373" max="5373" width="5.625" style="136" bestFit="1" customWidth="1"/>
    <col min="5374" max="5374" width="7" style="136" bestFit="1" customWidth="1"/>
    <col min="5375" max="5379" width="5.625" style="136" bestFit="1" customWidth="1"/>
    <col min="5380" max="5380" width="6.375" style="136" bestFit="1" customWidth="1"/>
    <col min="5381" max="5381" width="9.625" style="136" bestFit="1" customWidth="1"/>
    <col min="5382" max="5382" width="7.25" style="136" bestFit="1" customWidth="1"/>
    <col min="5383" max="5383" width="9.125" style="136" bestFit="1" customWidth="1"/>
    <col min="5384" max="5384" width="8.5" style="136" bestFit="1" customWidth="1"/>
    <col min="5385" max="5619" width="10" style="136"/>
    <col min="5620" max="5620" width="3.625" style="136" customWidth="1"/>
    <col min="5621" max="5621" width="24.875" style="136" bestFit="1" customWidth="1"/>
    <col min="5622" max="5627" width="9" style="136" customWidth="1"/>
    <col min="5628" max="5628" width="8.75" style="136" customWidth="1"/>
    <col min="5629" max="5629" width="5.625" style="136" bestFit="1" customWidth="1"/>
    <col min="5630" max="5630" width="7" style="136" bestFit="1" customWidth="1"/>
    <col min="5631" max="5635" width="5.625" style="136" bestFit="1" customWidth="1"/>
    <col min="5636" max="5636" width="6.375" style="136" bestFit="1" customWidth="1"/>
    <col min="5637" max="5637" width="9.625" style="136" bestFit="1" customWidth="1"/>
    <col min="5638" max="5638" width="7.25" style="136" bestFit="1" customWidth="1"/>
    <col min="5639" max="5639" width="9.125" style="136" bestFit="1" customWidth="1"/>
    <col min="5640" max="5640" width="8.5" style="136" bestFit="1" customWidth="1"/>
    <col min="5641" max="5875" width="10" style="136"/>
    <col min="5876" max="5876" width="3.625" style="136" customWidth="1"/>
    <col min="5877" max="5877" width="24.875" style="136" bestFit="1" customWidth="1"/>
    <col min="5878" max="5883" width="9" style="136" customWidth="1"/>
    <col min="5884" max="5884" width="8.75" style="136" customWidth="1"/>
    <col min="5885" max="5885" width="5.625" style="136" bestFit="1" customWidth="1"/>
    <col min="5886" max="5886" width="7" style="136" bestFit="1" customWidth="1"/>
    <col min="5887" max="5891" width="5.625" style="136" bestFit="1" customWidth="1"/>
    <col min="5892" max="5892" width="6.375" style="136" bestFit="1" customWidth="1"/>
    <col min="5893" max="5893" width="9.625" style="136" bestFit="1" customWidth="1"/>
    <col min="5894" max="5894" width="7.25" style="136" bestFit="1" customWidth="1"/>
    <col min="5895" max="5895" width="9.125" style="136" bestFit="1" customWidth="1"/>
    <col min="5896" max="5896" width="8.5" style="136" bestFit="1" customWidth="1"/>
    <col min="5897" max="6131" width="10" style="136"/>
    <col min="6132" max="6132" width="3.625" style="136" customWidth="1"/>
    <col min="6133" max="6133" width="24.875" style="136" bestFit="1" customWidth="1"/>
    <col min="6134" max="6139" width="9" style="136" customWidth="1"/>
    <col min="6140" max="6140" width="8.75" style="136" customWidth="1"/>
    <col min="6141" max="6141" width="5.625" style="136" bestFit="1" customWidth="1"/>
    <col min="6142" max="6142" width="7" style="136" bestFit="1" customWidth="1"/>
    <col min="6143" max="6147" width="5.625" style="136" bestFit="1" customWidth="1"/>
    <col min="6148" max="6148" width="6.375" style="136" bestFit="1" customWidth="1"/>
    <col min="6149" max="6149" width="9.625" style="136" bestFit="1" customWidth="1"/>
    <col min="6150" max="6150" width="7.25" style="136" bestFit="1" customWidth="1"/>
    <col min="6151" max="6151" width="9.125" style="136" bestFit="1" customWidth="1"/>
    <col min="6152" max="6152" width="8.5" style="136" bestFit="1" customWidth="1"/>
    <col min="6153" max="6387" width="10" style="136"/>
    <col min="6388" max="6388" width="3.625" style="136" customWidth="1"/>
    <col min="6389" max="6389" width="24.875" style="136" bestFit="1" customWidth="1"/>
    <col min="6390" max="6395" width="9" style="136" customWidth="1"/>
    <col min="6396" max="6396" width="8.75" style="136" customWidth="1"/>
    <col min="6397" max="6397" width="5.625" style="136" bestFit="1" customWidth="1"/>
    <col min="6398" max="6398" width="7" style="136" bestFit="1" customWidth="1"/>
    <col min="6399" max="6403" width="5.625" style="136" bestFit="1" customWidth="1"/>
    <col min="6404" max="6404" width="6.375" style="136" bestFit="1" customWidth="1"/>
    <col min="6405" max="6405" width="9.625" style="136" bestFit="1" customWidth="1"/>
    <col min="6406" max="6406" width="7.25" style="136" bestFit="1" customWidth="1"/>
    <col min="6407" max="6407" width="9.125" style="136" bestFit="1" customWidth="1"/>
    <col min="6408" max="6408" width="8.5" style="136" bestFit="1" customWidth="1"/>
    <col min="6409" max="6643" width="10" style="136"/>
    <col min="6644" max="6644" width="3.625" style="136" customWidth="1"/>
    <col min="6645" max="6645" width="24.875" style="136" bestFit="1" customWidth="1"/>
    <col min="6646" max="6651" width="9" style="136" customWidth="1"/>
    <col min="6652" max="6652" width="8.75" style="136" customWidth="1"/>
    <col min="6653" max="6653" width="5.625" style="136" bestFit="1" customWidth="1"/>
    <col min="6654" max="6654" width="7" style="136" bestFit="1" customWidth="1"/>
    <col min="6655" max="6659" width="5.625" style="136" bestFit="1" customWidth="1"/>
    <col min="6660" max="6660" width="6.375" style="136" bestFit="1" customWidth="1"/>
    <col min="6661" max="6661" width="9.625" style="136" bestFit="1" customWidth="1"/>
    <col min="6662" max="6662" width="7.25" style="136" bestFit="1" customWidth="1"/>
    <col min="6663" max="6663" width="9.125" style="136" bestFit="1" customWidth="1"/>
    <col min="6664" max="6664" width="8.5" style="136" bestFit="1" customWidth="1"/>
    <col min="6665" max="6899" width="10" style="136"/>
    <col min="6900" max="6900" width="3.625" style="136" customWidth="1"/>
    <col min="6901" max="6901" width="24.875" style="136" bestFit="1" customWidth="1"/>
    <col min="6902" max="6907" width="9" style="136" customWidth="1"/>
    <col min="6908" max="6908" width="8.75" style="136" customWidth="1"/>
    <col min="6909" max="6909" width="5.625" style="136" bestFit="1" customWidth="1"/>
    <col min="6910" max="6910" width="7" style="136" bestFit="1" customWidth="1"/>
    <col min="6911" max="6915" width="5.625" style="136" bestFit="1" customWidth="1"/>
    <col min="6916" max="6916" width="6.375" style="136" bestFit="1" customWidth="1"/>
    <col min="6917" max="6917" width="9.625" style="136" bestFit="1" customWidth="1"/>
    <col min="6918" max="6918" width="7.25" style="136" bestFit="1" customWidth="1"/>
    <col min="6919" max="6919" width="9.125" style="136" bestFit="1" customWidth="1"/>
    <col min="6920" max="6920" width="8.5" style="136" bestFit="1" customWidth="1"/>
    <col min="6921" max="7155" width="10" style="136"/>
    <col min="7156" max="7156" width="3.625" style="136" customWidth="1"/>
    <col min="7157" max="7157" width="24.875" style="136" bestFit="1" customWidth="1"/>
    <col min="7158" max="7163" width="9" style="136" customWidth="1"/>
    <col min="7164" max="7164" width="8.75" style="136" customWidth="1"/>
    <col min="7165" max="7165" width="5.625" style="136" bestFit="1" customWidth="1"/>
    <col min="7166" max="7166" width="7" style="136" bestFit="1" customWidth="1"/>
    <col min="7167" max="7171" width="5.625" style="136" bestFit="1" customWidth="1"/>
    <col min="7172" max="7172" width="6.375" style="136" bestFit="1" customWidth="1"/>
    <col min="7173" max="7173" width="9.625" style="136" bestFit="1" customWidth="1"/>
    <col min="7174" max="7174" width="7.25" style="136" bestFit="1" customWidth="1"/>
    <col min="7175" max="7175" width="9.125" style="136" bestFit="1" customWidth="1"/>
    <col min="7176" max="7176" width="8.5" style="136" bestFit="1" customWidth="1"/>
    <col min="7177" max="7411" width="10" style="136"/>
    <col min="7412" max="7412" width="3.625" style="136" customWidth="1"/>
    <col min="7413" max="7413" width="24.875" style="136" bestFit="1" customWidth="1"/>
    <col min="7414" max="7419" width="9" style="136" customWidth="1"/>
    <col min="7420" max="7420" width="8.75" style="136" customWidth="1"/>
    <col min="7421" max="7421" width="5.625" style="136" bestFit="1" customWidth="1"/>
    <col min="7422" max="7422" width="7" style="136" bestFit="1" customWidth="1"/>
    <col min="7423" max="7427" width="5.625" style="136" bestFit="1" customWidth="1"/>
    <col min="7428" max="7428" width="6.375" style="136" bestFit="1" customWidth="1"/>
    <col min="7429" max="7429" width="9.625" style="136" bestFit="1" customWidth="1"/>
    <col min="7430" max="7430" width="7.25" style="136" bestFit="1" customWidth="1"/>
    <col min="7431" max="7431" width="9.125" style="136" bestFit="1" customWidth="1"/>
    <col min="7432" max="7432" width="8.5" style="136" bestFit="1" customWidth="1"/>
    <col min="7433" max="7667" width="10" style="136"/>
    <col min="7668" max="7668" width="3.625" style="136" customWidth="1"/>
    <col min="7669" max="7669" width="24.875" style="136" bestFit="1" customWidth="1"/>
    <col min="7670" max="7675" width="9" style="136" customWidth="1"/>
    <col min="7676" max="7676" width="8.75" style="136" customWidth="1"/>
    <col min="7677" max="7677" width="5.625" style="136" bestFit="1" customWidth="1"/>
    <col min="7678" max="7678" width="7" style="136" bestFit="1" customWidth="1"/>
    <col min="7679" max="7683" width="5.625" style="136" bestFit="1" customWidth="1"/>
    <col min="7684" max="7684" width="6.375" style="136" bestFit="1" customWidth="1"/>
    <col min="7685" max="7685" width="9.625" style="136" bestFit="1" customWidth="1"/>
    <col min="7686" max="7686" width="7.25" style="136" bestFit="1" customWidth="1"/>
    <col min="7687" max="7687" width="9.125" style="136" bestFit="1" customWidth="1"/>
    <col min="7688" max="7688" width="8.5" style="136" bestFit="1" customWidth="1"/>
    <col min="7689" max="7923" width="10" style="136"/>
    <col min="7924" max="7924" width="3.625" style="136" customWidth="1"/>
    <col min="7925" max="7925" width="24.875" style="136" bestFit="1" customWidth="1"/>
    <col min="7926" max="7931" width="9" style="136" customWidth="1"/>
    <col min="7932" max="7932" width="8.75" style="136" customWidth="1"/>
    <col min="7933" max="7933" width="5.625" style="136" bestFit="1" customWidth="1"/>
    <col min="7934" max="7934" width="7" style="136" bestFit="1" customWidth="1"/>
    <col min="7935" max="7939" width="5.625" style="136" bestFit="1" customWidth="1"/>
    <col min="7940" max="7940" width="6.375" style="136" bestFit="1" customWidth="1"/>
    <col min="7941" max="7941" width="9.625" style="136" bestFit="1" customWidth="1"/>
    <col min="7942" max="7942" width="7.25" style="136" bestFit="1" customWidth="1"/>
    <col min="7943" max="7943" width="9.125" style="136" bestFit="1" customWidth="1"/>
    <col min="7944" max="7944" width="8.5" style="136" bestFit="1" customWidth="1"/>
    <col min="7945" max="8179" width="10" style="136"/>
    <col min="8180" max="8180" width="3.625" style="136" customWidth="1"/>
    <col min="8181" max="8181" width="24.875" style="136" bestFit="1" customWidth="1"/>
    <col min="8182" max="8187" width="9" style="136" customWidth="1"/>
    <col min="8188" max="8188" width="8.75" style="136" customWidth="1"/>
    <col min="8189" max="8189" width="5.625" style="136" bestFit="1" customWidth="1"/>
    <col min="8190" max="8190" width="7" style="136" bestFit="1" customWidth="1"/>
    <col min="8191" max="8195" width="5.625" style="136" bestFit="1" customWidth="1"/>
    <col min="8196" max="8196" width="6.375" style="136" bestFit="1" customWidth="1"/>
    <col min="8197" max="8197" width="9.625" style="136" bestFit="1" customWidth="1"/>
    <col min="8198" max="8198" width="7.25" style="136" bestFit="1" customWidth="1"/>
    <col min="8199" max="8199" width="9.125" style="136" bestFit="1" customWidth="1"/>
    <col min="8200" max="8200" width="8.5" style="136" bestFit="1" customWidth="1"/>
    <col min="8201" max="8435" width="10" style="136"/>
    <col min="8436" max="8436" width="3.625" style="136" customWidth="1"/>
    <col min="8437" max="8437" width="24.875" style="136" bestFit="1" customWidth="1"/>
    <col min="8438" max="8443" width="9" style="136" customWidth="1"/>
    <col min="8444" max="8444" width="8.75" style="136" customWidth="1"/>
    <col min="8445" max="8445" width="5.625" style="136" bestFit="1" customWidth="1"/>
    <col min="8446" max="8446" width="7" style="136" bestFit="1" customWidth="1"/>
    <col min="8447" max="8451" width="5.625" style="136" bestFit="1" customWidth="1"/>
    <col min="8452" max="8452" width="6.375" style="136" bestFit="1" customWidth="1"/>
    <col min="8453" max="8453" width="9.625" style="136" bestFit="1" customWidth="1"/>
    <col min="8454" max="8454" width="7.25" style="136" bestFit="1" customWidth="1"/>
    <col min="8455" max="8455" width="9.125" style="136" bestFit="1" customWidth="1"/>
    <col min="8456" max="8456" width="8.5" style="136" bestFit="1" customWidth="1"/>
    <col min="8457" max="8691" width="10" style="136"/>
    <col min="8692" max="8692" width="3.625" style="136" customWidth="1"/>
    <col min="8693" max="8693" width="24.875" style="136" bestFit="1" customWidth="1"/>
    <col min="8694" max="8699" width="9" style="136" customWidth="1"/>
    <col min="8700" max="8700" width="8.75" style="136" customWidth="1"/>
    <col min="8701" max="8701" width="5.625" style="136" bestFit="1" customWidth="1"/>
    <col min="8702" max="8702" width="7" style="136" bestFit="1" customWidth="1"/>
    <col min="8703" max="8707" width="5.625" style="136" bestFit="1" customWidth="1"/>
    <col min="8708" max="8708" width="6.375" style="136" bestFit="1" customWidth="1"/>
    <col min="8709" max="8709" width="9.625" style="136" bestFit="1" customWidth="1"/>
    <col min="8710" max="8710" width="7.25" style="136" bestFit="1" customWidth="1"/>
    <col min="8711" max="8711" width="9.125" style="136" bestFit="1" customWidth="1"/>
    <col min="8712" max="8712" width="8.5" style="136" bestFit="1" customWidth="1"/>
    <col min="8713" max="8947" width="10" style="136"/>
    <col min="8948" max="8948" width="3.625" style="136" customWidth="1"/>
    <col min="8949" max="8949" width="24.875" style="136" bestFit="1" customWidth="1"/>
    <col min="8950" max="8955" width="9" style="136" customWidth="1"/>
    <col min="8956" max="8956" width="8.75" style="136" customWidth="1"/>
    <col min="8957" max="8957" width="5.625" style="136" bestFit="1" customWidth="1"/>
    <col min="8958" max="8958" width="7" style="136" bestFit="1" customWidth="1"/>
    <col min="8959" max="8963" width="5.625" style="136" bestFit="1" customWidth="1"/>
    <col min="8964" max="8964" width="6.375" style="136" bestFit="1" customWidth="1"/>
    <col min="8965" max="8965" width="9.625" style="136" bestFit="1" customWidth="1"/>
    <col min="8966" max="8966" width="7.25" style="136" bestFit="1" customWidth="1"/>
    <col min="8967" max="8967" width="9.125" style="136" bestFit="1" customWidth="1"/>
    <col min="8968" max="8968" width="8.5" style="136" bestFit="1" customWidth="1"/>
    <col min="8969" max="9203" width="10" style="136"/>
    <col min="9204" max="9204" width="3.625" style="136" customWidth="1"/>
    <col min="9205" max="9205" width="24.875" style="136" bestFit="1" customWidth="1"/>
    <col min="9206" max="9211" width="9" style="136" customWidth="1"/>
    <col min="9212" max="9212" width="8.75" style="136" customWidth="1"/>
    <col min="9213" max="9213" width="5.625" style="136" bestFit="1" customWidth="1"/>
    <col min="9214" max="9214" width="7" style="136" bestFit="1" customWidth="1"/>
    <col min="9215" max="9219" width="5.625" style="136" bestFit="1" customWidth="1"/>
    <col min="9220" max="9220" width="6.375" style="136" bestFit="1" customWidth="1"/>
    <col min="9221" max="9221" width="9.625" style="136" bestFit="1" customWidth="1"/>
    <col min="9222" max="9222" width="7.25" style="136" bestFit="1" customWidth="1"/>
    <col min="9223" max="9223" width="9.125" style="136" bestFit="1" customWidth="1"/>
    <col min="9224" max="9224" width="8.5" style="136" bestFit="1" customWidth="1"/>
    <col min="9225" max="9459" width="10" style="136"/>
    <col min="9460" max="9460" width="3.625" style="136" customWidth="1"/>
    <col min="9461" max="9461" width="24.875" style="136" bestFit="1" customWidth="1"/>
    <col min="9462" max="9467" width="9" style="136" customWidth="1"/>
    <col min="9468" max="9468" width="8.75" style="136" customWidth="1"/>
    <col min="9469" max="9469" width="5.625" style="136" bestFit="1" customWidth="1"/>
    <col min="9470" max="9470" width="7" style="136" bestFit="1" customWidth="1"/>
    <col min="9471" max="9475" width="5.625" style="136" bestFit="1" customWidth="1"/>
    <col min="9476" max="9476" width="6.375" style="136" bestFit="1" customWidth="1"/>
    <col min="9477" max="9477" width="9.625" style="136" bestFit="1" customWidth="1"/>
    <col min="9478" max="9478" width="7.25" style="136" bestFit="1" customWidth="1"/>
    <col min="9479" max="9479" width="9.125" style="136" bestFit="1" customWidth="1"/>
    <col min="9480" max="9480" width="8.5" style="136" bestFit="1" customWidth="1"/>
    <col min="9481" max="9715" width="10" style="136"/>
    <col min="9716" max="9716" width="3.625" style="136" customWidth="1"/>
    <col min="9717" max="9717" width="24.875" style="136" bestFit="1" customWidth="1"/>
    <col min="9718" max="9723" width="9" style="136" customWidth="1"/>
    <col min="9724" max="9724" width="8.75" style="136" customWidth="1"/>
    <col min="9725" max="9725" width="5.625" style="136" bestFit="1" customWidth="1"/>
    <col min="9726" max="9726" width="7" style="136" bestFit="1" customWidth="1"/>
    <col min="9727" max="9731" width="5.625" style="136" bestFit="1" customWidth="1"/>
    <col min="9732" max="9732" width="6.375" style="136" bestFit="1" customWidth="1"/>
    <col min="9733" max="9733" width="9.625" style="136" bestFit="1" customWidth="1"/>
    <col min="9734" max="9734" width="7.25" style="136" bestFit="1" customWidth="1"/>
    <col min="9735" max="9735" width="9.125" style="136" bestFit="1" customWidth="1"/>
    <col min="9736" max="9736" width="8.5" style="136" bestFit="1" customWidth="1"/>
    <col min="9737" max="9971" width="10" style="136"/>
    <col min="9972" max="9972" width="3.625" style="136" customWidth="1"/>
    <col min="9973" max="9973" width="24.875" style="136" bestFit="1" customWidth="1"/>
    <col min="9974" max="9979" width="9" style="136" customWidth="1"/>
    <col min="9980" max="9980" width="8.75" style="136" customWidth="1"/>
    <col min="9981" max="9981" width="5.625" style="136" bestFit="1" customWidth="1"/>
    <col min="9982" max="9982" width="7" style="136" bestFit="1" customWidth="1"/>
    <col min="9983" max="9987" width="5.625" style="136" bestFit="1" customWidth="1"/>
    <col min="9988" max="9988" width="6.375" style="136" bestFit="1" customWidth="1"/>
    <col min="9989" max="9989" width="9.625" style="136" bestFit="1" customWidth="1"/>
    <col min="9990" max="9990" width="7.25" style="136" bestFit="1" customWidth="1"/>
    <col min="9991" max="9991" width="9.125" style="136" bestFit="1" customWidth="1"/>
    <col min="9992" max="9992" width="8.5" style="136" bestFit="1" customWidth="1"/>
    <col min="9993" max="10227" width="10" style="136"/>
    <col min="10228" max="10228" width="3.625" style="136" customWidth="1"/>
    <col min="10229" max="10229" width="24.875" style="136" bestFit="1" customWidth="1"/>
    <col min="10230" max="10235" width="9" style="136" customWidth="1"/>
    <col min="10236" max="10236" width="8.75" style="136" customWidth="1"/>
    <col min="10237" max="10237" width="5.625" style="136" bestFit="1" customWidth="1"/>
    <col min="10238" max="10238" width="7" style="136" bestFit="1" customWidth="1"/>
    <col min="10239" max="10243" width="5.625" style="136" bestFit="1" customWidth="1"/>
    <col min="10244" max="10244" width="6.375" style="136" bestFit="1" customWidth="1"/>
    <col min="10245" max="10245" width="9.625" style="136" bestFit="1" customWidth="1"/>
    <col min="10246" max="10246" width="7.25" style="136" bestFit="1" customWidth="1"/>
    <col min="10247" max="10247" width="9.125" style="136" bestFit="1" customWidth="1"/>
    <col min="10248" max="10248" width="8.5" style="136" bestFit="1" customWidth="1"/>
    <col min="10249" max="10483" width="10" style="136"/>
    <col min="10484" max="10484" width="3.625" style="136" customWidth="1"/>
    <col min="10485" max="10485" width="24.875" style="136" bestFit="1" customWidth="1"/>
    <col min="10486" max="10491" width="9" style="136" customWidth="1"/>
    <col min="10492" max="10492" width="8.75" style="136" customWidth="1"/>
    <col min="10493" max="10493" width="5.625" style="136" bestFit="1" customWidth="1"/>
    <col min="10494" max="10494" width="7" style="136" bestFit="1" customWidth="1"/>
    <col min="10495" max="10499" width="5.625" style="136" bestFit="1" customWidth="1"/>
    <col min="10500" max="10500" width="6.375" style="136" bestFit="1" customWidth="1"/>
    <col min="10501" max="10501" width="9.625" style="136" bestFit="1" customWidth="1"/>
    <col min="10502" max="10502" width="7.25" style="136" bestFit="1" customWidth="1"/>
    <col min="10503" max="10503" width="9.125" style="136" bestFit="1" customWidth="1"/>
    <col min="10504" max="10504" width="8.5" style="136" bestFit="1" customWidth="1"/>
    <col min="10505" max="10739" width="10" style="136"/>
    <col min="10740" max="10740" width="3.625" style="136" customWidth="1"/>
    <col min="10741" max="10741" width="24.875" style="136" bestFit="1" customWidth="1"/>
    <col min="10742" max="10747" width="9" style="136" customWidth="1"/>
    <col min="10748" max="10748" width="8.75" style="136" customWidth="1"/>
    <col min="10749" max="10749" width="5.625" style="136" bestFit="1" customWidth="1"/>
    <col min="10750" max="10750" width="7" style="136" bestFit="1" customWidth="1"/>
    <col min="10751" max="10755" width="5.625" style="136" bestFit="1" customWidth="1"/>
    <col min="10756" max="10756" width="6.375" style="136" bestFit="1" customWidth="1"/>
    <col min="10757" max="10757" width="9.625" style="136" bestFit="1" customWidth="1"/>
    <col min="10758" max="10758" width="7.25" style="136" bestFit="1" customWidth="1"/>
    <col min="10759" max="10759" width="9.125" style="136" bestFit="1" customWidth="1"/>
    <col min="10760" max="10760" width="8.5" style="136" bestFit="1" customWidth="1"/>
    <col min="10761" max="10995" width="10" style="136"/>
    <col min="10996" max="10996" width="3.625" style="136" customWidth="1"/>
    <col min="10997" max="10997" width="24.875" style="136" bestFit="1" customWidth="1"/>
    <col min="10998" max="11003" width="9" style="136" customWidth="1"/>
    <col min="11004" max="11004" width="8.75" style="136" customWidth="1"/>
    <col min="11005" max="11005" width="5.625" style="136" bestFit="1" customWidth="1"/>
    <col min="11006" max="11006" width="7" style="136" bestFit="1" customWidth="1"/>
    <col min="11007" max="11011" width="5.625" style="136" bestFit="1" customWidth="1"/>
    <col min="11012" max="11012" width="6.375" style="136" bestFit="1" customWidth="1"/>
    <col min="11013" max="11013" width="9.625" style="136" bestFit="1" customWidth="1"/>
    <col min="11014" max="11014" width="7.25" style="136" bestFit="1" customWidth="1"/>
    <col min="11015" max="11015" width="9.125" style="136" bestFit="1" customWidth="1"/>
    <col min="11016" max="11016" width="8.5" style="136" bestFit="1" customWidth="1"/>
    <col min="11017" max="11251" width="10" style="136"/>
    <col min="11252" max="11252" width="3.625" style="136" customWidth="1"/>
    <col min="11253" max="11253" width="24.875" style="136" bestFit="1" customWidth="1"/>
    <col min="11254" max="11259" width="9" style="136" customWidth="1"/>
    <col min="11260" max="11260" width="8.75" style="136" customWidth="1"/>
    <col min="11261" max="11261" width="5.625" style="136" bestFit="1" customWidth="1"/>
    <col min="11262" max="11262" width="7" style="136" bestFit="1" customWidth="1"/>
    <col min="11263" max="11267" width="5.625" style="136" bestFit="1" customWidth="1"/>
    <col min="11268" max="11268" width="6.375" style="136" bestFit="1" customWidth="1"/>
    <col min="11269" max="11269" width="9.625" style="136" bestFit="1" customWidth="1"/>
    <col min="11270" max="11270" width="7.25" style="136" bestFit="1" customWidth="1"/>
    <col min="11271" max="11271" width="9.125" style="136" bestFit="1" customWidth="1"/>
    <col min="11272" max="11272" width="8.5" style="136" bestFit="1" customWidth="1"/>
    <col min="11273" max="11507" width="10" style="136"/>
    <col min="11508" max="11508" width="3.625" style="136" customWidth="1"/>
    <col min="11509" max="11509" width="24.875" style="136" bestFit="1" customWidth="1"/>
    <col min="11510" max="11515" width="9" style="136" customWidth="1"/>
    <col min="11516" max="11516" width="8.75" style="136" customWidth="1"/>
    <col min="11517" max="11517" width="5.625" style="136" bestFit="1" customWidth="1"/>
    <col min="11518" max="11518" width="7" style="136" bestFit="1" customWidth="1"/>
    <col min="11519" max="11523" width="5.625" style="136" bestFit="1" customWidth="1"/>
    <col min="11524" max="11524" width="6.375" style="136" bestFit="1" customWidth="1"/>
    <col min="11525" max="11525" width="9.625" style="136" bestFit="1" customWidth="1"/>
    <col min="11526" max="11526" width="7.25" style="136" bestFit="1" customWidth="1"/>
    <col min="11527" max="11527" width="9.125" style="136" bestFit="1" customWidth="1"/>
    <col min="11528" max="11528" width="8.5" style="136" bestFit="1" customWidth="1"/>
    <col min="11529" max="11763" width="10" style="136"/>
    <col min="11764" max="11764" width="3.625" style="136" customWidth="1"/>
    <col min="11765" max="11765" width="24.875" style="136" bestFit="1" customWidth="1"/>
    <col min="11766" max="11771" width="9" style="136" customWidth="1"/>
    <col min="11772" max="11772" width="8.75" style="136" customWidth="1"/>
    <col min="11773" max="11773" width="5.625" style="136" bestFit="1" customWidth="1"/>
    <col min="11774" max="11774" width="7" style="136" bestFit="1" customWidth="1"/>
    <col min="11775" max="11779" width="5.625" style="136" bestFit="1" customWidth="1"/>
    <col min="11780" max="11780" width="6.375" style="136" bestFit="1" customWidth="1"/>
    <col min="11781" max="11781" width="9.625" style="136" bestFit="1" customWidth="1"/>
    <col min="11782" max="11782" width="7.25" style="136" bestFit="1" customWidth="1"/>
    <col min="11783" max="11783" width="9.125" style="136" bestFit="1" customWidth="1"/>
    <col min="11784" max="11784" width="8.5" style="136" bestFit="1" customWidth="1"/>
    <col min="11785" max="12019" width="10" style="136"/>
    <col min="12020" max="12020" width="3.625" style="136" customWidth="1"/>
    <col min="12021" max="12021" width="24.875" style="136" bestFit="1" customWidth="1"/>
    <col min="12022" max="12027" width="9" style="136" customWidth="1"/>
    <col min="12028" max="12028" width="8.75" style="136" customWidth="1"/>
    <col min="12029" max="12029" width="5.625" style="136" bestFit="1" customWidth="1"/>
    <col min="12030" max="12030" width="7" style="136" bestFit="1" customWidth="1"/>
    <col min="12031" max="12035" width="5.625" style="136" bestFit="1" customWidth="1"/>
    <col min="12036" max="12036" width="6.375" style="136" bestFit="1" customWidth="1"/>
    <col min="12037" max="12037" width="9.625" style="136" bestFit="1" customWidth="1"/>
    <col min="12038" max="12038" width="7.25" style="136" bestFit="1" customWidth="1"/>
    <col min="12039" max="12039" width="9.125" style="136" bestFit="1" customWidth="1"/>
    <col min="12040" max="12040" width="8.5" style="136" bestFit="1" customWidth="1"/>
    <col min="12041" max="12275" width="10" style="136"/>
    <col min="12276" max="12276" width="3.625" style="136" customWidth="1"/>
    <col min="12277" max="12277" width="24.875" style="136" bestFit="1" customWidth="1"/>
    <col min="12278" max="12283" width="9" style="136" customWidth="1"/>
    <col min="12284" max="12284" width="8.75" style="136" customWidth="1"/>
    <col min="12285" max="12285" width="5.625" style="136" bestFit="1" customWidth="1"/>
    <col min="12286" max="12286" width="7" style="136" bestFit="1" customWidth="1"/>
    <col min="12287" max="12291" width="5.625" style="136" bestFit="1" customWidth="1"/>
    <col min="12292" max="12292" width="6.375" style="136" bestFit="1" customWidth="1"/>
    <col min="12293" max="12293" width="9.625" style="136" bestFit="1" customWidth="1"/>
    <col min="12294" max="12294" width="7.25" style="136" bestFit="1" customWidth="1"/>
    <col min="12295" max="12295" width="9.125" style="136" bestFit="1" customWidth="1"/>
    <col min="12296" max="12296" width="8.5" style="136" bestFit="1" customWidth="1"/>
    <col min="12297" max="12531" width="10" style="136"/>
    <col min="12532" max="12532" width="3.625" style="136" customWidth="1"/>
    <col min="12533" max="12533" width="24.875" style="136" bestFit="1" customWidth="1"/>
    <col min="12534" max="12539" width="9" style="136" customWidth="1"/>
    <col min="12540" max="12540" width="8.75" style="136" customWidth="1"/>
    <col min="12541" max="12541" width="5.625" style="136" bestFit="1" customWidth="1"/>
    <col min="12542" max="12542" width="7" style="136" bestFit="1" customWidth="1"/>
    <col min="12543" max="12547" width="5.625" style="136" bestFit="1" customWidth="1"/>
    <col min="12548" max="12548" width="6.375" style="136" bestFit="1" customWidth="1"/>
    <col min="12549" max="12549" width="9.625" style="136" bestFit="1" customWidth="1"/>
    <col min="12550" max="12550" width="7.25" style="136" bestFit="1" customWidth="1"/>
    <col min="12551" max="12551" width="9.125" style="136" bestFit="1" customWidth="1"/>
    <col min="12552" max="12552" width="8.5" style="136" bestFit="1" customWidth="1"/>
    <col min="12553" max="12787" width="10" style="136"/>
    <col min="12788" max="12788" width="3.625" style="136" customWidth="1"/>
    <col min="12789" max="12789" width="24.875" style="136" bestFit="1" customWidth="1"/>
    <col min="12790" max="12795" width="9" style="136" customWidth="1"/>
    <col min="12796" max="12796" width="8.75" style="136" customWidth="1"/>
    <col min="12797" max="12797" width="5.625" style="136" bestFit="1" customWidth="1"/>
    <col min="12798" max="12798" width="7" style="136" bestFit="1" customWidth="1"/>
    <col min="12799" max="12803" width="5.625" style="136" bestFit="1" customWidth="1"/>
    <col min="12804" max="12804" width="6.375" style="136" bestFit="1" customWidth="1"/>
    <col min="12805" max="12805" width="9.625" style="136" bestFit="1" customWidth="1"/>
    <col min="12806" max="12806" width="7.25" style="136" bestFit="1" customWidth="1"/>
    <col min="12807" max="12807" width="9.125" style="136" bestFit="1" customWidth="1"/>
    <col min="12808" max="12808" width="8.5" style="136" bestFit="1" customWidth="1"/>
    <col min="12809" max="13043" width="10" style="136"/>
    <col min="13044" max="13044" width="3.625" style="136" customWidth="1"/>
    <col min="13045" max="13045" width="24.875" style="136" bestFit="1" customWidth="1"/>
    <col min="13046" max="13051" width="9" style="136" customWidth="1"/>
    <col min="13052" max="13052" width="8.75" style="136" customWidth="1"/>
    <col min="13053" max="13053" width="5.625" style="136" bestFit="1" customWidth="1"/>
    <col min="13054" max="13054" width="7" style="136" bestFit="1" customWidth="1"/>
    <col min="13055" max="13059" width="5.625" style="136" bestFit="1" customWidth="1"/>
    <col min="13060" max="13060" width="6.375" style="136" bestFit="1" customWidth="1"/>
    <col min="13061" max="13061" width="9.625" style="136" bestFit="1" customWidth="1"/>
    <col min="13062" max="13062" width="7.25" style="136" bestFit="1" customWidth="1"/>
    <col min="13063" max="13063" width="9.125" style="136" bestFit="1" customWidth="1"/>
    <col min="13064" max="13064" width="8.5" style="136" bestFit="1" customWidth="1"/>
    <col min="13065" max="13299" width="10" style="136"/>
    <col min="13300" max="13300" width="3.625" style="136" customWidth="1"/>
    <col min="13301" max="13301" width="24.875" style="136" bestFit="1" customWidth="1"/>
    <col min="13302" max="13307" width="9" style="136" customWidth="1"/>
    <col min="13308" max="13308" width="8.75" style="136" customWidth="1"/>
    <col min="13309" max="13309" width="5.625" style="136" bestFit="1" customWidth="1"/>
    <col min="13310" max="13310" width="7" style="136" bestFit="1" customWidth="1"/>
    <col min="13311" max="13315" width="5.625" style="136" bestFit="1" customWidth="1"/>
    <col min="13316" max="13316" width="6.375" style="136" bestFit="1" customWidth="1"/>
    <col min="13317" max="13317" width="9.625" style="136" bestFit="1" customWidth="1"/>
    <col min="13318" max="13318" width="7.25" style="136" bestFit="1" customWidth="1"/>
    <col min="13319" max="13319" width="9.125" style="136" bestFit="1" customWidth="1"/>
    <col min="13320" max="13320" width="8.5" style="136" bestFit="1" customWidth="1"/>
    <col min="13321" max="13555" width="10" style="136"/>
    <col min="13556" max="13556" width="3.625" style="136" customWidth="1"/>
    <col min="13557" max="13557" width="24.875" style="136" bestFit="1" customWidth="1"/>
    <col min="13558" max="13563" width="9" style="136" customWidth="1"/>
    <col min="13564" max="13564" width="8.75" style="136" customWidth="1"/>
    <col min="13565" max="13565" width="5.625" style="136" bestFit="1" customWidth="1"/>
    <col min="13566" max="13566" width="7" style="136" bestFit="1" customWidth="1"/>
    <col min="13567" max="13571" width="5.625" style="136" bestFit="1" customWidth="1"/>
    <col min="13572" max="13572" width="6.375" style="136" bestFit="1" customWidth="1"/>
    <col min="13573" max="13573" width="9.625" style="136" bestFit="1" customWidth="1"/>
    <col min="13574" max="13574" width="7.25" style="136" bestFit="1" customWidth="1"/>
    <col min="13575" max="13575" width="9.125" style="136" bestFit="1" customWidth="1"/>
    <col min="13576" max="13576" width="8.5" style="136" bestFit="1" customWidth="1"/>
    <col min="13577" max="13811" width="10" style="136"/>
    <col min="13812" max="13812" width="3.625" style="136" customWidth="1"/>
    <col min="13813" max="13813" width="24.875" style="136" bestFit="1" customWidth="1"/>
    <col min="13814" max="13819" width="9" style="136" customWidth="1"/>
    <col min="13820" max="13820" width="8.75" style="136" customWidth="1"/>
    <col min="13821" max="13821" width="5.625" style="136" bestFit="1" customWidth="1"/>
    <col min="13822" max="13822" width="7" style="136" bestFit="1" customWidth="1"/>
    <col min="13823" max="13827" width="5.625" style="136" bestFit="1" customWidth="1"/>
    <col min="13828" max="13828" width="6.375" style="136" bestFit="1" customWidth="1"/>
    <col min="13829" max="13829" width="9.625" style="136" bestFit="1" customWidth="1"/>
    <col min="13830" max="13830" width="7.25" style="136" bestFit="1" customWidth="1"/>
    <col min="13831" max="13831" width="9.125" style="136" bestFit="1" customWidth="1"/>
    <col min="13832" max="13832" width="8.5" style="136" bestFit="1" customWidth="1"/>
    <col min="13833" max="14067" width="10" style="136"/>
    <col min="14068" max="14068" width="3.625" style="136" customWidth="1"/>
    <col min="14069" max="14069" width="24.875" style="136" bestFit="1" customWidth="1"/>
    <col min="14070" max="14075" width="9" style="136" customWidth="1"/>
    <col min="14076" max="14076" width="8.75" style="136" customWidth="1"/>
    <col min="14077" max="14077" width="5.625" style="136" bestFit="1" customWidth="1"/>
    <col min="14078" max="14078" width="7" style="136" bestFit="1" customWidth="1"/>
    <col min="14079" max="14083" width="5.625" style="136" bestFit="1" customWidth="1"/>
    <col min="14084" max="14084" width="6.375" style="136" bestFit="1" customWidth="1"/>
    <col min="14085" max="14085" width="9.625" style="136" bestFit="1" customWidth="1"/>
    <col min="14086" max="14086" width="7.25" style="136" bestFit="1" customWidth="1"/>
    <col min="14087" max="14087" width="9.125" style="136" bestFit="1" customWidth="1"/>
    <col min="14088" max="14088" width="8.5" style="136" bestFit="1" customWidth="1"/>
    <col min="14089" max="14323" width="10" style="136"/>
    <col min="14324" max="14324" width="3.625" style="136" customWidth="1"/>
    <col min="14325" max="14325" width="24.875" style="136" bestFit="1" customWidth="1"/>
    <col min="14326" max="14331" width="9" style="136" customWidth="1"/>
    <col min="14332" max="14332" width="8.75" style="136" customWidth="1"/>
    <col min="14333" max="14333" width="5.625" style="136" bestFit="1" customWidth="1"/>
    <col min="14334" max="14334" width="7" style="136" bestFit="1" customWidth="1"/>
    <col min="14335" max="14339" width="5.625" style="136" bestFit="1" customWidth="1"/>
    <col min="14340" max="14340" width="6.375" style="136" bestFit="1" customWidth="1"/>
    <col min="14341" max="14341" width="9.625" style="136" bestFit="1" customWidth="1"/>
    <col min="14342" max="14342" width="7.25" style="136" bestFit="1" customWidth="1"/>
    <col min="14343" max="14343" width="9.125" style="136" bestFit="1" customWidth="1"/>
    <col min="14344" max="14344" width="8.5" style="136" bestFit="1" customWidth="1"/>
    <col min="14345" max="14579" width="10" style="136"/>
    <col min="14580" max="14580" width="3.625" style="136" customWidth="1"/>
    <col min="14581" max="14581" width="24.875" style="136" bestFit="1" customWidth="1"/>
    <col min="14582" max="14587" width="9" style="136" customWidth="1"/>
    <col min="14588" max="14588" width="8.75" style="136" customWidth="1"/>
    <col min="14589" max="14589" width="5.625" style="136" bestFit="1" customWidth="1"/>
    <col min="14590" max="14590" width="7" style="136" bestFit="1" customWidth="1"/>
    <col min="14591" max="14595" width="5.625" style="136" bestFit="1" customWidth="1"/>
    <col min="14596" max="14596" width="6.375" style="136" bestFit="1" customWidth="1"/>
    <col min="14597" max="14597" width="9.625" style="136" bestFit="1" customWidth="1"/>
    <col min="14598" max="14598" width="7.25" style="136" bestFit="1" customWidth="1"/>
    <col min="14599" max="14599" width="9.125" style="136" bestFit="1" customWidth="1"/>
    <col min="14600" max="14600" width="8.5" style="136" bestFit="1" customWidth="1"/>
    <col min="14601" max="14835" width="10" style="136"/>
    <col min="14836" max="14836" width="3.625" style="136" customWidth="1"/>
    <col min="14837" max="14837" width="24.875" style="136" bestFit="1" customWidth="1"/>
    <col min="14838" max="14843" width="9" style="136" customWidth="1"/>
    <col min="14844" max="14844" width="8.75" style="136" customWidth="1"/>
    <col min="14845" max="14845" width="5.625" style="136" bestFit="1" customWidth="1"/>
    <col min="14846" max="14846" width="7" style="136" bestFit="1" customWidth="1"/>
    <col min="14847" max="14851" width="5.625" style="136" bestFit="1" customWidth="1"/>
    <col min="14852" max="14852" width="6.375" style="136" bestFit="1" customWidth="1"/>
    <col min="14853" max="14853" width="9.625" style="136" bestFit="1" customWidth="1"/>
    <col min="14854" max="14854" width="7.25" style="136" bestFit="1" customWidth="1"/>
    <col min="14855" max="14855" width="9.125" style="136" bestFit="1" customWidth="1"/>
    <col min="14856" max="14856" width="8.5" style="136" bestFit="1" customWidth="1"/>
    <col min="14857" max="15091" width="10" style="136"/>
    <col min="15092" max="15092" width="3.625" style="136" customWidth="1"/>
    <col min="15093" max="15093" width="24.875" style="136" bestFit="1" customWidth="1"/>
    <col min="15094" max="15099" width="9" style="136" customWidth="1"/>
    <col min="15100" max="15100" width="8.75" style="136" customWidth="1"/>
    <col min="15101" max="15101" width="5.625" style="136" bestFit="1" customWidth="1"/>
    <col min="15102" max="15102" width="7" style="136" bestFit="1" customWidth="1"/>
    <col min="15103" max="15107" width="5.625" style="136" bestFit="1" customWidth="1"/>
    <col min="15108" max="15108" width="6.375" style="136" bestFit="1" customWidth="1"/>
    <col min="15109" max="15109" width="9.625" style="136" bestFit="1" customWidth="1"/>
    <col min="15110" max="15110" width="7.25" style="136" bestFit="1" customWidth="1"/>
    <col min="15111" max="15111" width="9.125" style="136" bestFit="1" customWidth="1"/>
    <col min="15112" max="15112" width="8.5" style="136" bestFit="1" customWidth="1"/>
    <col min="15113" max="15347" width="10" style="136"/>
    <col min="15348" max="15348" width="3.625" style="136" customWidth="1"/>
    <col min="15349" max="15349" width="24.875" style="136" bestFit="1" customWidth="1"/>
    <col min="15350" max="15355" width="9" style="136" customWidth="1"/>
    <col min="15356" max="15356" width="8.75" style="136" customWidth="1"/>
    <col min="15357" max="15357" width="5.625" style="136" bestFit="1" customWidth="1"/>
    <col min="15358" max="15358" width="7" style="136" bestFit="1" customWidth="1"/>
    <col min="15359" max="15363" width="5.625" style="136" bestFit="1" customWidth="1"/>
    <col min="15364" max="15364" width="6.375" style="136" bestFit="1" customWidth="1"/>
    <col min="15365" max="15365" width="9.625" style="136" bestFit="1" customWidth="1"/>
    <col min="15366" max="15366" width="7.25" style="136" bestFit="1" customWidth="1"/>
    <col min="15367" max="15367" width="9.125" style="136" bestFit="1" customWidth="1"/>
    <col min="15368" max="15368" width="8.5" style="136" bestFit="1" customWidth="1"/>
    <col min="15369" max="15603" width="10" style="136"/>
    <col min="15604" max="15604" width="3.625" style="136" customWidth="1"/>
    <col min="15605" max="15605" width="24.875" style="136" bestFit="1" customWidth="1"/>
    <col min="15606" max="15611" width="9" style="136" customWidth="1"/>
    <col min="15612" max="15612" width="8.75" style="136" customWidth="1"/>
    <col min="15613" max="15613" width="5.625" style="136" bestFit="1" customWidth="1"/>
    <col min="15614" max="15614" width="7" style="136" bestFit="1" customWidth="1"/>
    <col min="15615" max="15619" width="5.625" style="136" bestFit="1" customWidth="1"/>
    <col min="15620" max="15620" width="6.375" style="136" bestFit="1" customWidth="1"/>
    <col min="15621" max="15621" width="9.625" style="136" bestFit="1" customWidth="1"/>
    <col min="15622" max="15622" width="7.25" style="136" bestFit="1" customWidth="1"/>
    <col min="15623" max="15623" width="9.125" style="136" bestFit="1" customWidth="1"/>
    <col min="15624" max="15624" width="8.5" style="136" bestFit="1" customWidth="1"/>
    <col min="15625" max="15859" width="10" style="136"/>
    <col min="15860" max="15860" width="3.625" style="136" customWidth="1"/>
    <col min="15861" max="15861" width="24.875" style="136" bestFit="1" customWidth="1"/>
    <col min="15862" max="15867" width="9" style="136" customWidth="1"/>
    <col min="15868" max="15868" width="8.75" style="136" customWidth="1"/>
    <col min="15869" max="15869" width="5.625" style="136" bestFit="1" customWidth="1"/>
    <col min="15870" max="15870" width="7" style="136" bestFit="1" customWidth="1"/>
    <col min="15871" max="15875" width="5.625" style="136" bestFit="1" customWidth="1"/>
    <col min="15876" max="15876" width="6.375" style="136" bestFit="1" customWidth="1"/>
    <col min="15877" max="15877" width="9.625" style="136" bestFit="1" customWidth="1"/>
    <col min="15878" max="15878" width="7.25" style="136" bestFit="1" customWidth="1"/>
    <col min="15879" max="15879" width="9.125" style="136" bestFit="1" customWidth="1"/>
    <col min="15880" max="15880" width="8.5" style="136" bestFit="1" customWidth="1"/>
    <col min="15881" max="16115" width="10" style="136"/>
    <col min="16116" max="16116" width="3.625" style="136" customWidth="1"/>
    <col min="16117" max="16117" width="24.875" style="136" bestFit="1" customWidth="1"/>
    <col min="16118" max="16123" width="9" style="136" customWidth="1"/>
    <col min="16124" max="16124" width="8.75" style="136" customWidth="1"/>
    <col min="16125" max="16125" width="5.625" style="136" bestFit="1" customWidth="1"/>
    <col min="16126" max="16126" width="7" style="136" bestFit="1" customWidth="1"/>
    <col min="16127" max="16131" width="5.625" style="136" bestFit="1" customWidth="1"/>
    <col min="16132" max="16132" width="6.375" style="136" bestFit="1" customWidth="1"/>
    <col min="16133" max="16133" width="9.625" style="136" bestFit="1" customWidth="1"/>
    <col min="16134" max="16134" width="7.25" style="136" bestFit="1" customWidth="1"/>
    <col min="16135" max="16135" width="9.125" style="136" bestFit="1" customWidth="1"/>
    <col min="16136" max="16136" width="8.5" style="136" bestFit="1" customWidth="1"/>
    <col min="16137" max="16384" width="11" style="136"/>
  </cols>
  <sheetData>
    <row r="1" spans="1:65" ht="13.5" customHeight="1" x14ac:dyDescent="0.2">
      <c r="A1" s="828" t="s">
        <v>28</v>
      </c>
      <c r="B1" s="828"/>
      <c r="C1" s="828"/>
      <c r="D1" s="133"/>
      <c r="E1" s="133"/>
      <c r="F1" s="133"/>
      <c r="G1" s="133"/>
      <c r="H1" s="134"/>
    </row>
    <row r="2" spans="1:65" ht="13.5" customHeight="1" x14ac:dyDescent="0.2">
      <c r="A2" s="829"/>
      <c r="B2" s="829"/>
      <c r="C2" s="829"/>
      <c r="D2" s="137"/>
      <c r="E2" s="137"/>
      <c r="F2" s="137"/>
      <c r="H2" s="112" t="s">
        <v>165</v>
      </c>
    </row>
    <row r="3" spans="1:65" s="104" customFormat="1" ht="12.75" x14ac:dyDescent="0.2">
      <c r="A3" s="81"/>
      <c r="B3" s="817">
        <v>41671</v>
      </c>
      <c r="C3" s="818"/>
      <c r="D3" s="818" t="s">
        <v>125</v>
      </c>
      <c r="E3" s="818"/>
      <c r="F3" s="818" t="s">
        <v>126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ht="12.75" x14ac:dyDescent="0.2">
      <c r="A4" s="83"/>
      <c r="B4" s="99" t="s">
        <v>48</v>
      </c>
      <c r="C4" s="99" t="s">
        <v>532</v>
      </c>
      <c r="D4" s="99" t="s">
        <v>48</v>
      </c>
      <c r="E4" s="99" t="s">
        <v>532</v>
      </c>
      <c r="F4" s="99" t="s">
        <v>48</v>
      </c>
      <c r="G4" s="99" t="s">
        <v>532</v>
      </c>
      <c r="H4" s="468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ht="13.5" customHeight="1" x14ac:dyDescent="0.2">
      <c r="A5" s="139" t="s">
        <v>199</v>
      </c>
      <c r="B5" s="611">
        <v>307.62055000000004</v>
      </c>
      <c r="C5" s="141">
        <v>-0.66884857699876976</v>
      </c>
      <c r="D5" s="140">
        <v>633.86308999999994</v>
      </c>
      <c r="E5" s="141">
        <v>-0.23145635251374513</v>
      </c>
      <c r="F5" s="140">
        <v>4335.3281100000013</v>
      </c>
      <c r="G5" s="141">
        <v>-3.4313421821054924</v>
      </c>
      <c r="H5" s="608">
        <v>17.186318935713043</v>
      </c>
    </row>
    <row r="6" spans="1:65" ht="13.5" customHeight="1" x14ac:dyDescent="0.2">
      <c r="A6" s="139" t="s">
        <v>200</v>
      </c>
      <c r="B6" s="612">
        <v>22.186309999999981</v>
      </c>
      <c r="C6" s="143">
        <v>3.3030341408357673</v>
      </c>
      <c r="D6" s="142">
        <v>44.792969999999954</v>
      </c>
      <c r="E6" s="143">
        <v>2.1449705660015344</v>
      </c>
      <c r="F6" s="142">
        <v>315.10443999999995</v>
      </c>
      <c r="G6" s="144">
        <v>-8.6081869784598641</v>
      </c>
      <c r="H6" s="609">
        <v>1.2491523747436162</v>
      </c>
    </row>
    <row r="7" spans="1:65" ht="13.5" customHeight="1" x14ac:dyDescent="0.2">
      <c r="A7" s="139" t="s">
        <v>159</v>
      </c>
      <c r="B7" s="562">
        <v>8.0000000000000002E-3</v>
      </c>
      <c r="C7" s="143">
        <v>-50</v>
      </c>
      <c r="D7" s="121">
        <v>2.4E-2</v>
      </c>
      <c r="E7" s="143">
        <v>-33.333333333333336</v>
      </c>
      <c r="F7" s="121">
        <v>0.22928999999999999</v>
      </c>
      <c r="G7" s="143">
        <v>-57.852652476011912</v>
      </c>
      <c r="H7" s="562">
        <v>9.0896259032390567E-4</v>
      </c>
    </row>
    <row r="8" spans="1:65" ht="13.5" customHeight="1" x14ac:dyDescent="0.2">
      <c r="A8" s="604" t="s">
        <v>202</v>
      </c>
      <c r="B8" s="605">
        <v>329.81486000000007</v>
      </c>
      <c r="C8" s="606">
        <v>-0.41369030850259436</v>
      </c>
      <c r="D8" s="605">
        <v>678.68005999999991</v>
      </c>
      <c r="E8" s="606">
        <v>-7.9811883640524994E-2</v>
      </c>
      <c r="F8" s="605">
        <v>4650.7916100000002</v>
      </c>
      <c r="G8" s="607">
        <v>-3.8044411084309164</v>
      </c>
      <c r="H8" s="607">
        <v>18.436894713604119</v>
      </c>
    </row>
    <row r="9" spans="1:65" ht="13.5" customHeight="1" x14ac:dyDescent="0.2">
      <c r="A9" s="139" t="s">
        <v>186</v>
      </c>
      <c r="B9" s="612">
        <v>1570.2127599999981</v>
      </c>
      <c r="C9" s="143">
        <v>1.3617945196221992</v>
      </c>
      <c r="D9" s="142">
        <v>3196.6583599999981</v>
      </c>
      <c r="E9" s="143">
        <v>1.6429413777898554</v>
      </c>
      <c r="F9" s="142">
        <v>20546.321620000002</v>
      </c>
      <c r="G9" s="144">
        <v>-1.3162202974739796</v>
      </c>
      <c r="H9" s="609">
        <v>81.450729300637931</v>
      </c>
    </row>
    <row r="10" spans="1:65" ht="13.5" customHeight="1" x14ac:dyDescent="0.2">
      <c r="A10" s="139" t="s">
        <v>203</v>
      </c>
      <c r="B10" s="612">
        <v>1.3692599999999999</v>
      </c>
      <c r="C10" s="143">
        <v>-50.322173364099434</v>
      </c>
      <c r="D10" s="142">
        <v>2.9884300000000001</v>
      </c>
      <c r="E10" s="143">
        <v>-53.370552466963858</v>
      </c>
      <c r="F10" s="142">
        <v>28.347360000000002</v>
      </c>
      <c r="G10" s="144">
        <v>-79.598263553376412</v>
      </c>
      <c r="H10" s="609">
        <v>0.11237598575796709</v>
      </c>
    </row>
    <row r="11" spans="1:65" ht="13.5" customHeight="1" x14ac:dyDescent="0.2">
      <c r="A11" s="604" t="s">
        <v>570</v>
      </c>
      <c r="B11" s="605">
        <v>1571.5820199999982</v>
      </c>
      <c r="C11" s="606">
        <v>1.2699986935142704</v>
      </c>
      <c r="D11" s="605">
        <v>3199.646789999998</v>
      </c>
      <c r="E11" s="606">
        <v>1.5310622850321209</v>
      </c>
      <c r="F11" s="605">
        <v>20574.668980000002</v>
      </c>
      <c r="G11" s="607">
        <v>-1.8351764587181141</v>
      </c>
      <c r="H11" s="607">
        <v>81.563105286395896</v>
      </c>
    </row>
    <row r="12" spans="1:65" ht="13.5" customHeight="1" x14ac:dyDescent="0.2">
      <c r="A12" s="146" t="s">
        <v>546</v>
      </c>
      <c r="B12" s="147">
        <v>1901.3968799999982</v>
      </c>
      <c r="C12" s="148">
        <v>0.97387802975952509</v>
      </c>
      <c r="D12" s="147">
        <v>3878.3268499999981</v>
      </c>
      <c r="E12" s="148">
        <v>1.2454318415526284</v>
      </c>
      <c r="F12" s="147">
        <v>25225.460589999999</v>
      </c>
      <c r="G12" s="148">
        <v>-2.2042871756645481</v>
      </c>
      <c r="H12" s="148">
        <v>100</v>
      </c>
    </row>
    <row r="13" spans="1:65" ht="13.5" customHeight="1" x14ac:dyDescent="0.2">
      <c r="A13" s="149" t="s">
        <v>204</v>
      </c>
      <c r="B13" s="150">
        <v>4145.0434199999982</v>
      </c>
      <c r="C13" s="150"/>
      <c r="D13" s="150">
        <v>8630.9454399999995</v>
      </c>
      <c r="E13" s="150"/>
      <c r="F13" s="150">
        <v>54682.453070000003</v>
      </c>
      <c r="G13" s="151"/>
      <c r="H13" s="152"/>
    </row>
    <row r="14" spans="1:65" ht="13.5" customHeight="1" x14ac:dyDescent="0.2">
      <c r="A14" s="153" t="s">
        <v>205</v>
      </c>
      <c r="B14" s="613">
        <v>45.871579313878428</v>
      </c>
      <c r="C14" s="154"/>
      <c r="D14" s="154">
        <v>44.935133433076111</v>
      </c>
      <c r="E14" s="154"/>
      <c r="F14" s="154">
        <v>46.130813768922231</v>
      </c>
      <c r="G14" s="155"/>
      <c r="H14" s="610"/>
    </row>
    <row r="15" spans="1:65" ht="13.5" customHeight="1" x14ac:dyDescent="0.2">
      <c r="A15" s="139"/>
      <c r="B15" s="139"/>
      <c r="C15" s="139"/>
      <c r="D15" s="139"/>
      <c r="E15" s="139"/>
      <c r="F15" s="139"/>
      <c r="H15" s="95" t="s">
        <v>253</v>
      </c>
    </row>
    <row r="16" spans="1:65" ht="13.5" customHeight="1" x14ac:dyDescent="0.2">
      <c r="A16" s="126" t="s">
        <v>139</v>
      </c>
      <c r="B16" s="156"/>
      <c r="C16" s="157"/>
      <c r="D16" s="157"/>
      <c r="E16" s="157"/>
      <c r="F16" s="156"/>
      <c r="G16" s="156"/>
      <c r="H16" s="156"/>
    </row>
    <row r="17" spans="1:1" ht="13.5" customHeight="1" x14ac:dyDescent="0.2">
      <c r="A17" s="126" t="s">
        <v>547</v>
      </c>
    </row>
    <row r="18" spans="1:1" ht="13.5" customHeight="1" x14ac:dyDescent="0.2">
      <c r="A18" s="158" t="s">
        <v>254</v>
      </c>
    </row>
    <row r="19" spans="1:1" ht="13.5" customHeight="1" x14ac:dyDescent="0.2">
      <c r="A19" s="158"/>
    </row>
  </sheetData>
  <mergeCells count="4">
    <mergeCell ref="A1:C2"/>
    <mergeCell ref="B3:C3"/>
    <mergeCell ref="D3:E3"/>
    <mergeCell ref="F3:H3"/>
  </mergeCells>
  <conditionalFormatting sqref="B7">
    <cfRule type="cellIs" dxfId="28" priority="7" operator="between">
      <formula>0</formula>
      <formula>0.5</formula>
    </cfRule>
    <cfRule type="cellIs" dxfId="27" priority="8" operator="between">
      <formula>0</formula>
      <formula>0.49</formula>
    </cfRule>
  </conditionalFormatting>
  <conditionalFormatting sqref="D7">
    <cfRule type="cellIs" dxfId="26" priority="5" operator="between">
      <formula>0</formula>
      <formula>0.5</formula>
    </cfRule>
    <cfRule type="cellIs" dxfId="25" priority="6" operator="between">
      <formula>0</formula>
      <formula>0.49</formula>
    </cfRule>
  </conditionalFormatting>
  <conditionalFormatting sqref="F7">
    <cfRule type="cellIs" dxfId="24" priority="3" operator="between">
      <formula>0</formula>
      <formula>0.5</formula>
    </cfRule>
    <cfRule type="cellIs" dxfId="23" priority="4" operator="between">
      <formula>0</formula>
      <formula>0.49</formula>
    </cfRule>
  </conditionalFormatting>
  <conditionalFormatting sqref="H7">
    <cfRule type="cellIs" dxfId="22" priority="1" operator="between">
      <formula>0</formula>
      <formula>0.5</formula>
    </cfRule>
    <cfRule type="cellIs" dxfId="2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J30" sqref="J30"/>
    </sheetView>
  </sheetViews>
  <sheetFormatPr baseColWidth="10" defaultRowHeight="14.25" x14ac:dyDescent="0.2"/>
  <cols>
    <col min="1" max="1" width="18.5" customWidth="1"/>
    <col min="12" max="12" width="0.625" style="417" customWidth="1"/>
    <col min="13" max="13" width="11" style="417" customWidth="1"/>
    <col min="14" max="14" width="11" customWidth="1"/>
  </cols>
  <sheetData>
    <row r="1" spans="1:15" x14ac:dyDescent="0.2">
      <c r="A1" s="830" t="s">
        <v>26</v>
      </c>
      <c r="B1" s="830"/>
      <c r="C1" s="830"/>
      <c r="D1" s="830"/>
      <c r="E1" s="830"/>
      <c r="F1" s="159"/>
      <c r="G1" s="159"/>
      <c r="H1" s="159"/>
      <c r="I1" s="159"/>
      <c r="J1" s="159"/>
      <c r="K1" s="159"/>
      <c r="L1" s="614"/>
      <c r="M1" s="614"/>
      <c r="N1" s="159"/>
      <c r="O1" s="159"/>
    </row>
    <row r="2" spans="1:15" x14ac:dyDescent="0.2">
      <c r="A2" s="830"/>
      <c r="B2" s="831"/>
      <c r="C2" s="831"/>
      <c r="D2" s="831"/>
      <c r="E2" s="831"/>
      <c r="F2" s="159"/>
      <c r="G2" s="159"/>
      <c r="H2" s="159"/>
      <c r="I2" s="159"/>
      <c r="J2" s="159"/>
      <c r="K2" s="159"/>
      <c r="L2" s="614"/>
      <c r="M2" s="614"/>
      <c r="N2" s="160" t="s">
        <v>165</v>
      </c>
      <c r="O2" s="159"/>
    </row>
    <row r="3" spans="1:15" x14ac:dyDescent="0.2">
      <c r="A3" s="466"/>
      <c r="B3" s="832">
        <v>2013</v>
      </c>
      <c r="C3" s="832"/>
      <c r="D3" s="832"/>
      <c r="E3" s="832"/>
      <c r="F3" s="832"/>
      <c r="G3" s="832"/>
      <c r="H3" s="832"/>
      <c r="I3" s="832"/>
      <c r="J3" s="832"/>
      <c r="K3" s="832"/>
      <c r="L3" s="615"/>
      <c r="M3" s="832">
        <v>2014</v>
      </c>
      <c r="N3" s="832"/>
      <c r="O3" s="1"/>
    </row>
    <row r="4" spans="1:15" x14ac:dyDescent="0.2">
      <c r="A4" s="161"/>
      <c r="B4" s="162" t="s">
        <v>648</v>
      </c>
      <c r="C4" s="162" t="s">
        <v>649</v>
      </c>
      <c r="D4" s="162" t="s">
        <v>650</v>
      </c>
      <c r="E4" s="162" t="s">
        <v>651</v>
      </c>
      <c r="F4" s="162" t="s">
        <v>652</v>
      </c>
      <c r="G4" s="162" t="s">
        <v>653</v>
      </c>
      <c r="H4" s="162" t="s">
        <v>654</v>
      </c>
      <c r="I4" s="162" t="s">
        <v>655</v>
      </c>
      <c r="J4" s="162" t="s">
        <v>656</v>
      </c>
      <c r="K4" s="162" t="s">
        <v>657</v>
      </c>
      <c r="L4" s="616"/>
      <c r="M4" s="162" t="s">
        <v>658</v>
      </c>
      <c r="N4" s="162" t="s">
        <v>659</v>
      </c>
      <c r="O4" s="1"/>
    </row>
    <row r="5" spans="1:15" x14ac:dyDescent="0.2">
      <c r="A5" s="163" t="s">
        <v>206</v>
      </c>
      <c r="B5" s="164">
        <v>23.075970000000009</v>
      </c>
      <c r="C5" s="164">
        <v>22.737709999999996</v>
      </c>
      <c r="D5" s="164">
        <v>22.553759999999976</v>
      </c>
      <c r="E5" s="164">
        <v>25.565569999999994</v>
      </c>
      <c r="F5" s="164">
        <v>25.596649999999993</v>
      </c>
      <c r="G5" s="164">
        <v>26.48629</v>
      </c>
      <c r="H5" s="164">
        <v>22.370029999999979</v>
      </c>
      <c r="I5" s="164">
        <v>22.004059999999978</v>
      </c>
      <c r="J5" s="164">
        <v>23.153249999999939</v>
      </c>
      <c r="K5" s="164">
        <v>23.133400000000002</v>
      </c>
      <c r="L5" s="164"/>
      <c r="M5" s="164">
        <v>23.536779999999993</v>
      </c>
      <c r="N5" s="164">
        <v>20.481179999999988</v>
      </c>
      <c r="O5" s="1"/>
    </row>
    <row r="6" spans="1:15" x14ac:dyDescent="0.2">
      <c r="A6" s="165" t="s">
        <v>549</v>
      </c>
      <c r="B6" s="166">
        <v>97.99751999999998</v>
      </c>
      <c r="C6" s="166">
        <v>101.45941999999991</v>
      </c>
      <c r="D6" s="166">
        <v>89.431420000000188</v>
      </c>
      <c r="E6" s="166">
        <v>76.273149999999944</v>
      </c>
      <c r="F6" s="166">
        <v>83.022739999999928</v>
      </c>
      <c r="G6" s="166">
        <v>79.776189999999957</v>
      </c>
      <c r="H6" s="166">
        <v>69.567350000000062</v>
      </c>
      <c r="I6" s="166">
        <v>43.136569999999978</v>
      </c>
      <c r="J6" s="166">
        <v>44.347420000000014</v>
      </c>
      <c r="K6" s="166">
        <v>51.05793000000002</v>
      </c>
      <c r="L6" s="164"/>
      <c r="M6" s="166">
        <v>42.483869999999939</v>
      </c>
      <c r="N6" s="166">
        <v>49.364330000000024</v>
      </c>
      <c r="O6" s="1"/>
    </row>
    <row r="7" spans="1:15" x14ac:dyDescent="0.2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7" t="s">
        <v>253</v>
      </c>
      <c r="O7" s="1"/>
    </row>
    <row r="8" spans="1:15" x14ac:dyDescent="0.2">
      <c r="A8" s="169" t="s">
        <v>548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614"/>
      <c r="M8" s="614"/>
      <c r="N8" s="159"/>
      <c r="O8" s="159"/>
    </row>
  </sheetData>
  <mergeCells count="3">
    <mergeCell ref="A1:E2"/>
    <mergeCell ref="B3:K3"/>
    <mergeCell ref="M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669</v>
      </c>
    </row>
    <row r="2" spans="1:4" x14ac:dyDescent="0.2">
      <c r="A2" s="509"/>
      <c r="B2" s="509"/>
      <c r="C2" s="509"/>
      <c r="D2" s="509"/>
    </row>
    <row r="3" spans="1:4" x14ac:dyDescent="0.2">
      <c r="B3" s="509">
        <v>2012</v>
      </c>
      <c r="C3" s="509">
        <v>2013</v>
      </c>
      <c r="D3" s="509">
        <v>2014</v>
      </c>
    </row>
    <row r="4" spans="1:4" x14ac:dyDescent="0.2">
      <c r="A4" s="402" t="s">
        <v>140</v>
      </c>
      <c r="B4" s="508">
        <v>-5.0121375617253623</v>
      </c>
      <c r="C4" s="508">
        <v>-6.4214388100326172</v>
      </c>
      <c r="D4" s="508">
        <v>-3.1616042888783471</v>
      </c>
    </row>
    <row r="5" spans="1:4" x14ac:dyDescent="0.2">
      <c r="A5" s="617" t="s">
        <v>141</v>
      </c>
      <c r="B5" s="508">
        <v>-5.2248990606840353</v>
      </c>
      <c r="C5" s="508">
        <v>-6.9890032102603898</v>
      </c>
      <c r="D5" s="508">
        <v>-2.2042871756645481</v>
      </c>
    </row>
    <row r="6" spans="1:4" x14ac:dyDescent="0.2">
      <c r="A6" s="617" t="s">
        <v>142</v>
      </c>
      <c r="B6" s="508">
        <v>-5.0648357116512281</v>
      </c>
      <c r="C6" s="508">
        <v>-7.2373226862526696</v>
      </c>
      <c r="D6" s="508" t="s">
        <v>550</v>
      </c>
    </row>
    <row r="7" spans="1:4" x14ac:dyDescent="0.2">
      <c r="A7" s="617" t="s">
        <v>143</v>
      </c>
      <c r="B7" s="508">
        <v>-5.5444468745149074</v>
      </c>
      <c r="C7" s="508">
        <v>-6.4100802024353909</v>
      </c>
      <c r="D7" s="508" t="s">
        <v>550</v>
      </c>
    </row>
    <row r="8" spans="1:4" x14ac:dyDescent="0.2">
      <c r="A8" s="617" t="s">
        <v>144</v>
      </c>
      <c r="B8" s="508">
        <v>-5.4591703699350411</v>
      </c>
      <c r="C8" s="508">
        <v>-6.3925966152279976</v>
      </c>
      <c r="D8" s="508"/>
    </row>
    <row r="9" spans="1:4" x14ac:dyDescent="0.2">
      <c r="A9" s="617" t="s">
        <v>145</v>
      </c>
      <c r="B9" s="508">
        <v>-5.2486127712741562</v>
      </c>
      <c r="C9" s="508">
        <v>-7.0304194478405693</v>
      </c>
      <c r="D9" s="508"/>
    </row>
    <row r="10" spans="1:4" x14ac:dyDescent="0.2">
      <c r="A10" s="617" t="s">
        <v>146</v>
      </c>
      <c r="B10" s="508">
        <v>-5.0947298677220143</v>
      </c>
      <c r="C10" s="508">
        <v>-6.4081735994942406</v>
      </c>
      <c r="D10" s="508"/>
    </row>
    <row r="11" spans="1:4" x14ac:dyDescent="0.2">
      <c r="A11" s="617" t="s">
        <v>147</v>
      </c>
      <c r="B11" s="508">
        <v>-5.4634873594947253</v>
      </c>
      <c r="C11" s="508">
        <v>-6.3481090456963507</v>
      </c>
      <c r="D11" s="508"/>
    </row>
    <row r="12" spans="1:4" x14ac:dyDescent="0.2">
      <c r="A12" s="617" t="s">
        <v>148</v>
      </c>
      <c r="B12" s="508">
        <v>-6.2428738617644548</v>
      </c>
      <c r="C12" s="508">
        <v>-5.1701194787445157</v>
      </c>
      <c r="D12" s="508"/>
    </row>
    <row r="13" spans="1:4" x14ac:dyDescent="0.2">
      <c r="A13" s="617" t="s">
        <v>149</v>
      </c>
      <c r="B13" s="508">
        <v>-6.1335522517716168</v>
      </c>
      <c r="C13" s="508">
        <v>-4.740878099612134</v>
      </c>
      <c r="D13" s="508"/>
    </row>
    <row r="14" spans="1:4" x14ac:dyDescent="0.2">
      <c r="A14" s="617" t="s">
        <v>150</v>
      </c>
      <c r="B14" s="508">
        <v>-6.0757276813572174</v>
      </c>
      <c r="C14" s="508">
        <v>-4.2592900726668042</v>
      </c>
      <c r="D14" s="508"/>
    </row>
    <row r="15" spans="1:4" x14ac:dyDescent="0.2">
      <c r="A15" s="618" t="s">
        <v>151</v>
      </c>
      <c r="B15" s="510">
        <v>-6.2282953221615927</v>
      </c>
      <c r="C15" s="510">
        <v>-3.7448387260251566</v>
      </c>
      <c r="D15" s="509"/>
    </row>
    <row r="16" spans="1:4" x14ac:dyDescent="0.2">
      <c r="D16" s="95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Normal="100" workbookViewId="0">
      <selection activeCell="B5" sqref="B5:G7"/>
    </sheetView>
  </sheetViews>
  <sheetFormatPr baseColWidth="10" defaultRowHeight="13.5" customHeight="1" x14ac:dyDescent="0.2"/>
  <cols>
    <col min="1" max="1" width="28.375" style="136" customWidth="1"/>
    <col min="2" max="7" width="12.25" style="136" customWidth="1"/>
    <col min="8" max="8" width="11" style="135"/>
    <col min="9" max="11" width="11" style="136"/>
    <col min="12" max="12" width="12.875" style="136" customWidth="1"/>
    <col min="13" max="14" width="11.75" style="136" customWidth="1"/>
    <col min="15" max="242" width="10" style="136"/>
    <col min="243" max="243" width="3.625" style="136" customWidth="1"/>
    <col min="244" max="244" width="24.875" style="136" bestFit="1" customWidth="1"/>
    <col min="245" max="250" width="9" style="136" customWidth="1"/>
    <col min="251" max="251" width="8.75" style="136" customWidth="1"/>
    <col min="252" max="252" width="5.625" style="136" bestFit="1" customWidth="1"/>
    <col min="253" max="253" width="7" style="136" bestFit="1" customWidth="1"/>
    <col min="254" max="258" width="5.625" style="136" bestFit="1" customWidth="1"/>
    <col min="259" max="259" width="6.375" style="136" bestFit="1" customWidth="1"/>
    <col min="260" max="260" width="9.625" style="136" bestFit="1" customWidth="1"/>
    <col min="261" max="261" width="7.25" style="136" bestFit="1" customWidth="1"/>
    <col min="262" max="262" width="9.125" style="136" bestFit="1" customWidth="1"/>
    <col min="263" max="263" width="8.5" style="136" bestFit="1" customWidth="1"/>
    <col min="264" max="498" width="10" style="136"/>
    <col min="499" max="499" width="3.625" style="136" customWidth="1"/>
    <col min="500" max="500" width="24.875" style="136" bestFit="1" customWidth="1"/>
    <col min="501" max="506" width="9" style="136" customWidth="1"/>
    <col min="507" max="507" width="8.75" style="136" customWidth="1"/>
    <col min="508" max="508" width="5.625" style="136" bestFit="1" customWidth="1"/>
    <col min="509" max="509" width="7" style="136" bestFit="1" customWidth="1"/>
    <col min="510" max="514" width="5.625" style="136" bestFit="1" customWidth="1"/>
    <col min="515" max="515" width="6.375" style="136" bestFit="1" customWidth="1"/>
    <col min="516" max="516" width="9.625" style="136" bestFit="1" customWidth="1"/>
    <col min="517" max="517" width="7.25" style="136" bestFit="1" customWidth="1"/>
    <col min="518" max="518" width="9.125" style="136" bestFit="1" customWidth="1"/>
    <col min="519" max="519" width="8.5" style="136" bestFit="1" customWidth="1"/>
    <col min="520" max="754" width="10" style="136"/>
    <col min="755" max="755" width="3.625" style="136" customWidth="1"/>
    <col min="756" max="756" width="24.875" style="136" bestFit="1" customWidth="1"/>
    <col min="757" max="762" width="9" style="136" customWidth="1"/>
    <col min="763" max="763" width="8.75" style="136" customWidth="1"/>
    <col min="764" max="764" width="5.625" style="136" bestFit="1" customWidth="1"/>
    <col min="765" max="765" width="7" style="136" bestFit="1" customWidth="1"/>
    <col min="766" max="770" width="5.625" style="136" bestFit="1" customWidth="1"/>
    <col min="771" max="771" width="6.375" style="136" bestFit="1" customWidth="1"/>
    <col min="772" max="772" width="9.625" style="136" bestFit="1" customWidth="1"/>
    <col min="773" max="773" width="7.25" style="136" bestFit="1" customWidth="1"/>
    <col min="774" max="774" width="9.125" style="136" bestFit="1" customWidth="1"/>
    <col min="775" max="775" width="8.5" style="136" bestFit="1" customWidth="1"/>
    <col min="776" max="1010" width="10" style="136"/>
    <col min="1011" max="1011" width="3.625" style="136" customWidth="1"/>
    <col min="1012" max="1012" width="24.875" style="136" bestFit="1" customWidth="1"/>
    <col min="1013" max="1018" width="9" style="136" customWidth="1"/>
    <col min="1019" max="1019" width="8.75" style="136" customWidth="1"/>
    <col min="1020" max="1020" width="5.625" style="136" bestFit="1" customWidth="1"/>
    <col min="1021" max="1021" width="7" style="136" bestFit="1" customWidth="1"/>
    <col min="1022" max="1026" width="5.625" style="136" bestFit="1" customWidth="1"/>
    <col min="1027" max="1027" width="6.375" style="136" bestFit="1" customWidth="1"/>
    <col min="1028" max="1028" width="9.625" style="136" bestFit="1" customWidth="1"/>
    <col min="1029" max="1029" width="7.25" style="136" bestFit="1" customWidth="1"/>
    <col min="1030" max="1030" width="9.125" style="136" bestFit="1" customWidth="1"/>
    <col min="1031" max="1031" width="8.5" style="136" bestFit="1" customWidth="1"/>
    <col min="1032" max="1266" width="10" style="136"/>
    <col min="1267" max="1267" width="3.625" style="136" customWidth="1"/>
    <col min="1268" max="1268" width="24.875" style="136" bestFit="1" customWidth="1"/>
    <col min="1269" max="1274" width="9" style="136" customWidth="1"/>
    <col min="1275" max="1275" width="8.75" style="136" customWidth="1"/>
    <col min="1276" max="1276" width="5.625" style="136" bestFit="1" customWidth="1"/>
    <col min="1277" max="1277" width="7" style="136" bestFit="1" customWidth="1"/>
    <col min="1278" max="1282" width="5.625" style="136" bestFit="1" customWidth="1"/>
    <col min="1283" max="1283" width="6.375" style="136" bestFit="1" customWidth="1"/>
    <col min="1284" max="1284" width="9.625" style="136" bestFit="1" customWidth="1"/>
    <col min="1285" max="1285" width="7.25" style="136" bestFit="1" customWidth="1"/>
    <col min="1286" max="1286" width="9.125" style="136" bestFit="1" customWidth="1"/>
    <col min="1287" max="1287" width="8.5" style="136" bestFit="1" customWidth="1"/>
    <col min="1288" max="1522" width="10" style="136"/>
    <col min="1523" max="1523" width="3.625" style="136" customWidth="1"/>
    <col min="1524" max="1524" width="24.875" style="136" bestFit="1" customWidth="1"/>
    <col min="1525" max="1530" width="9" style="136" customWidth="1"/>
    <col min="1531" max="1531" width="8.75" style="136" customWidth="1"/>
    <col min="1532" max="1532" width="5.625" style="136" bestFit="1" customWidth="1"/>
    <col min="1533" max="1533" width="7" style="136" bestFit="1" customWidth="1"/>
    <col min="1534" max="1538" width="5.625" style="136" bestFit="1" customWidth="1"/>
    <col min="1539" max="1539" width="6.375" style="136" bestFit="1" customWidth="1"/>
    <col min="1540" max="1540" width="9.625" style="136" bestFit="1" customWidth="1"/>
    <col min="1541" max="1541" width="7.25" style="136" bestFit="1" customWidth="1"/>
    <col min="1542" max="1542" width="9.125" style="136" bestFit="1" customWidth="1"/>
    <col min="1543" max="1543" width="8.5" style="136" bestFit="1" customWidth="1"/>
    <col min="1544" max="1778" width="10" style="136"/>
    <col min="1779" max="1779" width="3.625" style="136" customWidth="1"/>
    <col min="1780" max="1780" width="24.875" style="136" bestFit="1" customWidth="1"/>
    <col min="1781" max="1786" width="9" style="136" customWidth="1"/>
    <col min="1787" max="1787" width="8.75" style="136" customWidth="1"/>
    <col min="1788" max="1788" width="5.625" style="136" bestFit="1" customWidth="1"/>
    <col min="1789" max="1789" width="7" style="136" bestFit="1" customWidth="1"/>
    <col min="1790" max="1794" width="5.625" style="136" bestFit="1" customWidth="1"/>
    <col min="1795" max="1795" width="6.375" style="136" bestFit="1" customWidth="1"/>
    <col min="1796" max="1796" width="9.625" style="136" bestFit="1" customWidth="1"/>
    <col min="1797" max="1797" width="7.25" style="136" bestFit="1" customWidth="1"/>
    <col min="1798" max="1798" width="9.125" style="136" bestFit="1" customWidth="1"/>
    <col min="1799" max="1799" width="8.5" style="136" bestFit="1" customWidth="1"/>
    <col min="1800" max="2034" width="10" style="136"/>
    <col min="2035" max="2035" width="3.625" style="136" customWidth="1"/>
    <col min="2036" max="2036" width="24.875" style="136" bestFit="1" customWidth="1"/>
    <col min="2037" max="2042" width="9" style="136" customWidth="1"/>
    <col min="2043" max="2043" width="8.75" style="136" customWidth="1"/>
    <col min="2044" max="2044" width="5.625" style="136" bestFit="1" customWidth="1"/>
    <col min="2045" max="2045" width="7" style="136" bestFit="1" customWidth="1"/>
    <col min="2046" max="2050" width="5.625" style="136" bestFit="1" customWidth="1"/>
    <col min="2051" max="2051" width="6.375" style="136" bestFit="1" customWidth="1"/>
    <col min="2052" max="2052" width="9.625" style="136" bestFit="1" customWidth="1"/>
    <col min="2053" max="2053" width="7.25" style="136" bestFit="1" customWidth="1"/>
    <col min="2054" max="2054" width="9.125" style="136" bestFit="1" customWidth="1"/>
    <col min="2055" max="2055" width="8.5" style="136" bestFit="1" customWidth="1"/>
    <col min="2056" max="2290" width="10" style="136"/>
    <col min="2291" max="2291" width="3.625" style="136" customWidth="1"/>
    <col min="2292" max="2292" width="24.875" style="136" bestFit="1" customWidth="1"/>
    <col min="2293" max="2298" width="9" style="136" customWidth="1"/>
    <col min="2299" max="2299" width="8.75" style="136" customWidth="1"/>
    <col min="2300" max="2300" width="5.625" style="136" bestFit="1" customWidth="1"/>
    <col min="2301" max="2301" width="7" style="136" bestFit="1" customWidth="1"/>
    <col min="2302" max="2306" width="5.625" style="136" bestFit="1" customWidth="1"/>
    <col min="2307" max="2307" width="6.375" style="136" bestFit="1" customWidth="1"/>
    <col min="2308" max="2308" width="9.625" style="136" bestFit="1" customWidth="1"/>
    <col min="2309" max="2309" width="7.25" style="136" bestFit="1" customWidth="1"/>
    <col min="2310" max="2310" width="9.125" style="136" bestFit="1" customWidth="1"/>
    <col min="2311" max="2311" width="8.5" style="136" bestFit="1" customWidth="1"/>
    <col min="2312" max="2546" width="10" style="136"/>
    <col min="2547" max="2547" width="3.625" style="136" customWidth="1"/>
    <col min="2548" max="2548" width="24.875" style="136" bestFit="1" customWidth="1"/>
    <col min="2549" max="2554" width="9" style="136" customWidth="1"/>
    <col min="2555" max="2555" width="8.75" style="136" customWidth="1"/>
    <col min="2556" max="2556" width="5.625" style="136" bestFit="1" customWidth="1"/>
    <col min="2557" max="2557" width="7" style="136" bestFit="1" customWidth="1"/>
    <col min="2558" max="2562" width="5.625" style="136" bestFit="1" customWidth="1"/>
    <col min="2563" max="2563" width="6.375" style="136" bestFit="1" customWidth="1"/>
    <col min="2564" max="2564" width="9.625" style="136" bestFit="1" customWidth="1"/>
    <col min="2565" max="2565" width="7.25" style="136" bestFit="1" customWidth="1"/>
    <col min="2566" max="2566" width="9.125" style="136" bestFit="1" customWidth="1"/>
    <col min="2567" max="2567" width="8.5" style="136" bestFit="1" customWidth="1"/>
    <col min="2568" max="2802" width="10" style="136"/>
    <col min="2803" max="2803" width="3.625" style="136" customWidth="1"/>
    <col min="2804" max="2804" width="24.875" style="136" bestFit="1" customWidth="1"/>
    <col min="2805" max="2810" width="9" style="136" customWidth="1"/>
    <col min="2811" max="2811" width="8.75" style="136" customWidth="1"/>
    <col min="2812" max="2812" width="5.625" style="136" bestFit="1" customWidth="1"/>
    <col min="2813" max="2813" width="7" style="136" bestFit="1" customWidth="1"/>
    <col min="2814" max="2818" width="5.625" style="136" bestFit="1" customWidth="1"/>
    <col min="2819" max="2819" width="6.375" style="136" bestFit="1" customWidth="1"/>
    <col min="2820" max="2820" width="9.625" style="136" bestFit="1" customWidth="1"/>
    <col min="2821" max="2821" width="7.25" style="136" bestFit="1" customWidth="1"/>
    <col min="2822" max="2822" width="9.125" style="136" bestFit="1" customWidth="1"/>
    <col min="2823" max="2823" width="8.5" style="136" bestFit="1" customWidth="1"/>
    <col min="2824" max="3058" width="10" style="136"/>
    <col min="3059" max="3059" width="3.625" style="136" customWidth="1"/>
    <col min="3060" max="3060" width="24.875" style="136" bestFit="1" customWidth="1"/>
    <col min="3061" max="3066" width="9" style="136" customWidth="1"/>
    <col min="3067" max="3067" width="8.75" style="136" customWidth="1"/>
    <col min="3068" max="3068" width="5.625" style="136" bestFit="1" customWidth="1"/>
    <col min="3069" max="3069" width="7" style="136" bestFit="1" customWidth="1"/>
    <col min="3070" max="3074" width="5.625" style="136" bestFit="1" customWidth="1"/>
    <col min="3075" max="3075" width="6.375" style="136" bestFit="1" customWidth="1"/>
    <col min="3076" max="3076" width="9.625" style="136" bestFit="1" customWidth="1"/>
    <col min="3077" max="3077" width="7.25" style="136" bestFit="1" customWidth="1"/>
    <col min="3078" max="3078" width="9.125" style="136" bestFit="1" customWidth="1"/>
    <col min="3079" max="3079" width="8.5" style="136" bestFit="1" customWidth="1"/>
    <col min="3080" max="3314" width="10" style="136"/>
    <col min="3315" max="3315" width="3.625" style="136" customWidth="1"/>
    <col min="3316" max="3316" width="24.875" style="136" bestFit="1" customWidth="1"/>
    <col min="3317" max="3322" width="9" style="136" customWidth="1"/>
    <col min="3323" max="3323" width="8.75" style="136" customWidth="1"/>
    <col min="3324" max="3324" width="5.625" style="136" bestFit="1" customWidth="1"/>
    <col min="3325" max="3325" width="7" style="136" bestFit="1" customWidth="1"/>
    <col min="3326" max="3330" width="5.625" style="136" bestFit="1" customWidth="1"/>
    <col min="3331" max="3331" width="6.375" style="136" bestFit="1" customWidth="1"/>
    <col min="3332" max="3332" width="9.625" style="136" bestFit="1" customWidth="1"/>
    <col min="3333" max="3333" width="7.25" style="136" bestFit="1" customWidth="1"/>
    <col min="3334" max="3334" width="9.125" style="136" bestFit="1" customWidth="1"/>
    <col min="3335" max="3335" width="8.5" style="136" bestFit="1" customWidth="1"/>
    <col min="3336" max="3570" width="10" style="136"/>
    <col min="3571" max="3571" width="3.625" style="136" customWidth="1"/>
    <col min="3572" max="3572" width="24.875" style="136" bestFit="1" customWidth="1"/>
    <col min="3573" max="3578" width="9" style="136" customWidth="1"/>
    <col min="3579" max="3579" width="8.75" style="136" customWidth="1"/>
    <col min="3580" max="3580" width="5.625" style="136" bestFit="1" customWidth="1"/>
    <col min="3581" max="3581" width="7" style="136" bestFit="1" customWidth="1"/>
    <col min="3582" max="3586" width="5.625" style="136" bestFit="1" customWidth="1"/>
    <col min="3587" max="3587" width="6.375" style="136" bestFit="1" customWidth="1"/>
    <col min="3588" max="3588" width="9.625" style="136" bestFit="1" customWidth="1"/>
    <col min="3589" max="3589" width="7.25" style="136" bestFit="1" customWidth="1"/>
    <col min="3590" max="3590" width="9.125" style="136" bestFit="1" customWidth="1"/>
    <col min="3591" max="3591" width="8.5" style="136" bestFit="1" customWidth="1"/>
    <col min="3592" max="3826" width="10" style="136"/>
    <col min="3827" max="3827" width="3.625" style="136" customWidth="1"/>
    <col min="3828" max="3828" width="24.875" style="136" bestFit="1" customWidth="1"/>
    <col min="3829" max="3834" width="9" style="136" customWidth="1"/>
    <col min="3835" max="3835" width="8.75" style="136" customWidth="1"/>
    <col min="3836" max="3836" width="5.625" style="136" bestFit="1" customWidth="1"/>
    <col min="3837" max="3837" width="7" style="136" bestFit="1" customWidth="1"/>
    <col min="3838" max="3842" width="5.625" style="136" bestFit="1" customWidth="1"/>
    <col min="3843" max="3843" width="6.375" style="136" bestFit="1" customWidth="1"/>
    <col min="3844" max="3844" width="9.625" style="136" bestFit="1" customWidth="1"/>
    <col min="3845" max="3845" width="7.25" style="136" bestFit="1" customWidth="1"/>
    <col min="3846" max="3846" width="9.125" style="136" bestFit="1" customWidth="1"/>
    <col min="3847" max="3847" width="8.5" style="136" bestFit="1" customWidth="1"/>
    <col min="3848" max="4082" width="10" style="136"/>
    <col min="4083" max="4083" width="3.625" style="136" customWidth="1"/>
    <col min="4084" max="4084" width="24.875" style="136" bestFit="1" customWidth="1"/>
    <col min="4085" max="4090" width="9" style="136" customWidth="1"/>
    <col min="4091" max="4091" width="8.75" style="136" customWidth="1"/>
    <col min="4092" max="4092" width="5.625" style="136" bestFit="1" customWidth="1"/>
    <col min="4093" max="4093" width="7" style="136" bestFit="1" customWidth="1"/>
    <col min="4094" max="4098" width="5.625" style="136" bestFit="1" customWidth="1"/>
    <col min="4099" max="4099" width="6.375" style="136" bestFit="1" customWidth="1"/>
    <col min="4100" max="4100" width="9.625" style="136" bestFit="1" customWidth="1"/>
    <col min="4101" max="4101" width="7.25" style="136" bestFit="1" customWidth="1"/>
    <col min="4102" max="4102" width="9.125" style="136" bestFit="1" customWidth="1"/>
    <col min="4103" max="4103" width="8.5" style="136" bestFit="1" customWidth="1"/>
    <col min="4104" max="4338" width="10" style="136"/>
    <col min="4339" max="4339" width="3.625" style="136" customWidth="1"/>
    <col min="4340" max="4340" width="24.875" style="136" bestFit="1" customWidth="1"/>
    <col min="4341" max="4346" width="9" style="136" customWidth="1"/>
    <col min="4347" max="4347" width="8.75" style="136" customWidth="1"/>
    <col min="4348" max="4348" width="5.625" style="136" bestFit="1" customWidth="1"/>
    <col min="4349" max="4349" width="7" style="136" bestFit="1" customWidth="1"/>
    <col min="4350" max="4354" width="5.625" style="136" bestFit="1" customWidth="1"/>
    <col min="4355" max="4355" width="6.375" style="136" bestFit="1" customWidth="1"/>
    <col min="4356" max="4356" width="9.625" style="136" bestFit="1" customWidth="1"/>
    <col min="4357" max="4357" width="7.25" style="136" bestFit="1" customWidth="1"/>
    <col min="4358" max="4358" width="9.125" style="136" bestFit="1" customWidth="1"/>
    <col min="4359" max="4359" width="8.5" style="136" bestFit="1" customWidth="1"/>
    <col min="4360" max="4594" width="10" style="136"/>
    <col min="4595" max="4595" width="3.625" style="136" customWidth="1"/>
    <col min="4596" max="4596" width="24.875" style="136" bestFit="1" customWidth="1"/>
    <col min="4597" max="4602" width="9" style="136" customWidth="1"/>
    <col min="4603" max="4603" width="8.75" style="136" customWidth="1"/>
    <col min="4604" max="4604" width="5.625" style="136" bestFit="1" customWidth="1"/>
    <col min="4605" max="4605" width="7" style="136" bestFit="1" customWidth="1"/>
    <col min="4606" max="4610" width="5.625" style="136" bestFit="1" customWidth="1"/>
    <col min="4611" max="4611" width="6.375" style="136" bestFit="1" customWidth="1"/>
    <col min="4612" max="4612" width="9.625" style="136" bestFit="1" customWidth="1"/>
    <col min="4613" max="4613" width="7.25" style="136" bestFit="1" customWidth="1"/>
    <col min="4614" max="4614" width="9.125" style="136" bestFit="1" customWidth="1"/>
    <col min="4615" max="4615" width="8.5" style="136" bestFit="1" customWidth="1"/>
    <col min="4616" max="4850" width="10" style="136"/>
    <col min="4851" max="4851" width="3.625" style="136" customWidth="1"/>
    <col min="4852" max="4852" width="24.875" style="136" bestFit="1" customWidth="1"/>
    <col min="4853" max="4858" width="9" style="136" customWidth="1"/>
    <col min="4859" max="4859" width="8.75" style="136" customWidth="1"/>
    <col min="4860" max="4860" width="5.625" style="136" bestFit="1" customWidth="1"/>
    <col min="4861" max="4861" width="7" style="136" bestFit="1" customWidth="1"/>
    <col min="4862" max="4866" width="5.625" style="136" bestFit="1" customWidth="1"/>
    <col min="4867" max="4867" width="6.375" style="136" bestFit="1" customWidth="1"/>
    <col min="4868" max="4868" width="9.625" style="136" bestFit="1" customWidth="1"/>
    <col min="4869" max="4869" width="7.25" style="136" bestFit="1" customWidth="1"/>
    <col min="4870" max="4870" width="9.125" style="136" bestFit="1" customWidth="1"/>
    <col min="4871" max="4871" width="8.5" style="136" bestFit="1" customWidth="1"/>
    <col min="4872" max="5106" width="10" style="136"/>
    <col min="5107" max="5107" width="3.625" style="136" customWidth="1"/>
    <col min="5108" max="5108" width="24.875" style="136" bestFit="1" customWidth="1"/>
    <col min="5109" max="5114" width="9" style="136" customWidth="1"/>
    <col min="5115" max="5115" width="8.75" style="136" customWidth="1"/>
    <col min="5116" max="5116" width="5.625" style="136" bestFit="1" customWidth="1"/>
    <col min="5117" max="5117" width="7" style="136" bestFit="1" customWidth="1"/>
    <col min="5118" max="5122" width="5.625" style="136" bestFit="1" customWidth="1"/>
    <col min="5123" max="5123" width="6.375" style="136" bestFit="1" customWidth="1"/>
    <col min="5124" max="5124" width="9.625" style="136" bestFit="1" customWidth="1"/>
    <col min="5125" max="5125" width="7.25" style="136" bestFit="1" customWidth="1"/>
    <col min="5126" max="5126" width="9.125" style="136" bestFit="1" customWidth="1"/>
    <col min="5127" max="5127" width="8.5" style="136" bestFit="1" customWidth="1"/>
    <col min="5128" max="5362" width="10" style="136"/>
    <col min="5363" max="5363" width="3.625" style="136" customWidth="1"/>
    <col min="5364" max="5364" width="24.875" style="136" bestFit="1" customWidth="1"/>
    <col min="5365" max="5370" width="9" style="136" customWidth="1"/>
    <col min="5371" max="5371" width="8.75" style="136" customWidth="1"/>
    <col min="5372" max="5372" width="5.625" style="136" bestFit="1" customWidth="1"/>
    <col min="5373" max="5373" width="7" style="136" bestFit="1" customWidth="1"/>
    <col min="5374" max="5378" width="5.625" style="136" bestFit="1" customWidth="1"/>
    <col min="5379" max="5379" width="6.375" style="136" bestFit="1" customWidth="1"/>
    <col min="5380" max="5380" width="9.625" style="136" bestFit="1" customWidth="1"/>
    <col min="5381" max="5381" width="7.25" style="136" bestFit="1" customWidth="1"/>
    <col min="5382" max="5382" width="9.125" style="136" bestFit="1" customWidth="1"/>
    <col min="5383" max="5383" width="8.5" style="136" bestFit="1" customWidth="1"/>
    <col min="5384" max="5618" width="10" style="136"/>
    <col min="5619" max="5619" width="3.625" style="136" customWidth="1"/>
    <col min="5620" max="5620" width="24.875" style="136" bestFit="1" customWidth="1"/>
    <col min="5621" max="5626" width="9" style="136" customWidth="1"/>
    <col min="5627" max="5627" width="8.75" style="136" customWidth="1"/>
    <col min="5628" max="5628" width="5.625" style="136" bestFit="1" customWidth="1"/>
    <col min="5629" max="5629" width="7" style="136" bestFit="1" customWidth="1"/>
    <col min="5630" max="5634" width="5.625" style="136" bestFit="1" customWidth="1"/>
    <col min="5635" max="5635" width="6.375" style="136" bestFit="1" customWidth="1"/>
    <col min="5636" max="5636" width="9.625" style="136" bestFit="1" customWidth="1"/>
    <col min="5637" max="5637" width="7.25" style="136" bestFit="1" customWidth="1"/>
    <col min="5638" max="5638" width="9.125" style="136" bestFit="1" customWidth="1"/>
    <col min="5639" max="5639" width="8.5" style="136" bestFit="1" customWidth="1"/>
    <col min="5640" max="5874" width="10" style="136"/>
    <col min="5875" max="5875" width="3.625" style="136" customWidth="1"/>
    <col min="5876" max="5876" width="24.875" style="136" bestFit="1" customWidth="1"/>
    <col min="5877" max="5882" width="9" style="136" customWidth="1"/>
    <col min="5883" max="5883" width="8.75" style="136" customWidth="1"/>
    <col min="5884" max="5884" width="5.625" style="136" bestFit="1" customWidth="1"/>
    <col min="5885" max="5885" width="7" style="136" bestFit="1" customWidth="1"/>
    <col min="5886" max="5890" width="5.625" style="136" bestFit="1" customWidth="1"/>
    <col min="5891" max="5891" width="6.375" style="136" bestFit="1" customWidth="1"/>
    <col min="5892" max="5892" width="9.625" style="136" bestFit="1" customWidth="1"/>
    <col min="5893" max="5893" width="7.25" style="136" bestFit="1" customWidth="1"/>
    <col min="5894" max="5894" width="9.125" style="136" bestFit="1" customWidth="1"/>
    <col min="5895" max="5895" width="8.5" style="136" bestFit="1" customWidth="1"/>
    <col min="5896" max="6130" width="10" style="136"/>
    <col min="6131" max="6131" width="3.625" style="136" customWidth="1"/>
    <col min="6132" max="6132" width="24.875" style="136" bestFit="1" customWidth="1"/>
    <col min="6133" max="6138" width="9" style="136" customWidth="1"/>
    <col min="6139" max="6139" width="8.75" style="136" customWidth="1"/>
    <col min="6140" max="6140" width="5.625" style="136" bestFit="1" customWidth="1"/>
    <col min="6141" max="6141" width="7" style="136" bestFit="1" customWidth="1"/>
    <col min="6142" max="6146" width="5.625" style="136" bestFit="1" customWidth="1"/>
    <col min="6147" max="6147" width="6.375" style="136" bestFit="1" customWidth="1"/>
    <col min="6148" max="6148" width="9.625" style="136" bestFit="1" customWidth="1"/>
    <col min="6149" max="6149" width="7.25" style="136" bestFit="1" customWidth="1"/>
    <col min="6150" max="6150" width="9.125" style="136" bestFit="1" customWidth="1"/>
    <col min="6151" max="6151" width="8.5" style="136" bestFit="1" customWidth="1"/>
    <col min="6152" max="6386" width="10" style="136"/>
    <col min="6387" max="6387" width="3.625" style="136" customWidth="1"/>
    <col min="6388" max="6388" width="24.875" style="136" bestFit="1" customWidth="1"/>
    <col min="6389" max="6394" width="9" style="136" customWidth="1"/>
    <col min="6395" max="6395" width="8.75" style="136" customWidth="1"/>
    <col min="6396" max="6396" width="5.625" style="136" bestFit="1" customWidth="1"/>
    <col min="6397" max="6397" width="7" style="136" bestFit="1" customWidth="1"/>
    <col min="6398" max="6402" width="5.625" style="136" bestFit="1" customWidth="1"/>
    <col min="6403" max="6403" width="6.375" style="136" bestFit="1" customWidth="1"/>
    <col min="6404" max="6404" width="9.625" style="136" bestFit="1" customWidth="1"/>
    <col min="6405" max="6405" width="7.25" style="136" bestFit="1" customWidth="1"/>
    <col min="6406" max="6406" width="9.125" style="136" bestFit="1" customWidth="1"/>
    <col min="6407" max="6407" width="8.5" style="136" bestFit="1" customWidth="1"/>
    <col min="6408" max="6642" width="10" style="136"/>
    <col min="6643" max="6643" width="3.625" style="136" customWidth="1"/>
    <col min="6644" max="6644" width="24.875" style="136" bestFit="1" customWidth="1"/>
    <col min="6645" max="6650" width="9" style="136" customWidth="1"/>
    <col min="6651" max="6651" width="8.75" style="136" customWidth="1"/>
    <col min="6652" max="6652" width="5.625" style="136" bestFit="1" customWidth="1"/>
    <col min="6653" max="6653" width="7" style="136" bestFit="1" customWidth="1"/>
    <col min="6654" max="6658" width="5.625" style="136" bestFit="1" customWidth="1"/>
    <col min="6659" max="6659" width="6.375" style="136" bestFit="1" customWidth="1"/>
    <col min="6660" max="6660" width="9.625" style="136" bestFit="1" customWidth="1"/>
    <col min="6661" max="6661" width="7.25" style="136" bestFit="1" customWidth="1"/>
    <col min="6662" max="6662" width="9.125" style="136" bestFit="1" customWidth="1"/>
    <col min="6663" max="6663" width="8.5" style="136" bestFit="1" customWidth="1"/>
    <col min="6664" max="6898" width="10" style="136"/>
    <col min="6899" max="6899" width="3.625" style="136" customWidth="1"/>
    <col min="6900" max="6900" width="24.875" style="136" bestFit="1" customWidth="1"/>
    <col min="6901" max="6906" width="9" style="136" customWidth="1"/>
    <col min="6907" max="6907" width="8.75" style="136" customWidth="1"/>
    <col min="6908" max="6908" width="5.625" style="136" bestFit="1" customWidth="1"/>
    <col min="6909" max="6909" width="7" style="136" bestFit="1" customWidth="1"/>
    <col min="6910" max="6914" width="5.625" style="136" bestFit="1" customWidth="1"/>
    <col min="6915" max="6915" width="6.375" style="136" bestFit="1" customWidth="1"/>
    <col min="6916" max="6916" width="9.625" style="136" bestFit="1" customWidth="1"/>
    <col min="6917" max="6917" width="7.25" style="136" bestFit="1" customWidth="1"/>
    <col min="6918" max="6918" width="9.125" style="136" bestFit="1" customWidth="1"/>
    <col min="6919" max="6919" width="8.5" style="136" bestFit="1" customWidth="1"/>
    <col min="6920" max="7154" width="10" style="136"/>
    <col min="7155" max="7155" width="3.625" style="136" customWidth="1"/>
    <col min="7156" max="7156" width="24.875" style="136" bestFit="1" customWidth="1"/>
    <col min="7157" max="7162" width="9" style="136" customWidth="1"/>
    <col min="7163" max="7163" width="8.75" style="136" customWidth="1"/>
    <col min="7164" max="7164" width="5.625" style="136" bestFit="1" customWidth="1"/>
    <col min="7165" max="7165" width="7" style="136" bestFit="1" customWidth="1"/>
    <col min="7166" max="7170" width="5.625" style="136" bestFit="1" customWidth="1"/>
    <col min="7171" max="7171" width="6.375" style="136" bestFit="1" customWidth="1"/>
    <col min="7172" max="7172" width="9.625" style="136" bestFit="1" customWidth="1"/>
    <col min="7173" max="7173" width="7.25" style="136" bestFit="1" customWidth="1"/>
    <col min="7174" max="7174" width="9.125" style="136" bestFit="1" customWidth="1"/>
    <col min="7175" max="7175" width="8.5" style="136" bestFit="1" customWidth="1"/>
    <col min="7176" max="7410" width="10" style="136"/>
    <col min="7411" max="7411" width="3.625" style="136" customWidth="1"/>
    <col min="7412" max="7412" width="24.875" style="136" bestFit="1" customWidth="1"/>
    <col min="7413" max="7418" width="9" style="136" customWidth="1"/>
    <col min="7419" max="7419" width="8.75" style="136" customWidth="1"/>
    <col min="7420" max="7420" width="5.625" style="136" bestFit="1" customWidth="1"/>
    <col min="7421" max="7421" width="7" style="136" bestFit="1" customWidth="1"/>
    <col min="7422" max="7426" width="5.625" style="136" bestFit="1" customWidth="1"/>
    <col min="7427" max="7427" width="6.375" style="136" bestFit="1" customWidth="1"/>
    <col min="7428" max="7428" width="9.625" style="136" bestFit="1" customWidth="1"/>
    <col min="7429" max="7429" width="7.25" style="136" bestFit="1" customWidth="1"/>
    <col min="7430" max="7430" width="9.125" style="136" bestFit="1" customWidth="1"/>
    <col min="7431" max="7431" width="8.5" style="136" bestFit="1" customWidth="1"/>
    <col min="7432" max="7666" width="10" style="136"/>
    <col min="7667" max="7667" width="3.625" style="136" customWidth="1"/>
    <col min="7668" max="7668" width="24.875" style="136" bestFit="1" customWidth="1"/>
    <col min="7669" max="7674" width="9" style="136" customWidth="1"/>
    <col min="7675" max="7675" width="8.75" style="136" customWidth="1"/>
    <col min="7676" max="7676" width="5.625" style="136" bestFit="1" customWidth="1"/>
    <col min="7677" max="7677" width="7" style="136" bestFit="1" customWidth="1"/>
    <col min="7678" max="7682" width="5.625" style="136" bestFit="1" customWidth="1"/>
    <col min="7683" max="7683" width="6.375" style="136" bestFit="1" customWidth="1"/>
    <col min="7684" max="7684" width="9.625" style="136" bestFit="1" customWidth="1"/>
    <col min="7685" max="7685" width="7.25" style="136" bestFit="1" customWidth="1"/>
    <col min="7686" max="7686" width="9.125" style="136" bestFit="1" customWidth="1"/>
    <col min="7687" max="7687" width="8.5" style="136" bestFit="1" customWidth="1"/>
    <col min="7688" max="7922" width="10" style="136"/>
    <col min="7923" max="7923" width="3.625" style="136" customWidth="1"/>
    <col min="7924" max="7924" width="24.875" style="136" bestFit="1" customWidth="1"/>
    <col min="7925" max="7930" width="9" style="136" customWidth="1"/>
    <col min="7931" max="7931" width="8.75" style="136" customWidth="1"/>
    <col min="7932" max="7932" width="5.625" style="136" bestFit="1" customWidth="1"/>
    <col min="7933" max="7933" width="7" style="136" bestFit="1" customWidth="1"/>
    <col min="7934" max="7938" width="5.625" style="136" bestFit="1" customWidth="1"/>
    <col min="7939" max="7939" width="6.375" style="136" bestFit="1" customWidth="1"/>
    <col min="7940" max="7940" width="9.625" style="136" bestFit="1" customWidth="1"/>
    <col min="7941" max="7941" width="7.25" style="136" bestFit="1" customWidth="1"/>
    <col min="7942" max="7942" width="9.125" style="136" bestFit="1" customWidth="1"/>
    <col min="7943" max="7943" width="8.5" style="136" bestFit="1" customWidth="1"/>
    <col min="7944" max="8178" width="10" style="136"/>
    <col min="8179" max="8179" width="3.625" style="136" customWidth="1"/>
    <col min="8180" max="8180" width="24.875" style="136" bestFit="1" customWidth="1"/>
    <col min="8181" max="8186" width="9" style="136" customWidth="1"/>
    <col min="8187" max="8187" width="8.75" style="136" customWidth="1"/>
    <col min="8188" max="8188" width="5.625" style="136" bestFit="1" customWidth="1"/>
    <col min="8189" max="8189" width="7" style="136" bestFit="1" customWidth="1"/>
    <col min="8190" max="8194" width="5.625" style="136" bestFit="1" customWidth="1"/>
    <col min="8195" max="8195" width="6.375" style="136" bestFit="1" customWidth="1"/>
    <col min="8196" max="8196" width="9.625" style="136" bestFit="1" customWidth="1"/>
    <col min="8197" max="8197" width="7.25" style="136" bestFit="1" customWidth="1"/>
    <col min="8198" max="8198" width="9.125" style="136" bestFit="1" customWidth="1"/>
    <col min="8199" max="8199" width="8.5" style="136" bestFit="1" customWidth="1"/>
    <col min="8200" max="8434" width="10" style="136"/>
    <col min="8435" max="8435" width="3.625" style="136" customWidth="1"/>
    <col min="8436" max="8436" width="24.875" style="136" bestFit="1" customWidth="1"/>
    <col min="8437" max="8442" width="9" style="136" customWidth="1"/>
    <col min="8443" max="8443" width="8.75" style="136" customWidth="1"/>
    <col min="8444" max="8444" width="5.625" style="136" bestFit="1" customWidth="1"/>
    <col min="8445" max="8445" width="7" style="136" bestFit="1" customWidth="1"/>
    <col min="8446" max="8450" width="5.625" style="136" bestFit="1" customWidth="1"/>
    <col min="8451" max="8451" width="6.375" style="136" bestFit="1" customWidth="1"/>
    <col min="8452" max="8452" width="9.625" style="136" bestFit="1" customWidth="1"/>
    <col min="8453" max="8453" width="7.25" style="136" bestFit="1" customWidth="1"/>
    <col min="8454" max="8454" width="9.125" style="136" bestFit="1" customWidth="1"/>
    <col min="8455" max="8455" width="8.5" style="136" bestFit="1" customWidth="1"/>
    <col min="8456" max="8690" width="10" style="136"/>
    <col min="8691" max="8691" width="3.625" style="136" customWidth="1"/>
    <col min="8692" max="8692" width="24.875" style="136" bestFit="1" customWidth="1"/>
    <col min="8693" max="8698" width="9" style="136" customWidth="1"/>
    <col min="8699" max="8699" width="8.75" style="136" customWidth="1"/>
    <col min="8700" max="8700" width="5.625" style="136" bestFit="1" customWidth="1"/>
    <col min="8701" max="8701" width="7" style="136" bestFit="1" customWidth="1"/>
    <col min="8702" max="8706" width="5.625" style="136" bestFit="1" customWidth="1"/>
    <col min="8707" max="8707" width="6.375" style="136" bestFit="1" customWidth="1"/>
    <col min="8708" max="8708" width="9.625" style="136" bestFit="1" customWidth="1"/>
    <col min="8709" max="8709" width="7.25" style="136" bestFit="1" customWidth="1"/>
    <col min="8710" max="8710" width="9.125" style="136" bestFit="1" customWidth="1"/>
    <col min="8711" max="8711" width="8.5" style="136" bestFit="1" customWidth="1"/>
    <col min="8712" max="8946" width="10" style="136"/>
    <col min="8947" max="8947" width="3.625" style="136" customWidth="1"/>
    <col min="8948" max="8948" width="24.875" style="136" bestFit="1" customWidth="1"/>
    <col min="8949" max="8954" width="9" style="136" customWidth="1"/>
    <col min="8955" max="8955" width="8.75" style="136" customWidth="1"/>
    <col min="8956" max="8956" width="5.625" style="136" bestFit="1" customWidth="1"/>
    <col min="8957" max="8957" width="7" style="136" bestFit="1" customWidth="1"/>
    <col min="8958" max="8962" width="5.625" style="136" bestFit="1" customWidth="1"/>
    <col min="8963" max="8963" width="6.375" style="136" bestFit="1" customWidth="1"/>
    <col min="8964" max="8964" width="9.625" style="136" bestFit="1" customWidth="1"/>
    <col min="8965" max="8965" width="7.25" style="136" bestFit="1" customWidth="1"/>
    <col min="8966" max="8966" width="9.125" style="136" bestFit="1" customWidth="1"/>
    <col min="8967" max="8967" width="8.5" style="136" bestFit="1" customWidth="1"/>
    <col min="8968" max="9202" width="10" style="136"/>
    <col min="9203" max="9203" width="3.625" style="136" customWidth="1"/>
    <col min="9204" max="9204" width="24.875" style="136" bestFit="1" customWidth="1"/>
    <col min="9205" max="9210" width="9" style="136" customWidth="1"/>
    <col min="9211" max="9211" width="8.75" style="136" customWidth="1"/>
    <col min="9212" max="9212" width="5.625" style="136" bestFit="1" customWidth="1"/>
    <col min="9213" max="9213" width="7" style="136" bestFit="1" customWidth="1"/>
    <col min="9214" max="9218" width="5.625" style="136" bestFit="1" customWidth="1"/>
    <col min="9219" max="9219" width="6.375" style="136" bestFit="1" customWidth="1"/>
    <col min="9220" max="9220" width="9.625" style="136" bestFit="1" customWidth="1"/>
    <col min="9221" max="9221" width="7.25" style="136" bestFit="1" customWidth="1"/>
    <col min="9222" max="9222" width="9.125" style="136" bestFit="1" customWidth="1"/>
    <col min="9223" max="9223" width="8.5" style="136" bestFit="1" customWidth="1"/>
    <col min="9224" max="9458" width="10" style="136"/>
    <col min="9459" max="9459" width="3.625" style="136" customWidth="1"/>
    <col min="9460" max="9460" width="24.875" style="136" bestFit="1" customWidth="1"/>
    <col min="9461" max="9466" width="9" style="136" customWidth="1"/>
    <col min="9467" max="9467" width="8.75" style="136" customWidth="1"/>
    <col min="9468" max="9468" width="5.625" style="136" bestFit="1" customWidth="1"/>
    <col min="9469" max="9469" width="7" style="136" bestFit="1" customWidth="1"/>
    <col min="9470" max="9474" width="5.625" style="136" bestFit="1" customWidth="1"/>
    <col min="9475" max="9475" width="6.375" style="136" bestFit="1" customWidth="1"/>
    <col min="9476" max="9476" width="9.625" style="136" bestFit="1" customWidth="1"/>
    <col min="9477" max="9477" width="7.25" style="136" bestFit="1" customWidth="1"/>
    <col min="9478" max="9478" width="9.125" style="136" bestFit="1" customWidth="1"/>
    <col min="9479" max="9479" width="8.5" style="136" bestFit="1" customWidth="1"/>
    <col min="9480" max="9714" width="10" style="136"/>
    <col min="9715" max="9715" width="3.625" style="136" customWidth="1"/>
    <col min="9716" max="9716" width="24.875" style="136" bestFit="1" customWidth="1"/>
    <col min="9717" max="9722" width="9" style="136" customWidth="1"/>
    <col min="9723" max="9723" width="8.75" style="136" customWidth="1"/>
    <col min="9724" max="9724" width="5.625" style="136" bestFit="1" customWidth="1"/>
    <col min="9725" max="9725" width="7" style="136" bestFit="1" customWidth="1"/>
    <col min="9726" max="9730" width="5.625" style="136" bestFit="1" customWidth="1"/>
    <col min="9731" max="9731" width="6.375" style="136" bestFit="1" customWidth="1"/>
    <col min="9732" max="9732" width="9.625" style="136" bestFit="1" customWidth="1"/>
    <col min="9733" max="9733" width="7.25" style="136" bestFit="1" customWidth="1"/>
    <col min="9734" max="9734" width="9.125" style="136" bestFit="1" customWidth="1"/>
    <col min="9735" max="9735" width="8.5" style="136" bestFit="1" customWidth="1"/>
    <col min="9736" max="9970" width="10" style="136"/>
    <col min="9971" max="9971" width="3.625" style="136" customWidth="1"/>
    <col min="9972" max="9972" width="24.875" style="136" bestFit="1" customWidth="1"/>
    <col min="9973" max="9978" width="9" style="136" customWidth="1"/>
    <col min="9979" max="9979" width="8.75" style="136" customWidth="1"/>
    <col min="9980" max="9980" width="5.625" style="136" bestFit="1" customWidth="1"/>
    <col min="9981" max="9981" width="7" style="136" bestFit="1" customWidth="1"/>
    <col min="9982" max="9986" width="5.625" style="136" bestFit="1" customWidth="1"/>
    <col min="9987" max="9987" width="6.375" style="136" bestFit="1" customWidth="1"/>
    <col min="9988" max="9988" width="9.625" style="136" bestFit="1" customWidth="1"/>
    <col min="9989" max="9989" width="7.25" style="136" bestFit="1" customWidth="1"/>
    <col min="9990" max="9990" width="9.125" style="136" bestFit="1" customWidth="1"/>
    <col min="9991" max="9991" width="8.5" style="136" bestFit="1" customWidth="1"/>
    <col min="9992" max="10226" width="10" style="136"/>
    <col min="10227" max="10227" width="3.625" style="136" customWidth="1"/>
    <col min="10228" max="10228" width="24.875" style="136" bestFit="1" customWidth="1"/>
    <col min="10229" max="10234" width="9" style="136" customWidth="1"/>
    <col min="10235" max="10235" width="8.75" style="136" customWidth="1"/>
    <col min="10236" max="10236" width="5.625" style="136" bestFit="1" customWidth="1"/>
    <col min="10237" max="10237" width="7" style="136" bestFit="1" customWidth="1"/>
    <col min="10238" max="10242" width="5.625" style="136" bestFit="1" customWidth="1"/>
    <col min="10243" max="10243" width="6.375" style="136" bestFit="1" customWidth="1"/>
    <col min="10244" max="10244" width="9.625" style="136" bestFit="1" customWidth="1"/>
    <col min="10245" max="10245" width="7.25" style="136" bestFit="1" customWidth="1"/>
    <col min="10246" max="10246" width="9.125" style="136" bestFit="1" customWidth="1"/>
    <col min="10247" max="10247" width="8.5" style="136" bestFit="1" customWidth="1"/>
    <col min="10248" max="10482" width="10" style="136"/>
    <col min="10483" max="10483" width="3.625" style="136" customWidth="1"/>
    <col min="10484" max="10484" width="24.875" style="136" bestFit="1" customWidth="1"/>
    <col min="10485" max="10490" width="9" style="136" customWidth="1"/>
    <col min="10491" max="10491" width="8.75" style="136" customWidth="1"/>
    <col min="10492" max="10492" width="5.625" style="136" bestFit="1" customWidth="1"/>
    <col min="10493" max="10493" width="7" style="136" bestFit="1" customWidth="1"/>
    <col min="10494" max="10498" width="5.625" style="136" bestFit="1" customWidth="1"/>
    <col min="10499" max="10499" width="6.375" style="136" bestFit="1" customWidth="1"/>
    <col min="10500" max="10500" width="9.625" style="136" bestFit="1" customWidth="1"/>
    <col min="10501" max="10501" width="7.25" style="136" bestFit="1" customWidth="1"/>
    <col min="10502" max="10502" width="9.125" style="136" bestFit="1" customWidth="1"/>
    <col min="10503" max="10503" width="8.5" style="136" bestFit="1" customWidth="1"/>
    <col min="10504" max="10738" width="10" style="136"/>
    <col min="10739" max="10739" width="3.625" style="136" customWidth="1"/>
    <col min="10740" max="10740" width="24.875" style="136" bestFit="1" customWidth="1"/>
    <col min="10741" max="10746" width="9" style="136" customWidth="1"/>
    <col min="10747" max="10747" width="8.75" style="136" customWidth="1"/>
    <col min="10748" max="10748" width="5.625" style="136" bestFit="1" customWidth="1"/>
    <col min="10749" max="10749" width="7" style="136" bestFit="1" customWidth="1"/>
    <col min="10750" max="10754" width="5.625" style="136" bestFit="1" customWidth="1"/>
    <col min="10755" max="10755" width="6.375" style="136" bestFit="1" customWidth="1"/>
    <col min="10756" max="10756" width="9.625" style="136" bestFit="1" customWidth="1"/>
    <col min="10757" max="10757" width="7.25" style="136" bestFit="1" customWidth="1"/>
    <col min="10758" max="10758" width="9.125" style="136" bestFit="1" customWidth="1"/>
    <col min="10759" max="10759" width="8.5" style="136" bestFit="1" customWidth="1"/>
    <col min="10760" max="10994" width="10" style="136"/>
    <col min="10995" max="10995" width="3.625" style="136" customWidth="1"/>
    <col min="10996" max="10996" width="24.875" style="136" bestFit="1" customWidth="1"/>
    <col min="10997" max="11002" width="9" style="136" customWidth="1"/>
    <col min="11003" max="11003" width="8.75" style="136" customWidth="1"/>
    <col min="11004" max="11004" width="5.625" style="136" bestFit="1" customWidth="1"/>
    <col min="11005" max="11005" width="7" style="136" bestFit="1" customWidth="1"/>
    <col min="11006" max="11010" width="5.625" style="136" bestFit="1" customWidth="1"/>
    <col min="11011" max="11011" width="6.375" style="136" bestFit="1" customWidth="1"/>
    <col min="11012" max="11012" width="9.625" style="136" bestFit="1" customWidth="1"/>
    <col min="11013" max="11013" width="7.25" style="136" bestFit="1" customWidth="1"/>
    <col min="11014" max="11014" width="9.125" style="136" bestFit="1" customWidth="1"/>
    <col min="11015" max="11015" width="8.5" style="136" bestFit="1" customWidth="1"/>
    <col min="11016" max="11250" width="10" style="136"/>
    <col min="11251" max="11251" width="3.625" style="136" customWidth="1"/>
    <col min="11252" max="11252" width="24.875" style="136" bestFit="1" customWidth="1"/>
    <col min="11253" max="11258" width="9" style="136" customWidth="1"/>
    <col min="11259" max="11259" width="8.75" style="136" customWidth="1"/>
    <col min="11260" max="11260" width="5.625" style="136" bestFit="1" customWidth="1"/>
    <col min="11261" max="11261" width="7" style="136" bestFit="1" customWidth="1"/>
    <col min="11262" max="11266" width="5.625" style="136" bestFit="1" customWidth="1"/>
    <col min="11267" max="11267" width="6.375" style="136" bestFit="1" customWidth="1"/>
    <col min="11268" max="11268" width="9.625" style="136" bestFit="1" customWidth="1"/>
    <col min="11269" max="11269" width="7.25" style="136" bestFit="1" customWidth="1"/>
    <col min="11270" max="11270" width="9.125" style="136" bestFit="1" customWidth="1"/>
    <col min="11271" max="11271" width="8.5" style="136" bestFit="1" customWidth="1"/>
    <col min="11272" max="11506" width="10" style="136"/>
    <col min="11507" max="11507" width="3.625" style="136" customWidth="1"/>
    <col min="11508" max="11508" width="24.875" style="136" bestFit="1" customWidth="1"/>
    <col min="11509" max="11514" width="9" style="136" customWidth="1"/>
    <col min="11515" max="11515" width="8.75" style="136" customWidth="1"/>
    <col min="11516" max="11516" width="5.625" style="136" bestFit="1" customWidth="1"/>
    <col min="11517" max="11517" width="7" style="136" bestFit="1" customWidth="1"/>
    <col min="11518" max="11522" width="5.625" style="136" bestFit="1" customWidth="1"/>
    <col min="11523" max="11523" width="6.375" style="136" bestFit="1" customWidth="1"/>
    <col min="11524" max="11524" width="9.625" style="136" bestFit="1" customWidth="1"/>
    <col min="11525" max="11525" width="7.25" style="136" bestFit="1" customWidth="1"/>
    <col min="11526" max="11526" width="9.125" style="136" bestFit="1" customWidth="1"/>
    <col min="11527" max="11527" width="8.5" style="136" bestFit="1" customWidth="1"/>
    <col min="11528" max="11762" width="10" style="136"/>
    <col min="11763" max="11763" width="3.625" style="136" customWidth="1"/>
    <col min="11764" max="11764" width="24.875" style="136" bestFit="1" customWidth="1"/>
    <col min="11765" max="11770" width="9" style="136" customWidth="1"/>
    <col min="11771" max="11771" width="8.75" style="136" customWidth="1"/>
    <col min="11772" max="11772" width="5.625" style="136" bestFit="1" customWidth="1"/>
    <col min="11773" max="11773" width="7" style="136" bestFit="1" customWidth="1"/>
    <col min="11774" max="11778" width="5.625" style="136" bestFit="1" customWidth="1"/>
    <col min="11779" max="11779" width="6.375" style="136" bestFit="1" customWidth="1"/>
    <col min="11780" max="11780" width="9.625" style="136" bestFit="1" customWidth="1"/>
    <col min="11781" max="11781" width="7.25" style="136" bestFit="1" customWidth="1"/>
    <col min="11782" max="11782" width="9.125" style="136" bestFit="1" customWidth="1"/>
    <col min="11783" max="11783" width="8.5" style="136" bestFit="1" customWidth="1"/>
    <col min="11784" max="12018" width="10" style="136"/>
    <col min="12019" max="12019" width="3.625" style="136" customWidth="1"/>
    <col min="12020" max="12020" width="24.875" style="136" bestFit="1" customWidth="1"/>
    <col min="12021" max="12026" width="9" style="136" customWidth="1"/>
    <col min="12027" max="12027" width="8.75" style="136" customWidth="1"/>
    <col min="12028" max="12028" width="5.625" style="136" bestFit="1" customWidth="1"/>
    <col min="12029" max="12029" width="7" style="136" bestFit="1" customWidth="1"/>
    <col min="12030" max="12034" width="5.625" style="136" bestFit="1" customWidth="1"/>
    <col min="12035" max="12035" width="6.375" style="136" bestFit="1" customWidth="1"/>
    <col min="12036" max="12036" width="9.625" style="136" bestFit="1" customWidth="1"/>
    <col min="12037" max="12037" width="7.25" style="136" bestFit="1" customWidth="1"/>
    <col min="12038" max="12038" width="9.125" style="136" bestFit="1" customWidth="1"/>
    <col min="12039" max="12039" width="8.5" style="136" bestFit="1" customWidth="1"/>
    <col min="12040" max="12274" width="10" style="136"/>
    <col min="12275" max="12275" width="3.625" style="136" customWidth="1"/>
    <col min="12276" max="12276" width="24.875" style="136" bestFit="1" customWidth="1"/>
    <col min="12277" max="12282" width="9" style="136" customWidth="1"/>
    <col min="12283" max="12283" width="8.75" style="136" customWidth="1"/>
    <col min="12284" max="12284" width="5.625" style="136" bestFit="1" customWidth="1"/>
    <col min="12285" max="12285" width="7" style="136" bestFit="1" customWidth="1"/>
    <col min="12286" max="12290" width="5.625" style="136" bestFit="1" customWidth="1"/>
    <col min="12291" max="12291" width="6.375" style="136" bestFit="1" customWidth="1"/>
    <col min="12292" max="12292" width="9.625" style="136" bestFit="1" customWidth="1"/>
    <col min="12293" max="12293" width="7.25" style="136" bestFit="1" customWidth="1"/>
    <col min="12294" max="12294" width="9.125" style="136" bestFit="1" customWidth="1"/>
    <col min="12295" max="12295" width="8.5" style="136" bestFit="1" customWidth="1"/>
    <col min="12296" max="12530" width="10" style="136"/>
    <col min="12531" max="12531" width="3.625" style="136" customWidth="1"/>
    <col min="12532" max="12532" width="24.875" style="136" bestFit="1" customWidth="1"/>
    <col min="12533" max="12538" width="9" style="136" customWidth="1"/>
    <col min="12539" max="12539" width="8.75" style="136" customWidth="1"/>
    <col min="12540" max="12540" width="5.625" style="136" bestFit="1" customWidth="1"/>
    <col min="12541" max="12541" width="7" style="136" bestFit="1" customWidth="1"/>
    <col min="12542" max="12546" width="5.625" style="136" bestFit="1" customWidth="1"/>
    <col min="12547" max="12547" width="6.375" style="136" bestFit="1" customWidth="1"/>
    <col min="12548" max="12548" width="9.625" style="136" bestFit="1" customWidth="1"/>
    <col min="12549" max="12549" width="7.25" style="136" bestFit="1" customWidth="1"/>
    <col min="12550" max="12550" width="9.125" style="136" bestFit="1" customWidth="1"/>
    <col min="12551" max="12551" width="8.5" style="136" bestFit="1" customWidth="1"/>
    <col min="12552" max="12786" width="10" style="136"/>
    <col min="12787" max="12787" width="3.625" style="136" customWidth="1"/>
    <col min="12788" max="12788" width="24.875" style="136" bestFit="1" customWidth="1"/>
    <col min="12789" max="12794" width="9" style="136" customWidth="1"/>
    <col min="12795" max="12795" width="8.75" style="136" customWidth="1"/>
    <col min="12796" max="12796" width="5.625" style="136" bestFit="1" customWidth="1"/>
    <col min="12797" max="12797" width="7" style="136" bestFit="1" customWidth="1"/>
    <col min="12798" max="12802" width="5.625" style="136" bestFit="1" customWidth="1"/>
    <col min="12803" max="12803" width="6.375" style="136" bestFit="1" customWidth="1"/>
    <col min="12804" max="12804" width="9.625" style="136" bestFit="1" customWidth="1"/>
    <col min="12805" max="12805" width="7.25" style="136" bestFit="1" customWidth="1"/>
    <col min="12806" max="12806" width="9.125" style="136" bestFit="1" customWidth="1"/>
    <col min="12807" max="12807" width="8.5" style="136" bestFit="1" customWidth="1"/>
    <col min="12808" max="13042" width="10" style="136"/>
    <col min="13043" max="13043" width="3.625" style="136" customWidth="1"/>
    <col min="13044" max="13044" width="24.875" style="136" bestFit="1" customWidth="1"/>
    <col min="13045" max="13050" width="9" style="136" customWidth="1"/>
    <col min="13051" max="13051" width="8.75" style="136" customWidth="1"/>
    <col min="13052" max="13052" width="5.625" style="136" bestFit="1" customWidth="1"/>
    <col min="13053" max="13053" width="7" style="136" bestFit="1" customWidth="1"/>
    <col min="13054" max="13058" width="5.625" style="136" bestFit="1" customWidth="1"/>
    <col min="13059" max="13059" width="6.375" style="136" bestFit="1" customWidth="1"/>
    <col min="13060" max="13060" width="9.625" style="136" bestFit="1" customWidth="1"/>
    <col min="13061" max="13061" width="7.25" style="136" bestFit="1" customWidth="1"/>
    <col min="13062" max="13062" width="9.125" style="136" bestFit="1" customWidth="1"/>
    <col min="13063" max="13063" width="8.5" style="136" bestFit="1" customWidth="1"/>
    <col min="13064" max="13298" width="10" style="136"/>
    <col min="13299" max="13299" width="3.625" style="136" customWidth="1"/>
    <col min="13300" max="13300" width="24.875" style="136" bestFit="1" customWidth="1"/>
    <col min="13301" max="13306" width="9" style="136" customWidth="1"/>
    <col min="13307" max="13307" width="8.75" style="136" customWidth="1"/>
    <col min="13308" max="13308" width="5.625" style="136" bestFit="1" customWidth="1"/>
    <col min="13309" max="13309" width="7" style="136" bestFit="1" customWidth="1"/>
    <col min="13310" max="13314" width="5.625" style="136" bestFit="1" customWidth="1"/>
    <col min="13315" max="13315" width="6.375" style="136" bestFit="1" customWidth="1"/>
    <col min="13316" max="13316" width="9.625" style="136" bestFit="1" customWidth="1"/>
    <col min="13317" max="13317" width="7.25" style="136" bestFit="1" customWidth="1"/>
    <col min="13318" max="13318" width="9.125" style="136" bestFit="1" customWidth="1"/>
    <col min="13319" max="13319" width="8.5" style="136" bestFit="1" customWidth="1"/>
    <col min="13320" max="13554" width="10" style="136"/>
    <col min="13555" max="13555" width="3.625" style="136" customWidth="1"/>
    <col min="13556" max="13556" width="24.875" style="136" bestFit="1" customWidth="1"/>
    <col min="13557" max="13562" width="9" style="136" customWidth="1"/>
    <col min="13563" max="13563" width="8.75" style="136" customWidth="1"/>
    <col min="13564" max="13564" width="5.625" style="136" bestFit="1" customWidth="1"/>
    <col min="13565" max="13565" width="7" style="136" bestFit="1" customWidth="1"/>
    <col min="13566" max="13570" width="5.625" style="136" bestFit="1" customWidth="1"/>
    <col min="13571" max="13571" width="6.375" style="136" bestFit="1" customWidth="1"/>
    <col min="13572" max="13572" width="9.625" style="136" bestFit="1" customWidth="1"/>
    <col min="13573" max="13573" width="7.25" style="136" bestFit="1" customWidth="1"/>
    <col min="13574" max="13574" width="9.125" style="136" bestFit="1" customWidth="1"/>
    <col min="13575" max="13575" width="8.5" style="136" bestFit="1" customWidth="1"/>
    <col min="13576" max="13810" width="10" style="136"/>
    <col min="13811" max="13811" width="3.625" style="136" customWidth="1"/>
    <col min="13812" max="13812" width="24.875" style="136" bestFit="1" customWidth="1"/>
    <col min="13813" max="13818" width="9" style="136" customWidth="1"/>
    <col min="13819" max="13819" width="8.75" style="136" customWidth="1"/>
    <col min="13820" max="13820" width="5.625" style="136" bestFit="1" customWidth="1"/>
    <col min="13821" max="13821" width="7" style="136" bestFit="1" customWidth="1"/>
    <col min="13822" max="13826" width="5.625" style="136" bestFit="1" customWidth="1"/>
    <col min="13827" max="13827" width="6.375" style="136" bestFit="1" customWidth="1"/>
    <col min="13828" max="13828" width="9.625" style="136" bestFit="1" customWidth="1"/>
    <col min="13829" max="13829" width="7.25" style="136" bestFit="1" customWidth="1"/>
    <col min="13830" max="13830" width="9.125" style="136" bestFit="1" customWidth="1"/>
    <col min="13831" max="13831" width="8.5" style="136" bestFit="1" customWidth="1"/>
    <col min="13832" max="14066" width="10" style="136"/>
    <col min="14067" max="14067" width="3.625" style="136" customWidth="1"/>
    <col min="14068" max="14068" width="24.875" style="136" bestFit="1" customWidth="1"/>
    <col min="14069" max="14074" width="9" style="136" customWidth="1"/>
    <col min="14075" max="14075" width="8.75" style="136" customWidth="1"/>
    <col min="14076" max="14076" width="5.625" style="136" bestFit="1" customWidth="1"/>
    <col min="14077" max="14077" width="7" style="136" bestFit="1" customWidth="1"/>
    <col min="14078" max="14082" width="5.625" style="136" bestFit="1" customWidth="1"/>
    <col min="14083" max="14083" width="6.375" style="136" bestFit="1" customWidth="1"/>
    <col min="14084" max="14084" width="9.625" style="136" bestFit="1" customWidth="1"/>
    <col min="14085" max="14085" width="7.25" style="136" bestFit="1" customWidth="1"/>
    <col min="14086" max="14086" width="9.125" style="136" bestFit="1" customWidth="1"/>
    <col min="14087" max="14087" width="8.5" style="136" bestFit="1" customWidth="1"/>
    <col min="14088" max="14322" width="10" style="136"/>
    <col min="14323" max="14323" width="3.625" style="136" customWidth="1"/>
    <col min="14324" max="14324" width="24.875" style="136" bestFit="1" customWidth="1"/>
    <col min="14325" max="14330" width="9" style="136" customWidth="1"/>
    <col min="14331" max="14331" width="8.75" style="136" customWidth="1"/>
    <col min="14332" max="14332" width="5.625" style="136" bestFit="1" customWidth="1"/>
    <col min="14333" max="14333" width="7" style="136" bestFit="1" customWidth="1"/>
    <col min="14334" max="14338" width="5.625" style="136" bestFit="1" customWidth="1"/>
    <col min="14339" max="14339" width="6.375" style="136" bestFit="1" customWidth="1"/>
    <col min="14340" max="14340" width="9.625" style="136" bestFit="1" customWidth="1"/>
    <col min="14341" max="14341" width="7.25" style="136" bestFit="1" customWidth="1"/>
    <col min="14342" max="14342" width="9.125" style="136" bestFit="1" customWidth="1"/>
    <col min="14343" max="14343" width="8.5" style="136" bestFit="1" customWidth="1"/>
    <col min="14344" max="14578" width="10" style="136"/>
    <col min="14579" max="14579" width="3.625" style="136" customWidth="1"/>
    <col min="14580" max="14580" width="24.875" style="136" bestFit="1" customWidth="1"/>
    <col min="14581" max="14586" width="9" style="136" customWidth="1"/>
    <col min="14587" max="14587" width="8.75" style="136" customWidth="1"/>
    <col min="14588" max="14588" width="5.625" style="136" bestFit="1" customWidth="1"/>
    <col min="14589" max="14589" width="7" style="136" bestFit="1" customWidth="1"/>
    <col min="14590" max="14594" width="5.625" style="136" bestFit="1" customWidth="1"/>
    <col min="14595" max="14595" width="6.375" style="136" bestFit="1" customWidth="1"/>
    <col min="14596" max="14596" width="9.625" style="136" bestFit="1" customWidth="1"/>
    <col min="14597" max="14597" width="7.25" style="136" bestFit="1" customWidth="1"/>
    <col min="14598" max="14598" width="9.125" style="136" bestFit="1" customWidth="1"/>
    <col min="14599" max="14599" width="8.5" style="136" bestFit="1" customWidth="1"/>
    <col min="14600" max="14834" width="10" style="136"/>
    <col min="14835" max="14835" width="3.625" style="136" customWidth="1"/>
    <col min="14836" max="14836" width="24.875" style="136" bestFit="1" customWidth="1"/>
    <col min="14837" max="14842" width="9" style="136" customWidth="1"/>
    <col min="14843" max="14843" width="8.75" style="136" customWidth="1"/>
    <col min="14844" max="14844" width="5.625" style="136" bestFit="1" customWidth="1"/>
    <col min="14845" max="14845" width="7" style="136" bestFit="1" customWidth="1"/>
    <col min="14846" max="14850" width="5.625" style="136" bestFit="1" customWidth="1"/>
    <col min="14851" max="14851" width="6.375" style="136" bestFit="1" customWidth="1"/>
    <col min="14852" max="14852" width="9.625" style="136" bestFit="1" customWidth="1"/>
    <col min="14853" max="14853" width="7.25" style="136" bestFit="1" customWidth="1"/>
    <col min="14854" max="14854" width="9.125" style="136" bestFit="1" customWidth="1"/>
    <col min="14855" max="14855" width="8.5" style="136" bestFit="1" customWidth="1"/>
    <col min="14856" max="15090" width="10" style="136"/>
    <col min="15091" max="15091" width="3.625" style="136" customWidth="1"/>
    <col min="15092" max="15092" width="24.875" style="136" bestFit="1" customWidth="1"/>
    <col min="15093" max="15098" width="9" style="136" customWidth="1"/>
    <col min="15099" max="15099" width="8.75" style="136" customWidth="1"/>
    <col min="15100" max="15100" width="5.625" style="136" bestFit="1" customWidth="1"/>
    <col min="15101" max="15101" width="7" style="136" bestFit="1" customWidth="1"/>
    <col min="15102" max="15106" width="5.625" style="136" bestFit="1" customWidth="1"/>
    <col min="15107" max="15107" width="6.375" style="136" bestFit="1" customWidth="1"/>
    <col min="15108" max="15108" width="9.625" style="136" bestFit="1" customWidth="1"/>
    <col min="15109" max="15109" width="7.25" style="136" bestFit="1" customWidth="1"/>
    <col min="15110" max="15110" width="9.125" style="136" bestFit="1" customWidth="1"/>
    <col min="15111" max="15111" width="8.5" style="136" bestFit="1" customWidth="1"/>
    <col min="15112" max="15346" width="10" style="136"/>
    <col min="15347" max="15347" width="3.625" style="136" customWidth="1"/>
    <col min="15348" max="15348" width="24.875" style="136" bestFit="1" customWidth="1"/>
    <col min="15349" max="15354" width="9" style="136" customWidth="1"/>
    <col min="15355" max="15355" width="8.75" style="136" customWidth="1"/>
    <col min="15356" max="15356" width="5.625" style="136" bestFit="1" customWidth="1"/>
    <col min="15357" max="15357" width="7" style="136" bestFit="1" customWidth="1"/>
    <col min="15358" max="15362" width="5.625" style="136" bestFit="1" customWidth="1"/>
    <col min="15363" max="15363" width="6.375" style="136" bestFit="1" customWidth="1"/>
    <col min="15364" max="15364" width="9.625" style="136" bestFit="1" customWidth="1"/>
    <col min="15365" max="15365" width="7.25" style="136" bestFit="1" customWidth="1"/>
    <col min="15366" max="15366" width="9.125" style="136" bestFit="1" customWidth="1"/>
    <col min="15367" max="15367" width="8.5" style="136" bestFit="1" customWidth="1"/>
    <col min="15368" max="15602" width="10" style="136"/>
    <col min="15603" max="15603" width="3.625" style="136" customWidth="1"/>
    <col min="15604" max="15604" width="24.875" style="136" bestFit="1" customWidth="1"/>
    <col min="15605" max="15610" width="9" style="136" customWidth="1"/>
    <col min="15611" max="15611" width="8.75" style="136" customWidth="1"/>
    <col min="15612" max="15612" width="5.625" style="136" bestFit="1" customWidth="1"/>
    <col min="15613" max="15613" width="7" style="136" bestFit="1" customWidth="1"/>
    <col min="15614" max="15618" width="5.625" style="136" bestFit="1" customWidth="1"/>
    <col min="15619" max="15619" width="6.375" style="136" bestFit="1" customWidth="1"/>
    <col min="15620" max="15620" width="9.625" style="136" bestFit="1" customWidth="1"/>
    <col min="15621" max="15621" width="7.25" style="136" bestFit="1" customWidth="1"/>
    <col min="15622" max="15622" width="9.125" style="136" bestFit="1" customWidth="1"/>
    <col min="15623" max="15623" width="8.5" style="136" bestFit="1" customWidth="1"/>
    <col min="15624" max="15858" width="10" style="136"/>
    <col min="15859" max="15859" width="3.625" style="136" customWidth="1"/>
    <col min="15860" max="15860" width="24.875" style="136" bestFit="1" customWidth="1"/>
    <col min="15861" max="15866" width="9" style="136" customWidth="1"/>
    <col min="15867" max="15867" width="8.75" style="136" customWidth="1"/>
    <col min="15868" max="15868" width="5.625" style="136" bestFit="1" customWidth="1"/>
    <col min="15869" max="15869" width="7" style="136" bestFit="1" customWidth="1"/>
    <col min="15870" max="15874" width="5.625" style="136" bestFit="1" customWidth="1"/>
    <col min="15875" max="15875" width="6.375" style="136" bestFit="1" customWidth="1"/>
    <col min="15876" max="15876" width="9.625" style="136" bestFit="1" customWidth="1"/>
    <col min="15877" max="15877" width="7.25" style="136" bestFit="1" customWidth="1"/>
    <col min="15878" max="15878" width="9.125" style="136" bestFit="1" customWidth="1"/>
    <col min="15879" max="15879" width="8.5" style="136" bestFit="1" customWidth="1"/>
    <col min="15880" max="16114" width="10" style="136"/>
    <col min="16115" max="16115" width="3.625" style="136" customWidth="1"/>
    <col min="16116" max="16116" width="24.875" style="136" bestFit="1" customWidth="1"/>
    <col min="16117" max="16122" width="9" style="136" customWidth="1"/>
    <col min="16123" max="16123" width="8.75" style="136" customWidth="1"/>
    <col min="16124" max="16124" width="5.625" style="136" bestFit="1" customWidth="1"/>
    <col min="16125" max="16125" width="7" style="136" bestFit="1" customWidth="1"/>
    <col min="16126" max="16130" width="5.625" style="136" bestFit="1" customWidth="1"/>
    <col min="16131" max="16131" width="6.375" style="136" bestFit="1" customWidth="1"/>
    <col min="16132" max="16132" width="9.625" style="136" bestFit="1" customWidth="1"/>
    <col min="16133" max="16133" width="7.25" style="136" bestFit="1" customWidth="1"/>
    <col min="16134" max="16134" width="9.125" style="136" bestFit="1" customWidth="1"/>
    <col min="16135" max="16135" width="8.5" style="136" bestFit="1" customWidth="1"/>
    <col min="16136" max="16384" width="11" style="136"/>
  </cols>
  <sheetData>
    <row r="1" spans="1:13" ht="13.5" customHeight="1" x14ac:dyDescent="0.2">
      <c r="A1" s="828" t="s">
        <v>33</v>
      </c>
      <c r="B1" s="828"/>
      <c r="C1" s="828"/>
      <c r="D1" s="133"/>
      <c r="E1" s="133"/>
      <c r="F1" s="133"/>
      <c r="G1" s="133"/>
    </row>
    <row r="2" spans="1:13" ht="13.5" customHeight="1" x14ac:dyDescent="0.2">
      <c r="A2" s="829"/>
      <c r="B2" s="829"/>
      <c r="C2" s="829"/>
      <c r="D2" s="137"/>
      <c r="E2" s="137"/>
      <c r="F2" s="137"/>
      <c r="G2" s="112" t="s">
        <v>165</v>
      </c>
    </row>
    <row r="3" spans="1:13" ht="13.5" customHeight="1" x14ac:dyDescent="0.2">
      <c r="A3" s="170"/>
      <c r="B3" s="833">
        <v>41671</v>
      </c>
      <c r="C3" s="834"/>
      <c r="D3" s="834" t="s">
        <v>125</v>
      </c>
      <c r="E3" s="834"/>
      <c r="F3" s="834" t="s">
        <v>126</v>
      </c>
      <c r="G3" s="834"/>
    </row>
    <row r="4" spans="1:13" ht="30" customHeight="1" x14ac:dyDescent="0.2">
      <c r="A4" s="153"/>
      <c r="B4" s="171" t="s">
        <v>207</v>
      </c>
      <c r="C4" s="172" t="s">
        <v>208</v>
      </c>
      <c r="D4" s="171" t="s">
        <v>207</v>
      </c>
      <c r="E4" s="172" t="s">
        <v>208</v>
      </c>
      <c r="F4" s="171" t="s">
        <v>207</v>
      </c>
      <c r="G4" s="172" t="s">
        <v>208</v>
      </c>
    </row>
    <row r="5" spans="1:13" s="135" customFormat="1" ht="13.5" customHeight="1" x14ac:dyDescent="0.2">
      <c r="A5" s="139" t="s">
        <v>209</v>
      </c>
      <c r="B5" s="142">
        <v>320.81486000000098</v>
      </c>
      <c r="C5" s="145">
        <v>9.0000000000000018</v>
      </c>
      <c r="D5" s="142">
        <v>662.05726000000141</v>
      </c>
      <c r="E5" s="142">
        <v>16.622800000000002</v>
      </c>
      <c r="F5" s="142">
        <v>4535.3254000000034</v>
      </c>
      <c r="G5" s="142">
        <v>115.46620999999999</v>
      </c>
      <c r="L5" s="173"/>
      <c r="M5" s="173"/>
    </row>
    <row r="6" spans="1:13" s="135" customFormat="1" ht="13.5" customHeight="1" x14ac:dyDescent="0.2">
      <c r="A6" s="139" t="s">
        <v>210</v>
      </c>
      <c r="B6" s="142">
        <v>1185.5630200000007</v>
      </c>
      <c r="C6" s="142">
        <v>386.01900000000001</v>
      </c>
      <c r="D6" s="142">
        <v>2410.987610000001</v>
      </c>
      <c r="E6" s="142">
        <v>788.65917999999976</v>
      </c>
      <c r="F6" s="142">
        <v>15758.174440000004</v>
      </c>
      <c r="G6" s="142">
        <v>4816.4945399999997</v>
      </c>
      <c r="L6" s="173"/>
      <c r="M6" s="173"/>
    </row>
    <row r="7" spans="1:13" s="135" customFormat="1" ht="13.5" customHeight="1" x14ac:dyDescent="0.2">
      <c r="A7" s="149" t="s">
        <v>204</v>
      </c>
      <c r="B7" s="150">
        <v>1506.3778800000018</v>
      </c>
      <c r="C7" s="150">
        <v>395.01900000000001</v>
      </c>
      <c r="D7" s="150">
        <v>3073.0448700000024</v>
      </c>
      <c r="E7" s="150">
        <v>805.28197999999975</v>
      </c>
      <c r="F7" s="150">
        <v>20293.499840000008</v>
      </c>
      <c r="G7" s="150">
        <v>4931.9607499999993</v>
      </c>
    </row>
    <row r="8" spans="1:13" ht="13.5" customHeight="1" x14ac:dyDescent="0.2">
      <c r="G8" s="95" t="s">
        <v>253</v>
      </c>
    </row>
    <row r="9" spans="1:13" ht="13.5" customHeight="1" x14ac:dyDescent="0.2">
      <c r="A9" s="156" t="s">
        <v>551</v>
      </c>
    </row>
    <row r="10" spans="1:13" ht="13.5" customHeight="1" x14ac:dyDescent="0.2">
      <c r="A10" s="156" t="s">
        <v>254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115" zoomScaleNormal="115" zoomScaleSheetLayoutView="100" workbookViewId="0">
      <selection activeCell="A27" sqref="A27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554</v>
      </c>
    </row>
    <row r="2" spans="1:11" ht="15.75" x14ac:dyDescent="0.25">
      <c r="A2" s="2"/>
      <c r="J2" s="112" t="s">
        <v>165</v>
      </c>
    </row>
    <row r="3" spans="1:11" s="116" customFormat="1" ht="13.35" customHeight="1" x14ac:dyDescent="0.2">
      <c r="A3" s="113"/>
      <c r="B3" s="820">
        <v>41671</v>
      </c>
      <c r="C3" s="820">
        <v>41671</v>
      </c>
      <c r="D3" s="820">
        <v>41671</v>
      </c>
      <c r="E3" s="820">
        <v>41671</v>
      </c>
      <c r="F3" s="114"/>
      <c r="G3" s="821" t="s">
        <v>126</v>
      </c>
      <c r="H3" s="821"/>
      <c r="I3" s="821"/>
      <c r="J3" s="821"/>
    </row>
    <row r="4" spans="1:11" s="116" customFormat="1" x14ac:dyDescent="0.2">
      <c r="A4" s="117"/>
      <c r="B4" s="118" t="s">
        <v>157</v>
      </c>
      <c r="C4" s="118" t="s">
        <v>158</v>
      </c>
      <c r="D4" s="118" t="s">
        <v>195</v>
      </c>
      <c r="E4" s="118" t="s">
        <v>198</v>
      </c>
      <c r="F4" s="118"/>
      <c r="G4" s="118" t="s">
        <v>157</v>
      </c>
      <c r="H4" s="118" t="s">
        <v>158</v>
      </c>
      <c r="I4" s="118" t="s">
        <v>195</v>
      </c>
      <c r="J4" s="118" t="s">
        <v>198</v>
      </c>
    </row>
    <row r="5" spans="1:11" s="116" customFormat="1" x14ac:dyDescent="0.2">
      <c r="A5" s="599" t="s">
        <v>167</v>
      </c>
      <c r="B5" s="119">
        <f>'GNA CCAA'!B5</f>
        <v>48.334759999999989</v>
      </c>
      <c r="C5" s="119">
        <f>'GNA CCAA'!C5</f>
        <v>1.6866900000000002</v>
      </c>
      <c r="D5" s="119">
        <f>'GO CCAA'!B5</f>
        <v>232.78857999999997</v>
      </c>
      <c r="E5" s="559">
        <f>SUM(B5:D5)</f>
        <v>282.81002999999998</v>
      </c>
      <c r="F5" s="119"/>
      <c r="G5" s="119">
        <f>'GNA CCAA'!F5</f>
        <v>668.33922999999913</v>
      </c>
      <c r="H5" s="119">
        <f>'GNA CCAA'!G5</f>
        <v>24.186849999999993</v>
      </c>
      <c r="I5" s="119">
        <f>'GO CCAA'!G5</f>
        <v>3130.8462000000031</v>
      </c>
      <c r="J5" s="559">
        <f>SUM(G5:I5)</f>
        <v>3823.3722800000023</v>
      </c>
      <c r="K5" s="84"/>
    </row>
    <row r="6" spans="1:11" s="116" customFormat="1" x14ac:dyDescent="0.2">
      <c r="A6" s="600" t="s">
        <v>168</v>
      </c>
      <c r="B6" s="121">
        <f>'GNA CCAA'!B6</f>
        <v>8.9607600000000023</v>
      </c>
      <c r="C6" s="121">
        <f>'GNA CCAA'!C6</f>
        <v>0.38177999999999995</v>
      </c>
      <c r="D6" s="121">
        <f>'GO CCAA'!B6</f>
        <v>68.167839999999998</v>
      </c>
      <c r="E6" s="562">
        <f>SUM(B6:D6)</f>
        <v>77.510379999999998</v>
      </c>
      <c r="F6" s="121"/>
      <c r="G6" s="121">
        <f>'GNA CCAA'!F6</f>
        <v>127.62691999999996</v>
      </c>
      <c r="H6" s="121">
        <f>'GNA CCAA'!G6</f>
        <v>6.2202100000000016</v>
      </c>
      <c r="I6" s="121">
        <f>'GO CCAA'!G6</f>
        <v>870.98660000000007</v>
      </c>
      <c r="J6" s="562">
        <f t="shared" ref="J6:J24" si="0">SUM(G6:I6)</f>
        <v>1004.8337300000001</v>
      </c>
      <c r="K6" s="84"/>
    </row>
    <row r="7" spans="1:11" s="116" customFormat="1" x14ac:dyDescent="0.2">
      <c r="A7" s="600" t="s">
        <v>169</v>
      </c>
      <c r="B7" s="121">
        <f>'GNA CCAA'!B7</f>
        <v>5.8028099999999991</v>
      </c>
      <c r="C7" s="121">
        <f>'GNA CCAA'!C7</f>
        <v>0.40731000000000001</v>
      </c>
      <c r="D7" s="121">
        <f>'GO CCAA'!B7</f>
        <v>33.055810000000008</v>
      </c>
      <c r="E7" s="562">
        <f t="shared" ref="E7:E24" si="1">SUM(B7:D7)</f>
        <v>39.265930000000004</v>
      </c>
      <c r="F7" s="121"/>
      <c r="G7" s="121">
        <f>'GNA CCAA'!F7</f>
        <v>86.220430000000007</v>
      </c>
      <c r="H7" s="121">
        <f>'GNA CCAA'!G7</f>
        <v>6.1652200000000015</v>
      </c>
      <c r="I7" s="121">
        <f>'GO CCAA'!G7</f>
        <v>441.00412999999992</v>
      </c>
      <c r="J7" s="562">
        <f t="shared" si="0"/>
        <v>533.38977999999997</v>
      </c>
      <c r="K7" s="84"/>
    </row>
    <row r="8" spans="1:11" s="116" customFormat="1" x14ac:dyDescent="0.2">
      <c r="A8" s="600" t="s">
        <v>170</v>
      </c>
      <c r="B8" s="121">
        <f>'GNA CCAA'!B8</f>
        <v>11.969099999999999</v>
      </c>
      <c r="C8" s="121">
        <f>'GNA CCAA'!C8</f>
        <v>0.64549999999999996</v>
      </c>
      <c r="D8" s="121">
        <f>'GO CCAA'!B8</f>
        <v>22.97767</v>
      </c>
      <c r="E8" s="562">
        <f t="shared" si="1"/>
        <v>35.592269999999999</v>
      </c>
      <c r="F8" s="121"/>
      <c r="G8" s="121">
        <f>'GNA CCAA'!F8</f>
        <v>192.58885999999998</v>
      </c>
      <c r="H8" s="121">
        <f>'GNA CCAA'!G8</f>
        <v>10.470179999999999</v>
      </c>
      <c r="I8" s="121">
        <f>'GO CCAA'!G8</f>
        <v>368.22499000000005</v>
      </c>
      <c r="J8" s="562">
        <f t="shared" si="0"/>
        <v>571.28403000000003</v>
      </c>
      <c r="K8" s="84"/>
    </row>
    <row r="9" spans="1:11" s="116" customFormat="1" x14ac:dyDescent="0.2">
      <c r="A9" s="600" t="s">
        <v>171</v>
      </c>
      <c r="B9" s="121">
        <f>'GNA CCAA'!B9</f>
        <v>28.326539999999998</v>
      </c>
      <c r="C9" s="121">
        <f>'GNA CCAA'!C9</f>
        <v>9.0702499999999997</v>
      </c>
      <c r="D9" s="121">
        <f>'GO CCAA'!B9</f>
        <v>48.701900000000002</v>
      </c>
      <c r="E9" s="562">
        <f t="shared" si="1"/>
        <v>86.098690000000005</v>
      </c>
      <c r="F9" s="121"/>
      <c r="G9" s="121">
        <f>'GNA CCAA'!F9</f>
        <v>358.16336999999976</v>
      </c>
      <c r="H9" s="121">
        <f>'GNA CCAA'!G9</f>
        <v>117.21109000000004</v>
      </c>
      <c r="I9" s="121">
        <f>'GO CCAA'!G9</f>
        <v>602.70762000000002</v>
      </c>
      <c r="J9" s="562">
        <f t="shared" si="0"/>
        <v>1078.0820799999997</v>
      </c>
      <c r="K9" s="84"/>
    </row>
    <row r="10" spans="1:11" s="116" customFormat="1" x14ac:dyDescent="0.2">
      <c r="A10" s="600" t="s">
        <v>172</v>
      </c>
      <c r="B10" s="121">
        <f>'GNA CCAA'!B10</f>
        <v>3.74573</v>
      </c>
      <c r="C10" s="121">
        <f>'GNA CCAA'!C10</f>
        <v>0.19653000000000004</v>
      </c>
      <c r="D10" s="121">
        <f>'GO CCAA'!B10</f>
        <v>22.089010000000002</v>
      </c>
      <c r="E10" s="562">
        <f t="shared" si="1"/>
        <v>26.031270000000003</v>
      </c>
      <c r="F10" s="121"/>
      <c r="G10" s="121">
        <f>'GNA CCAA'!F10</f>
        <v>56.787780000000005</v>
      </c>
      <c r="H10" s="121">
        <f>'GNA CCAA'!G10</f>
        <v>3.1756599999999984</v>
      </c>
      <c r="I10" s="121">
        <f>'GO CCAA'!G10</f>
        <v>287.65391000000005</v>
      </c>
      <c r="J10" s="562">
        <f t="shared" si="0"/>
        <v>347.61735000000004</v>
      </c>
      <c r="K10" s="84"/>
    </row>
    <row r="11" spans="1:11" s="116" customFormat="1" x14ac:dyDescent="0.2">
      <c r="A11" s="600" t="s">
        <v>173</v>
      </c>
      <c r="B11" s="121">
        <f>'GNA CCAA'!B11</f>
        <v>15.024510000000006</v>
      </c>
      <c r="C11" s="121">
        <f>'GNA CCAA'!C11</f>
        <v>0.78420000000000001</v>
      </c>
      <c r="D11" s="121">
        <f>'GO CCAA'!B11</f>
        <v>103.90920999999999</v>
      </c>
      <c r="E11" s="562">
        <f t="shared" si="1"/>
        <v>119.71791999999999</v>
      </c>
      <c r="F11" s="121"/>
      <c r="G11" s="121">
        <f>'GNA CCAA'!F11</f>
        <v>244.89266999999987</v>
      </c>
      <c r="H11" s="121">
        <f>'GNA CCAA'!G11</f>
        <v>13.827220000000013</v>
      </c>
      <c r="I11" s="121">
        <f>'GO CCAA'!G11</f>
        <v>1442.30483</v>
      </c>
      <c r="J11" s="562">
        <f t="shared" si="0"/>
        <v>1701.0247199999999</v>
      </c>
      <c r="K11" s="84"/>
    </row>
    <row r="12" spans="1:11" s="116" customFormat="1" x14ac:dyDescent="0.2">
      <c r="A12" s="600" t="s">
        <v>174</v>
      </c>
      <c r="B12" s="121">
        <f>'GNA CCAA'!B12</f>
        <v>11.205540000000001</v>
      </c>
      <c r="C12" s="121">
        <f>'GNA CCAA'!C12</f>
        <v>0.48344999999999999</v>
      </c>
      <c r="D12" s="121">
        <f>'GO CCAA'!B12</f>
        <v>85.032329999999973</v>
      </c>
      <c r="E12" s="562">
        <f t="shared" si="1"/>
        <v>96.721319999999977</v>
      </c>
      <c r="F12" s="121"/>
      <c r="G12" s="121">
        <f>'GNA CCAA'!F12</f>
        <v>169.16790999999984</v>
      </c>
      <c r="H12" s="121">
        <f>'GNA CCAA'!G12</f>
        <v>7.2845300000000028</v>
      </c>
      <c r="I12" s="121">
        <f>'GO CCAA'!G12</f>
        <v>1143.3222399999995</v>
      </c>
      <c r="J12" s="562">
        <f t="shared" si="0"/>
        <v>1319.7746799999993</v>
      </c>
      <c r="K12" s="84"/>
    </row>
    <row r="13" spans="1:11" s="116" customFormat="1" x14ac:dyDescent="0.2">
      <c r="A13" s="600" t="s">
        <v>175</v>
      </c>
      <c r="B13" s="121">
        <f>'GNA CCAA'!B13</f>
        <v>52.161610000000003</v>
      </c>
      <c r="C13" s="121">
        <f>'GNA CCAA'!C13</f>
        <v>3.112039999999999</v>
      </c>
      <c r="D13" s="121">
        <f>'GO CCAA'!B13</f>
        <v>247.21367000000001</v>
      </c>
      <c r="E13" s="562">
        <f t="shared" si="1"/>
        <v>302.48732000000001</v>
      </c>
      <c r="F13" s="121"/>
      <c r="G13" s="121">
        <f>'GNA CCAA'!F13</f>
        <v>721.86568000000091</v>
      </c>
      <c r="H13" s="121">
        <f>'GNA CCAA'!G13</f>
        <v>45.73710999999998</v>
      </c>
      <c r="I13" s="121">
        <f>'GO CCAA'!G13</f>
        <v>3152.4344899999983</v>
      </c>
      <c r="J13" s="562">
        <f t="shared" si="0"/>
        <v>3920.0372799999991</v>
      </c>
      <c r="K13" s="84"/>
    </row>
    <row r="14" spans="1:11" s="116" customFormat="1" x14ac:dyDescent="0.2">
      <c r="A14" s="600" t="s">
        <v>176</v>
      </c>
      <c r="B14" s="121">
        <f>'GNA CCAA'!B14</f>
        <v>0.43748000000000004</v>
      </c>
      <c r="C14" s="121">
        <f>'GNA CCAA'!C14</f>
        <v>3.8990000000000004E-2</v>
      </c>
      <c r="D14" s="121">
        <f>'GO CCAA'!B14</f>
        <v>0.89544000000000001</v>
      </c>
      <c r="E14" s="562">
        <f t="shared" si="1"/>
        <v>1.3719100000000002</v>
      </c>
      <c r="F14" s="121"/>
      <c r="G14" s="121">
        <f>'GNA CCAA'!F14</f>
        <v>5.755910000000001</v>
      </c>
      <c r="H14" s="121">
        <f>'GNA CCAA'!G14</f>
        <v>0.48364999999999991</v>
      </c>
      <c r="I14" s="121">
        <f>'GO CCAA'!G14</f>
        <v>10.869439999999997</v>
      </c>
      <c r="J14" s="562">
        <f t="shared" si="0"/>
        <v>17.108999999999998</v>
      </c>
      <c r="K14" s="84"/>
    </row>
    <row r="15" spans="1:11" s="116" customFormat="1" x14ac:dyDescent="0.2">
      <c r="A15" s="600" t="s">
        <v>177</v>
      </c>
      <c r="B15" s="121">
        <f>'GNA CCAA'!B15</f>
        <v>33.026489999999995</v>
      </c>
      <c r="C15" s="121">
        <f>'GNA CCAA'!C15</f>
        <v>1.1444400000000003</v>
      </c>
      <c r="D15" s="121">
        <f>'GO CCAA'!B15</f>
        <v>152.27942000000002</v>
      </c>
      <c r="E15" s="562">
        <f t="shared" si="1"/>
        <v>186.45035000000001</v>
      </c>
      <c r="F15" s="121"/>
      <c r="G15" s="121">
        <f>'GNA CCAA'!F15</f>
        <v>472.13547000000005</v>
      </c>
      <c r="H15" s="121">
        <f>'GNA CCAA'!G15</f>
        <v>18.066619999999997</v>
      </c>
      <c r="I15" s="121">
        <f>'GO CCAA'!G15</f>
        <v>1983.12563</v>
      </c>
      <c r="J15" s="562">
        <f t="shared" si="0"/>
        <v>2473.3277200000002</v>
      </c>
      <c r="K15" s="84"/>
    </row>
    <row r="16" spans="1:11" s="116" customFormat="1" x14ac:dyDescent="0.2">
      <c r="A16" s="600" t="s">
        <v>178</v>
      </c>
      <c r="B16" s="121">
        <f>'GNA CCAA'!B16</f>
        <v>6.4189499999999997</v>
      </c>
      <c r="C16" s="121">
        <f>'GNA CCAA'!C16</f>
        <v>0.1648</v>
      </c>
      <c r="D16" s="121">
        <f>'GO CCAA'!B16</f>
        <v>40.314590000000003</v>
      </c>
      <c r="E16" s="562">
        <f t="shared" si="1"/>
        <v>46.898340000000005</v>
      </c>
      <c r="F16" s="121"/>
      <c r="G16" s="121">
        <f>'GNA CCAA'!F16</f>
        <v>94.222959999999986</v>
      </c>
      <c r="H16" s="121">
        <f>'GNA CCAA'!G16</f>
        <v>2.7297200000000004</v>
      </c>
      <c r="I16" s="121">
        <f>'GO CCAA'!G16</f>
        <v>546.22029000000032</v>
      </c>
      <c r="J16" s="562">
        <f t="shared" si="0"/>
        <v>643.1729700000003</v>
      </c>
      <c r="K16" s="84"/>
    </row>
    <row r="17" spans="1:16" s="116" customFormat="1" x14ac:dyDescent="0.2">
      <c r="A17" s="600" t="s">
        <v>179</v>
      </c>
      <c r="B17" s="121">
        <f>'GNA CCAA'!B17</f>
        <v>15.828859999999999</v>
      </c>
      <c r="C17" s="121">
        <f>'GNA CCAA'!C17</f>
        <v>0.71856999999999993</v>
      </c>
      <c r="D17" s="121">
        <f>'GO CCAA'!B17</f>
        <v>100.14391999999999</v>
      </c>
      <c r="E17" s="562">
        <f t="shared" si="1"/>
        <v>116.69135</v>
      </c>
      <c r="F17" s="121"/>
      <c r="G17" s="121">
        <f>'GNA CCAA'!F17</f>
        <v>237.64260999999999</v>
      </c>
      <c r="H17" s="121">
        <f>'GNA CCAA'!G17</f>
        <v>13.017200000000004</v>
      </c>
      <c r="I17" s="121">
        <f>'GO CCAA'!G17</f>
        <v>1377.7207400000004</v>
      </c>
      <c r="J17" s="562">
        <f t="shared" si="0"/>
        <v>1628.3805500000003</v>
      </c>
      <c r="K17" s="84"/>
    </row>
    <row r="18" spans="1:16" s="116" customFormat="1" x14ac:dyDescent="0.2">
      <c r="A18" s="600" t="s">
        <v>180</v>
      </c>
      <c r="B18" s="121">
        <f>'GNA CCAA'!B18</f>
        <v>1.8405699999999998</v>
      </c>
      <c r="C18" s="121">
        <f>'GNA CCAA'!C18</f>
        <v>0.11531</v>
      </c>
      <c r="D18" s="121">
        <f>'GO CCAA'!B18</f>
        <v>12.12021</v>
      </c>
      <c r="E18" s="562">
        <f t="shared" si="1"/>
        <v>14.076090000000001</v>
      </c>
      <c r="F18" s="121"/>
      <c r="G18" s="121">
        <f>'GNA CCAA'!F18</f>
        <v>26.608430000000009</v>
      </c>
      <c r="H18" s="121">
        <f>'GNA CCAA'!G18</f>
        <v>1.52502</v>
      </c>
      <c r="I18" s="121">
        <f>'GO CCAA'!G18</f>
        <v>162.94385</v>
      </c>
      <c r="J18" s="562">
        <f t="shared" si="0"/>
        <v>191.07730000000001</v>
      </c>
      <c r="K18" s="84"/>
    </row>
    <row r="19" spans="1:16" s="116" customFormat="1" x14ac:dyDescent="0.2">
      <c r="A19" s="600" t="s">
        <v>181</v>
      </c>
      <c r="B19" s="121">
        <f>'GNA CCAA'!B19</f>
        <v>39.499980000000001</v>
      </c>
      <c r="C19" s="121">
        <f>'GNA CCAA'!C19</f>
        <v>1.95757</v>
      </c>
      <c r="D19" s="121">
        <f>'GO CCAA'!B19</f>
        <v>165.88085000000001</v>
      </c>
      <c r="E19" s="562">
        <f t="shared" si="1"/>
        <v>207.33840000000001</v>
      </c>
      <c r="F19" s="121"/>
      <c r="G19" s="121">
        <f>'GNA CCAA'!F19</f>
        <v>519.24224000000004</v>
      </c>
      <c r="H19" s="121">
        <f>'GNA CCAA'!G19</f>
        <v>26.381490000000007</v>
      </c>
      <c r="I19" s="121">
        <f>'GO CCAA'!G19</f>
        <v>2127.0665300000001</v>
      </c>
      <c r="J19" s="562">
        <f t="shared" si="0"/>
        <v>2672.6902600000003</v>
      </c>
      <c r="K19" s="84"/>
    </row>
    <row r="20" spans="1:16" s="116" customFormat="1" x14ac:dyDescent="0.2">
      <c r="A20" s="600" t="s">
        <v>182</v>
      </c>
      <c r="B20" s="121">
        <f>'GNA CCAA'!B20</f>
        <v>0.45506000000000002</v>
      </c>
      <c r="C20" s="121">
        <f>'GNA CCAA'!C20</f>
        <v>0</v>
      </c>
      <c r="D20" s="121">
        <f>'GO CCAA'!B20</f>
        <v>0.95535999999999988</v>
      </c>
      <c r="E20" s="562">
        <f t="shared" si="1"/>
        <v>1.4104199999999998</v>
      </c>
      <c r="F20" s="121"/>
      <c r="G20" s="121">
        <f>'GNA CCAA'!F20</f>
        <v>5.8893699999999969</v>
      </c>
      <c r="H20" s="121">
        <f>'GNA CCAA'!G20</f>
        <v>0</v>
      </c>
      <c r="I20" s="121">
        <f>'GO CCAA'!G20</f>
        <v>11.470400000000001</v>
      </c>
      <c r="J20" s="562">
        <f t="shared" si="0"/>
        <v>17.359769999999997</v>
      </c>
      <c r="K20" s="84"/>
    </row>
    <row r="21" spans="1:16" s="116" customFormat="1" x14ac:dyDescent="0.2">
      <c r="A21" s="600" t="s">
        <v>183</v>
      </c>
      <c r="B21" s="121">
        <f>'GNA CCAA'!B21</f>
        <v>7.9625900000000005</v>
      </c>
      <c r="C21" s="121">
        <f>'GNA CCAA'!C21</f>
        <v>0.35411000000000004</v>
      </c>
      <c r="D21" s="121">
        <f>'GO CCAA'!B21</f>
        <v>61.985179999999993</v>
      </c>
      <c r="E21" s="562">
        <f t="shared" si="1"/>
        <v>70.301879999999997</v>
      </c>
      <c r="F21" s="121"/>
      <c r="G21" s="121">
        <f>'GNA CCAA'!F21</f>
        <v>113.74423999999996</v>
      </c>
      <c r="H21" s="121">
        <f>'GNA CCAA'!G21</f>
        <v>5.2364900000000016</v>
      </c>
      <c r="I21" s="121">
        <f>'GO CCAA'!G21</f>
        <v>809.71361000000013</v>
      </c>
      <c r="J21" s="562">
        <f t="shared" si="0"/>
        <v>928.69434000000012</v>
      </c>
      <c r="K21" s="84"/>
    </row>
    <row r="22" spans="1:16" s="116" customFormat="1" x14ac:dyDescent="0.2">
      <c r="A22" s="600" t="s">
        <v>184</v>
      </c>
      <c r="B22" s="121">
        <f>'GNA CCAA'!B22</f>
        <v>4.3941799999999995</v>
      </c>
      <c r="C22" s="121">
        <f>'GNA CCAA'!C22</f>
        <v>0.14327999999999999</v>
      </c>
      <c r="D22" s="121">
        <f>'GO CCAA'!B22</f>
        <v>47.187400000000004</v>
      </c>
      <c r="E22" s="562">
        <f t="shared" si="1"/>
        <v>51.724860000000007</v>
      </c>
      <c r="F22" s="121"/>
      <c r="G22" s="121">
        <f>'GNA CCAA'!F22</f>
        <v>62.688119999999991</v>
      </c>
      <c r="H22" s="121">
        <f>'GNA CCAA'!G22</f>
        <v>2.3522500000000002</v>
      </c>
      <c r="I22" s="121">
        <f>'GO CCAA'!G22</f>
        <v>554.48766000000001</v>
      </c>
      <c r="J22" s="562">
        <f t="shared" si="0"/>
        <v>619.52802999999994</v>
      </c>
      <c r="K22" s="84"/>
    </row>
    <row r="23" spans="1:16" x14ac:dyDescent="0.2">
      <c r="A23" s="601" t="s">
        <v>185</v>
      </c>
      <c r="B23" s="121">
        <f>'GNA CCAA'!B23</f>
        <v>12.225030000000002</v>
      </c>
      <c r="C23" s="121">
        <f>'GNA CCAA'!C23</f>
        <v>0.78149000000000002</v>
      </c>
      <c r="D23" s="121">
        <f>'GO CCAA'!B23</f>
        <v>124.51436999999999</v>
      </c>
      <c r="E23" s="562">
        <f t="shared" si="1"/>
        <v>137.52088999999998</v>
      </c>
      <c r="F23" s="121"/>
      <c r="G23" s="121">
        <f>'GNA CCAA'!F23</f>
        <v>171.74591000000007</v>
      </c>
      <c r="H23" s="121">
        <f>'GNA CCAA'!G23</f>
        <v>11.03393</v>
      </c>
      <c r="I23" s="121">
        <f>'GO CCAA'!G23</f>
        <v>1523.2184600000001</v>
      </c>
      <c r="J23" s="562">
        <f t="shared" si="0"/>
        <v>1705.9983000000002</v>
      </c>
      <c r="K23" s="504"/>
      <c r="P23" s="116"/>
    </row>
    <row r="24" spans="1:16" x14ac:dyDescent="0.2">
      <c r="A24" s="602" t="s">
        <v>544</v>
      </c>
      <c r="B24" s="125">
        <f>'GNA CCAA'!B24</f>
        <v>307.62055000000009</v>
      </c>
      <c r="C24" s="125">
        <f>'GNA CCAA'!C24</f>
        <v>22.186310000000002</v>
      </c>
      <c r="D24" s="125">
        <f>'GO CCAA'!B24</f>
        <v>1570.2127599999999</v>
      </c>
      <c r="E24" s="125">
        <f t="shared" si="1"/>
        <v>1900.01962</v>
      </c>
      <c r="F24" s="125"/>
      <c r="G24" s="125">
        <f>'GNA CCAA'!F24</f>
        <v>4335.3281100000031</v>
      </c>
      <c r="H24" s="603">
        <f>'GNA CCAA'!G24</f>
        <v>315.10443999999995</v>
      </c>
      <c r="I24" s="125">
        <f>'GO CCAA'!G24</f>
        <v>20546.321620000006</v>
      </c>
      <c r="J24" s="125">
        <f t="shared" si="0"/>
        <v>25196.754170000007</v>
      </c>
      <c r="K24" s="504"/>
    </row>
    <row r="25" spans="1:16" x14ac:dyDescent="0.2">
      <c r="I25" s="8"/>
      <c r="J25" s="95" t="s">
        <v>253</v>
      </c>
    </row>
    <row r="26" spans="1:16" x14ac:dyDescent="0.2">
      <c r="A26" s="565" t="s">
        <v>552</v>
      </c>
      <c r="G26" s="127"/>
      <c r="H26" s="127"/>
      <c r="I26" s="127"/>
      <c r="J26" s="127"/>
    </row>
    <row r="27" spans="1:16" x14ac:dyDescent="0.2">
      <c r="A27" s="156" t="s">
        <v>254</v>
      </c>
      <c r="G27" s="127"/>
      <c r="H27" s="127"/>
      <c r="I27" s="127"/>
      <c r="J27" s="127"/>
    </row>
    <row r="28" spans="1:16" ht="18" x14ac:dyDescent="0.25">
      <c r="A28" s="128"/>
      <c r="E28" s="827"/>
      <c r="F28" s="827"/>
      <c r="G28" s="127"/>
      <c r="H28" s="127"/>
      <c r="I28" s="127"/>
      <c r="J28" s="127"/>
    </row>
    <row r="29" spans="1:16" x14ac:dyDescent="0.2">
      <c r="A29" s="128"/>
      <c r="G29" s="127"/>
      <c r="H29" s="127"/>
      <c r="I29" s="127"/>
      <c r="J29" s="127"/>
    </row>
    <row r="30" spans="1:16" x14ac:dyDescent="0.2">
      <c r="A30" s="128"/>
      <c r="G30" s="127"/>
      <c r="H30" s="127"/>
      <c r="I30" s="127"/>
      <c r="J30" s="127"/>
    </row>
    <row r="31" spans="1:16" x14ac:dyDescent="0.2">
      <c r="A31" s="128"/>
      <c r="G31" s="127"/>
      <c r="H31" s="127"/>
      <c r="I31" s="127"/>
      <c r="J31" s="127"/>
    </row>
    <row r="32" spans="1:16" x14ac:dyDescent="0.2">
      <c r="A32" s="128"/>
      <c r="G32" s="127"/>
      <c r="H32" s="127"/>
      <c r="I32" s="127"/>
      <c r="J32" s="127"/>
    </row>
    <row r="33" spans="1:10" x14ac:dyDescent="0.2">
      <c r="A33" s="128"/>
      <c r="G33" s="127"/>
      <c r="H33" s="127"/>
      <c r="I33" s="127"/>
      <c r="J33" s="127"/>
    </row>
    <row r="34" spans="1:10" x14ac:dyDescent="0.2">
      <c r="A34" s="128"/>
      <c r="G34" s="127"/>
      <c r="H34" s="127"/>
      <c r="I34" s="127"/>
      <c r="J34" s="127"/>
    </row>
    <row r="35" spans="1:10" x14ac:dyDescent="0.2">
      <c r="A35" s="128"/>
      <c r="G35" s="127"/>
      <c r="H35" s="127"/>
      <c r="I35" s="127"/>
      <c r="J35" s="127"/>
    </row>
    <row r="36" spans="1:10" x14ac:dyDescent="0.2">
      <c r="A36" s="128"/>
      <c r="G36" s="127"/>
      <c r="H36" s="127"/>
      <c r="I36" s="127"/>
      <c r="J36" s="127"/>
    </row>
    <row r="37" spans="1:10" x14ac:dyDescent="0.2">
      <c r="A37" s="128"/>
      <c r="G37" s="127"/>
      <c r="H37" s="127"/>
      <c r="I37" s="127"/>
      <c r="J37" s="127"/>
    </row>
    <row r="38" spans="1:10" x14ac:dyDescent="0.2">
      <c r="A38" s="128"/>
      <c r="G38" s="127"/>
      <c r="H38" s="127"/>
      <c r="I38" s="127"/>
      <c r="J38" s="127"/>
    </row>
    <row r="39" spans="1:10" x14ac:dyDescent="0.2">
      <c r="A39" s="128"/>
      <c r="G39" s="127"/>
      <c r="H39" s="127"/>
      <c r="I39" s="127"/>
      <c r="J39" s="127"/>
    </row>
    <row r="40" spans="1:10" x14ac:dyDescent="0.2">
      <c r="A40" s="128"/>
      <c r="G40" s="127"/>
      <c r="H40" s="127"/>
      <c r="I40" s="127"/>
      <c r="J40" s="127"/>
    </row>
    <row r="41" spans="1:10" x14ac:dyDescent="0.2">
      <c r="A41" s="128"/>
      <c r="G41" s="127"/>
      <c r="H41" s="127"/>
      <c r="I41" s="127"/>
      <c r="J41" s="127"/>
    </row>
    <row r="42" spans="1:10" x14ac:dyDescent="0.2">
      <c r="A42" s="128"/>
      <c r="G42" s="127"/>
      <c r="H42" s="127"/>
      <c r="I42" s="127"/>
      <c r="J42" s="127"/>
    </row>
    <row r="43" spans="1:10" x14ac:dyDescent="0.2">
      <c r="A43" s="128"/>
      <c r="G43" s="127"/>
      <c r="H43" s="127"/>
      <c r="I43" s="127"/>
      <c r="J43" s="127"/>
    </row>
    <row r="44" spans="1:10" x14ac:dyDescent="0.2">
      <c r="A44" s="128"/>
      <c r="G44" s="127"/>
      <c r="H44" s="127"/>
      <c r="I44" s="127"/>
      <c r="J44" s="127"/>
    </row>
    <row r="45" spans="1:10" x14ac:dyDescent="0.2">
      <c r="A45" s="128"/>
      <c r="G45" s="127"/>
      <c r="H45" s="127"/>
      <c r="I45" s="127"/>
      <c r="J45" s="127"/>
    </row>
    <row r="46" spans="1:10" x14ac:dyDescent="0.2">
      <c r="G46" s="127"/>
      <c r="H46" s="127"/>
      <c r="I46" s="127"/>
      <c r="J46" s="127"/>
    </row>
    <row r="47" spans="1:10" x14ac:dyDescent="0.2">
      <c r="G47" s="127"/>
      <c r="H47" s="127"/>
      <c r="I47" s="127"/>
      <c r="J47" s="127"/>
    </row>
  </sheetData>
  <mergeCells count="3">
    <mergeCell ref="B3:E3"/>
    <mergeCell ref="G3:J3"/>
    <mergeCell ref="E28:F28"/>
  </mergeCells>
  <conditionalFormatting sqref="B6:D23 F6:I23">
    <cfRule type="cellIs" dxfId="20" priority="5" operator="between">
      <formula>0</formula>
      <formula>0.5</formula>
    </cfRule>
    <cfRule type="cellIs" dxfId="19" priority="6" operator="between">
      <formula>0</formula>
      <formula>0.49</formula>
    </cfRule>
  </conditionalFormatting>
  <conditionalFormatting sqref="E6:E23">
    <cfRule type="cellIs" dxfId="18" priority="3" operator="between">
      <formula>0</formula>
      <formula>0.5</formula>
    </cfRule>
    <cfRule type="cellIs" dxfId="17" priority="4" operator="between">
      <formula>0</formula>
      <formula>0.49</formula>
    </cfRule>
  </conditionalFormatting>
  <conditionalFormatting sqref="J6:J23">
    <cfRule type="cellIs" dxfId="16" priority="1" operator="between">
      <formula>0</formula>
      <formula>0.5</formula>
    </cfRule>
    <cfRule type="cellIs" dxfId="1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zoomScale="115" zoomScaleNormal="115" zoomScaleSheetLayoutView="100" workbookViewId="0">
      <selection activeCell="B5" sqref="B5"/>
    </sheetView>
  </sheetViews>
  <sheetFormatPr baseColWidth="10" defaultRowHeight="12.75" x14ac:dyDescent="0.2"/>
  <cols>
    <col min="1" max="1" width="9.5" style="175" customWidth="1"/>
    <col min="2" max="2" width="10.5" style="175" customWidth="1"/>
    <col min="3" max="3" width="9.375" style="175" customWidth="1"/>
    <col min="4" max="4" width="10" style="175" customWidth="1"/>
    <col min="5" max="5" width="9.375" style="175" customWidth="1"/>
    <col min="6" max="6" width="9.5" style="175" customWidth="1"/>
    <col min="7" max="7" width="8.5" style="175" customWidth="1"/>
    <col min="8" max="8" width="12.5" style="175" customWidth="1"/>
    <col min="9" max="12" width="11.5" style="175" customWidth="1"/>
    <col min="13" max="66" width="11" style="175"/>
    <col min="67" max="256" width="10" style="175"/>
    <col min="257" max="257" width="8.375" style="175" customWidth="1"/>
    <col min="258" max="258" width="9.25" style="175" customWidth="1"/>
    <col min="259" max="259" width="8.25" style="175" bestFit="1" customWidth="1"/>
    <col min="260" max="260" width="8.875" style="175" bestFit="1" customWidth="1"/>
    <col min="261" max="261" width="8.25" style="175" bestFit="1" customWidth="1"/>
    <col min="262" max="262" width="8.375" style="175" bestFit="1" customWidth="1"/>
    <col min="263" max="263" width="7.5" style="175" bestFit="1" customWidth="1"/>
    <col min="264" max="264" width="11" style="175" bestFit="1" customWidth="1"/>
    <col min="265" max="268" width="10.125" style="175" bestFit="1" customWidth="1"/>
    <col min="269" max="512" width="10" style="175"/>
    <col min="513" max="513" width="8.375" style="175" customWidth="1"/>
    <col min="514" max="514" width="9.25" style="175" customWidth="1"/>
    <col min="515" max="515" width="8.25" style="175" bestFit="1" customWidth="1"/>
    <col min="516" max="516" width="8.875" style="175" bestFit="1" customWidth="1"/>
    <col min="517" max="517" width="8.25" style="175" bestFit="1" customWidth="1"/>
    <col min="518" max="518" width="8.375" style="175" bestFit="1" customWidth="1"/>
    <col min="519" max="519" width="7.5" style="175" bestFit="1" customWidth="1"/>
    <col min="520" max="520" width="11" style="175" bestFit="1" customWidth="1"/>
    <col min="521" max="524" width="10.125" style="175" bestFit="1" customWidth="1"/>
    <col min="525" max="768" width="10" style="175"/>
    <col min="769" max="769" width="8.375" style="175" customWidth="1"/>
    <col min="770" max="770" width="9.25" style="175" customWidth="1"/>
    <col min="771" max="771" width="8.25" style="175" bestFit="1" customWidth="1"/>
    <col min="772" max="772" width="8.875" style="175" bestFit="1" customWidth="1"/>
    <col min="773" max="773" width="8.25" style="175" bestFit="1" customWidth="1"/>
    <col min="774" max="774" width="8.375" style="175" bestFit="1" customWidth="1"/>
    <col min="775" max="775" width="7.5" style="175" bestFit="1" customWidth="1"/>
    <col min="776" max="776" width="11" style="175" bestFit="1" customWidth="1"/>
    <col min="777" max="780" width="10.125" style="175" bestFit="1" customWidth="1"/>
    <col min="781" max="1024" width="11" style="175"/>
    <col min="1025" max="1025" width="8.375" style="175" customWidth="1"/>
    <col min="1026" max="1026" width="9.25" style="175" customWidth="1"/>
    <col min="1027" max="1027" width="8.25" style="175" bestFit="1" customWidth="1"/>
    <col min="1028" max="1028" width="8.875" style="175" bestFit="1" customWidth="1"/>
    <col min="1029" max="1029" width="8.25" style="175" bestFit="1" customWidth="1"/>
    <col min="1030" max="1030" width="8.375" style="175" bestFit="1" customWidth="1"/>
    <col min="1031" max="1031" width="7.5" style="175" bestFit="1" customWidth="1"/>
    <col min="1032" max="1032" width="11" style="175" bestFit="1" customWidth="1"/>
    <col min="1033" max="1036" width="10.125" style="175" bestFit="1" customWidth="1"/>
    <col min="1037" max="1280" width="10" style="175"/>
    <col min="1281" max="1281" width="8.375" style="175" customWidth="1"/>
    <col min="1282" max="1282" width="9.25" style="175" customWidth="1"/>
    <col min="1283" max="1283" width="8.25" style="175" bestFit="1" customWidth="1"/>
    <col min="1284" max="1284" width="8.875" style="175" bestFit="1" customWidth="1"/>
    <col min="1285" max="1285" width="8.25" style="175" bestFit="1" customWidth="1"/>
    <col min="1286" max="1286" width="8.375" style="175" bestFit="1" customWidth="1"/>
    <col min="1287" max="1287" width="7.5" style="175" bestFit="1" customWidth="1"/>
    <col min="1288" max="1288" width="11" style="175" bestFit="1" customWidth="1"/>
    <col min="1289" max="1292" width="10.125" style="175" bestFit="1" customWidth="1"/>
    <col min="1293" max="1536" width="10" style="175"/>
    <col min="1537" max="1537" width="8.375" style="175" customWidth="1"/>
    <col min="1538" max="1538" width="9.25" style="175" customWidth="1"/>
    <col min="1539" max="1539" width="8.25" style="175" bestFit="1" customWidth="1"/>
    <col min="1540" max="1540" width="8.875" style="175" bestFit="1" customWidth="1"/>
    <col min="1541" max="1541" width="8.25" style="175" bestFit="1" customWidth="1"/>
    <col min="1542" max="1542" width="8.375" style="175" bestFit="1" customWidth="1"/>
    <col min="1543" max="1543" width="7.5" style="175" bestFit="1" customWidth="1"/>
    <col min="1544" max="1544" width="11" style="175" bestFit="1" customWidth="1"/>
    <col min="1545" max="1548" width="10.125" style="175" bestFit="1" customWidth="1"/>
    <col min="1549" max="1792" width="10" style="175"/>
    <col min="1793" max="1793" width="8.375" style="175" customWidth="1"/>
    <col min="1794" max="1794" width="9.25" style="175" customWidth="1"/>
    <col min="1795" max="1795" width="8.25" style="175" bestFit="1" customWidth="1"/>
    <col min="1796" max="1796" width="8.875" style="175" bestFit="1" customWidth="1"/>
    <col min="1797" max="1797" width="8.25" style="175" bestFit="1" customWidth="1"/>
    <col min="1798" max="1798" width="8.375" style="175" bestFit="1" customWidth="1"/>
    <col min="1799" max="1799" width="7.5" style="175" bestFit="1" customWidth="1"/>
    <col min="1800" max="1800" width="11" style="175" bestFit="1" customWidth="1"/>
    <col min="1801" max="1804" width="10.125" style="175" bestFit="1" customWidth="1"/>
    <col min="1805" max="2048" width="11" style="175"/>
    <col min="2049" max="2049" width="8.375" style="175" customWidth="1"/>
    <col min="2050" max="2050" width="9.25" style="175" customWidth="1"/>
    <col min="2051" max="2051" width="8.25" style="175" bestFit="1" customWidth="1"/>
    <col min="2052" max="2052" width="8.875" style="175" bestFit="1" customWidth="1"/>
    <col min="2053" max="2053" width="8.25" style="175" bestFit="1" customWidth="1"/>
    <col min="2054" max="2054" width="8.375" style="175" bestFit="1" customWidth="1"/>
    <col min="2055" max="2055" width="7.5" style="175" bestFit="1" customWidth="1"/>
    <col min="2056" max="2056" width="11" style="175" bestFit="1" customWidth="1"/>
    <col min="2057" max="2060" width="10.125" style="175" bestFit="1" customWidth="1"/>
    <col min="2061" max="2304" width="10" style="175"/>
    <col min="2305" max="2305" width="8.375" style="175" customWidth="1"/>
    <col min="2306" max="2306" width="9.25" style="175" customWidth="1"/>
    <col min="2307" max="2307" width="8.25" style="175" bestFit="1" customWidth="1"/>
    <col min="2308" max="2308" width="8.875" style="175" bestFit="1" customWidth="1"/>
    <col min="2309" max="2309" width="8.25" style="175" bestFit="1" customWidth="1"/>
    <col min="2310" max="2310" width="8.375" style="175" bestFit="1" customWidth="1"/>
    <col min="2311" max="2311" width="7.5" style="175" bestFit="1" customWidth="1"/>
    <col min="2312" max="2312" width="11" style="175" bestFit="1" customWidth="1"/>
    <col min="2313" max="2316" width="10.125" style="175" bestFit="1" customWidth="1"/>
    <col min="2317" max="2560" width="10" style="175"/>
    <col min="2561" max="2561" width="8.375" style="175" customWidth="1"/>
    <col min="2562" max="2562" width="9.25" style="175" customWidth="1"/>
    <col min="2563" max="2563" width="8.25" style="175" bestFit="1" customWidth="1"/>
    <col min="2564" max="2564" width="8.875" style="175" bestFit="1" customWidth="1"/>
    <col min="2565" max="2565" width="8.25" style="175" bestFit="1" customWidth="1"/>
    <col min="2566" max="2566" width="8.375" style="175" bestFit="1" customWidth="1"/>
    <col min="2567" max="2567" width="7.5" style="175" bestFit="1" customWidth="1"/>
    <col min="2568" max="2568" width="11" style="175" bestFit="1" customWidth="1"/>
    <col min="2569" max="2572" width="10.125" style="175" bestFit="1" customWidth="1"/>
    <col min="2573" max="2816" width="10" style="175"/>
    <col min="2817" max="2817" width="8.375" style="175" customWidth="1"/>
    <col min="2818" max="2818" width="9.25" style="175" customWidth="1"/>
    <col min="2819" max="2819" width="8.25" style="175" bestFit="1" customWidth="1"/>
    <col min="2820" max="2820" width="8.875" style="175" bestFit="1" customWidth="1"/>
    <col min="2821" max="2821" width="8.25" style="175" bestFit="1" customWidth="1"/>
    <col min="2822" max="2822" width="8.375" style="175" bestFit="1" customWidth="1"/>
    <col min="2823" max="2823" width="7.5" style="175" bestFit="1" customWidth="1"/>
    <col min="2824" max="2824" width="11" style="175" bestFit="1" customWidth="1"/>
    <col min="2825" max="2828" width="10.125" style="175" bestFit="1" customWidth="1"/>
    <col min="2829" max="3072" width="11" style="175"/>
    <col min="3073" max="3073" width="8.375" style="175" customWidth="1"/>
    <col min="3074" max="3074" width="9.25" style="175" customWidth="1"/>
    <col min="3075" max="3075" width="8.25" style="175" bestFit="1" customWidth="1"/>
    <col min="3076" max="3076" width="8.875" style="175" bestFit="1" customWidth="1"/>
    <col min="3077" max="3077" width="8.25" style="175" bestFit="1" customWidth="1"/>
    <col min="3078" max="3078" width="8.375" style="175" bestFit="1" customWidth="1"/>
    <col min="3079" max="3079" width="7.5" style="175" bestFit="1" customWidth="1"/>
    <col min="3080" max="3080" width="11" style="175" bestFit="1" customWidth="1"/>
    <col min="3081" max="3084" width="10.125" style="175" bestFit="1" customWidth="1"/>
    <col min="3085" max="3328" width="10" style="175"/>
    <col min="3329" max="3329" width="8.375" style="175" customWidth="1"/>
    <col min="3330" max="3330" width="9.25" style="175" customWidth="1"/>
    <col min="3331" max="3331" width="8.25" style="175" bestFit="1" customWidth="1"/>
    <col min="3332" max="3332" width="8.875" style="175" bestFit="1" customWidth="1"/>
    <col min="3333" max="3333" width="8.25" style="175" bestFit="1" customWidth="1"/>
    <col min="3334" max="3334" width="8.375" style="175" bestFit="1" customWidth="1"/>
    <col min="3335" max="3335" width="7.5" style="175" bestFit="1" customWidth="1"/>
    <col min="3336" max="3336" width="11" style="175" bestFit="1" customWidth="1"/>
    <col min="3337" max="3340" width="10.125" style="175" bestFit="1" customWidth="1"/>
    <col min="3341" max="3584" width="10" style="175"/>
    <col min="3585" max="3585" width="8.375" style="175" customWidth="1"/>
    <col min="3586" max="3586" width="9.25" style="175" customWidth="1"/>
    <col min="3587" max="3587" width="8.25" style="175" bestFit="1" customWidth="1"/>
    <col min="3588" max="3588" width="8.875" style="175" bestFit="1" customWidth="1"/>
    <col min="3589" max="3589" width="8.25" style="175" bestFit="1" customWidth="1"/>
    <col min="3590" max="3590" width="8.375" style="175" bestFit="1" customWidth="1"/>
    <col min="3591" max="3591" width="7.5" style="175" bestFit="1" customWidth="1"/>
    <col min="3592" max="3592" width="11" style="175" bestFit="1" customWidth="1"/>
    <col min="3593" max="3596" width="10.125" style="175" bestFit="1" customWidth="1"/>
    <col min="3597" max="3840" width="10" style="175"/>
    <col min="3841" max="3841" width="8.375" style="175" customWidth="1"/>
    <col min="3842" max="3842" width="9.25" style="175" customWidth="1"/>
    <col min="3843" max="3843" width="8.25" style="175" bestFit="1" customWidth="1"/>
    <col min="3844" max="3844" width="8.875" style="175" bestFit="1" customWidth="1"/>
    <col min="3845" max="3845" width="8.25" style="175" bestFit="1" customWidth="1"/>
    <col min="3846" max="3846" width="8.375" style="175" bestFit="1" customWidth="1"/>
    <col min="3847" max="3847" width="7.5" style="175" bestFit="1" customWidth="1"/>
    <col min="3848" max="3848" width="11" style="175" bestFit="1" customWidth="1"/>
    <col min="3849" max="3852" width="10.125" style="175" bestFit="1" customWidth="1"/>
    <col min="3853" max="4096" width="11" style="175"/>
    <col min="4097" max="4097" width="8.375" style="175" customWidth="1"/>
    <col min="4098" max="4098" width="9.25" style="175" customWidth="1"/>
    <col min="4099" max="4099" width="8.25" style="175" bestFit="1" customWidth="1"/>
    <col min="4100" max="4100" width="8.875" style="175" bestFit="1" customWidth="1"/>
    <col min="4101" max="4101" width="8.25" style="175" bestFit="1" customWidth="1"/>
    <col min="4102" max="4102" width="8.375" style="175" bestFit="1" customWidth="1"/>
    <col min="4103" max="4103" width="7.5" style="175" bestFit="1" customWidth="1"/>
    <col min="4104" max="4104" width="11" style="175" bestFit="1" customWidth="1"/>
    <col min="4105" max="4108" width="10.125" style="175" bestFit="1" customWidth="1"/>
    <col min="4109" max="4352" width="10" style="175"/>
    <col min="4353" max="4353" width="8.375" style="175" customWidth="1"/>
    <col min="4354" max="4354" width="9.25" style="175" customWidth="1"/>
    <col min="4355" max="4355" width="8.25" style="175" bestFit="1" customWidth="1"/>
    <col min="4356" max="4356" width="8.875" style="175" bestFit="1" customWidth="1"/>
    <col min="4357" max="4357" width="8.25" style="175" bestFit="1" customWidth="1"/>
    <col min="4358" max="4358" width="8.375" style="175" bestFit="1" customWidth="1"/>
    <col min="4359" max="4359" width="7.5" style="175" bestFit="1" customWidth="1"/>
    <col min="4360" max="4360" width="11" style="175" bestFit="1" customWidth="1"/>
    <col min="4361" max="4364" width="10.125" style="175" bestFit="1" customWidth="1"/>
    <col min="4365" max="4608" width="10" style="175"/>
    <col min="4609" max="4609" width="8.375" style="175" customWidth="1"/>
    <col min="4610" max="4610" width="9.25" style="175" customWidth="1"/>
    <col min="4611" max="4611" width="8.25" style="175" bestFit="1" customWidth="1"/>
    <col min="4612" max="4612" width="8.875" style="175" bestFit="1" customWidth="1"/>
    <col min="4613" max="4613" width="8.25" style="175" bestFit="1" customWidth="1"/>
    <col min="4614" max="4614" width="8.375" style="175" bestFit="1" customWidth="1"/>
    <col min="4615" max="4615" width="7.5" style="175" bestFit="1" customWidth="1"/>
    <col min="4616" max="4616" width="11" style="175" bestFit="1" customWidth="1"/>
    <col min="4617" max="4620" width="10.125" style="175" bestFit="1" customWidth="1"/>
    <col min="4621" max="4864" width="10" style="175"/>
    <col min="4865" max="4865" width="8.375" style="175" customWidth="1"/>
    <col min="4866" max="4866" width="9.25" style="175" customWidth="1"/>
    <col min="4867" max="4867" width="8.25" style="175" bestFit="1" customWidth="1"/>
    <col min="4868" max="4868" width="8.875" style="175" bestFit="1" customWidth="1"/>
    <col min="4869" max="4869" width="8.25" style="175" bestFit="1" customWidth="1"/>
    <col min="4870" max="4870" width="8.375" style="175" bestFit="1" customWidth="1"/>
    <col min="4871" max="4871" width="7.5" style="175" bestFit="1" customWidth="1"/>
    <col min="4872" max="4872" width="11" style="175" bestFit="1" customWidth="1"/>
    <col min="4873" max="4876" width="10.125" style="175" bestFit="1" customWidth="1"/>
    <col min="4877" max="5120" width="11" style="175"/>
    <col min="5121" max="5121" width="8.375" style="175" customWidth="1"/>
    <col min="5122" max="5122" width="9.25" style="175" customWidth="1"/>
    <col min="5123" max="5123" width="8.25" style="175" bestFit="1" customWidth="1"/>
    <col min="5124" max="5124" width="8.875" style="175" bestFit="1" customWidth="1"/>
    <col min="5125" max="5125" width="8.25" style="175" bestFit="1" customWidth="1"/>
    <col min="5126" max="5126" width="8.375" style="175" bestFit="1" customWidth="1"/>
    <col min="5127" max="5127" width="7.5" style="175" bestFit="1" customWidth="1"/>
    <col min="5128" max="5128" width="11" style="175" bestFit="1" customWidth="1"/>
    <col min="5129" max="5132" width="10.125" style="175" bestFit="1" customWidth="1"/>
    <col min="5133" max="5376" width="10" style="175"/>
    <col min="5377" max="5377" width="8.375" style="175" customWidth="1"/>
    <col min="5378" max="5378" width="9.25" style="175" customWidth="1"/>
    <col min="5379" max="5379" width="8.25" style="175" bestFit="1" customWidth="1"/>
    <col min="5380" max="5380" width="8.875" style="175" bestFit="1" customWidth="1"/>
    <col min="5381" max="5381" width="8.25" style="175" bestFit="1" customWidth="1"/>
    <col min="5382" max="5382" width="8.375" style="175" bestFit="1" customWidth="1"/>
    <col min="5383" max="5383" width="7.5" style="175" bestFit="1" customWidth="1"/>
    <col min="5384" max="5384" width="11" style="175" bestFit="1" customWidth="1"/>
    <col min="5385" max="5388" width="10.125" style="175" bestFit="1" customWidth="1"/>
    <col min="5389" max="5632" width="10" style="175"/>
    <col min="5633" max="5633" width="8.375" style="175" customWidth="1"/>
    <col min="5634" max="5634" width="9.25" style="175" customWidth="1"/>
    <col min="5635" max="5635" width="8.25" style="175" bestFit="1" customWidth="1"/>
    <col min="5636" max="5636" width="8.875" style="175" bestFit="1" customWidth="1"/>
    <col min="5637" max="5637" width="8.25" style="175" bestFit="1" customWidth="1"/>
    <col min="5638" max="5638" width="8.375" style="175" bestFit="1" customWidth="1"/>
    <col min="5639" max="5639" width="7.5" style="175" bestFit="1" customWidth="1"/>
    <col min="5640" max="5640" width="11" style="175" bestFit="1" customWidth="1"/>
    <col min="5641" max="5644" width="10.125" style="175" bestFit="1" customWidth="1"/>
    <col min="5645" max="5888" width="10" style="175"/>
    <col min="5889" max="5889" width="8.375" style="175" customWidth="1"/>
    <col min="5890" max="5890" width="9.25" style="175" customWidth="1"/>
    <col min="5891" max="5891" width="8.25" style="175" bestFit="1" customWidth="1"/>
    <col min="5892" max="5892" width="8.875" style="175" bestFit="1" customWidth="1"/>
    <col min="5893" max="5893" width="8.25" style="175" bestFit="1" customWidth="1"/>
    <col min="5894" max="5894" width="8.375" style="175" bestFit="1" customWidth="1"/>
    <col min="5895" max="5895" width="7.5" style="175" bestFit="1" customWidth="1"/>
    <col min="5896" max="5896" width="11" style="175" bestFit="1" customWidth="1"/>
    <col min="5897" max="5900" width="10.125" style="175" bestFit="1" customWidth="1"/>
    <col min="5901" max="6144" width="11" style="175"/>
    <col min="6145" max="6145" width="8.375" style="175" customWidth="1"/>
    <col min="6146" max="6146" width="9.25" style="175" customWidth="1"/>
    <col min="6147" max="6147" width="8.25" style="175" bestFit="1" customWidth="1"/>
    <col min="6148" max="6148" width="8.875" style="175" bestFit="1" customWidth="1"/>
    <col min="6149" max="6149" width="8.25" style="175" bestFit="1" customWidth="1"/>
    <col min="6150" max="6150" width="8.375" style="175" bestFit="1" customWidth="1"/>
    <col min="6151" max="6151" width="7.5" style="175" bestFit="1" customWidth="1"/>
    <col min="6152" max="6152" width="11" style="175" bestFit="1" customWidth="1"/>
    <col min="6153" max="6156" width="10.125" style="175" bestFit="1" customWidth="1"/>
    <col min="6157" max="6400" width="10" style="175"/>
    <col min="6401" max="6401" width="8.375" style="175" customWidth="1"/>
    <col min="6402" max="6402" width="9.25" style="175" customWidth="1"/>
    <col min="6403" max="6403" width="8.25" style="175" bestFit="1" customWidth="1"/>
    <col min="6404" max="6404" width="8.875" style="175" bestFit="1" customWidth="1"/>
    <col min="6405" max="6405" width="8.25" style="175" bestFit="1" customWidth="1"/>
    <col min="6406" max="6406" width="8.375" style="175" bestFit="1" customWidth="1"/>
    <col min="6407" max="6407" width="7.5" style="175" bestFit="1" customWidth="1"/>
    <col min="6408" max="6408" width="11" style="175" bestFit="1" customWidth="1"/>
    <col min="6409" max="6412" width="10.125" style="175" bestFit="1" customWidth="1"/>
    <col min="6413" max="6656" width="10" style="175"/>
    <col min="6657" max="6657" width="8.375" style="175" customWidth="1"/>
    <col min="6658" max="6658" width="9.25" style="175" customWidth="1"/>
    <col min="6659" max="6659" width="8.25" style="175" bestFit="1" customWidth="1"/>
    <col min="6660" max="6660" width="8.875" style="175" bestFit="1" customWidth="1"/>
    <col min="6661" max="6661" width="8.25" style="175" bestFit="1" customWidth="1"/>
    <col min="6662" max="6662" width="8.375" style="175" bestFit="1" customWidth="1"/>
    <col min="6663" max="6663" width="7.5" style="175" bestFit="1" customWidth="1"/>
    <col min="6664" max="6664" width="11" style="175" bestFit="1" customWidth="1"/>
    <col min="6665" max="6668" width="10.125" style="175" bestFit="1" customWidth="1"/>
    <col min="6669" max="6912" width="10" style="175"/>
    <col min="6913" max="6913" width="8.375" style="175" customWidth="1"/>
    <col min="6914" max="6914" width="9.25" style="175" customWidth="1"/>
    <col min="6915" max="6915" width="8.25" style="175" bestFit="1" customWidth="1"/>
    <col min="6916" max="6916" width="8.875" style="175" bestFit="1" customWidth="1"/>
    <col min="6917" max="6917" width="8.25" style="175" bestFit="1" customWidth="1"/>
    <col min="6918" max="6918" width="8.375" style="175" bestFit="1" customWidth="1"/>
    <col min="6919" max="6919" width="7.5" style="175" bestFit="1" customWidth="1"/>
    <col min="6920" max="6920" width="11" style="175" bestFit="1" customWidth="1"/>
    <col min="6921" max="6924" width="10.125" style="175" bestFit="1" customWidth="1"/>
    <col min="6925" max="7168" width="11" style="175"/>
    <col min="7169" max="7169" width="8.375" style="175" customWidth="1"/>
    <col min="7170" max="7170" width="9.25" style="175" customWidth="1"/>
    <col min="7171" max="7171" width="8.25" style="175" bestFit="1" customWidth="1"/>
    <col min="7172" max="7172" width="8.875" style="175" bestFit="1" customWidth="1"/>
    <col min="7173" max="7173" width="8.25" style="175" bestFit="1" customWidth="1"/>
    <col min="7174" max="7174" width="8.375" style="175" bestFit="1" customWidth="1"/>
    <col min="7175" max="7175" width="7.5" style="175" bestFit="1" customWidth="1"/>
    <col min="7176" max="7176" width="11" style="175" bestFit="1" customWidth="1"/>
    <col min="7177" max="7180" width="10.125" style="175" bestFit="1" customWidth="1"/>
    <col min="7181" max="7424" width="10" style="175"/>
    <col min="7425" max="7425" width="8.375" style="175" customWidth="1"/>
    <col min="7426" max="7426" width="9.25" style="175" customWidth="1"/>
    <col min="7427" max="7427" width="8.25" style="175" bestFit="1" customWidth="1"/>
    <col min="7428" max="7428" width="8.875" style="175" bestFit="1" customWidth="1"/>
    <col min="7429" max="7429" width="8.25" style="175" bestFit="1" customWidth="1"/>
    <col min="7430" max="7430" width="8.375" style="175" bestFit="1" customWidth="1"/>
    <col min="7431" max="7431" width="7.5" style="175" bestFit="1" customWidth="1"/>
    <col min="7432" max="7432" width="11" style="175" bestFit="1" customWidth="1"/>
    <col min="7433" max="7436" width="10.125" style="175" bestFit="1" customWidth="1"/>
    <col min="7437" max="7680" width="10" style="175"/>
    <col min="7681" max="7681" width="8.375" style="175" customWidth="1"/>
    <col min="7682" max="7682" width="9.25" style="175" customWidth="1"/>
    <col min="7683" max="7683" width="8.25" style="175" bestFit="1" customWidth="1"/>
    <col min="7684" max="7684" width="8.875" style="175" bestFit="1" customWidth="1"/>
    <col min="7685" max="7685" width="8.25" style="175" bestFit="1" customWidth="1"/>
    <col min="7686" max="7686" width="8.375" style="175" bestFit="1" customWidth="1"/>
    <col min="7687" max="7687" width="7.5" style="175" bestFit="1" customWidth="1"/>
    <col min="7688" max="7688" width="11" style="175" bestFit="1" customWidth="1"/>
    <col min="7689" max="7692" width="10.125" style="175" bestFit="1" customWidth="1"/>
    <col min="7693" max="7936" width="10" style="175"/>
    <col min="7937" max="7937" width="8.375" style="175" customWidth="1"/>
    <col min="7938" max="7938" width="9.25" style="175" customWidth="1"/>
    <col min="7939" max="7939" width="8.25" style="175" bestFit="1" customWidth="1"/>
    <col min="7940" max="7940" width="8.875" style="175" bestFit="1" customWidth="1"/>
    <col min="7941" max="7941" width="8.25" style="175" bestFit="1" customWidth="1"/>
    <col min="7942" max="7942" width="8.375" style="175" bestFit="1" customWidth="1"/>
    <col min="7943" max="7943" width="7.5" style="175" bestFit="1" customWidth="1"/>
    <col min="7944" max="7944" width="11" style="175" bestFit="1" customWidth="1"/>
    <col min="7945" max="7948" width="10.125" style="175" bestFit="1" customWidth="1"/>
    <col min="7949" max="8192" width="11" style="175"/>
    <col min="8193" max="8193" width="8.375" style="175" customWidth="1"/>
    <col min="8194" max="8194" width="9.25" style="175" customWidth="1"/>
    <col min="8195" max="8195" width="8.25" style="175" bestFit="1" customWidth="1"/>
    <col min="8196" max="8196" width="8.875" style="175" bestFit="1" customWidth="1"/>
    <col min="8197" max="8197" width="8.25" style="175" bestFit="1" customWidth="1"/>
    <col min="8198" max="8198" width="8.375" style="175" bestFit="1" customWidth="1"/>
    <col min="8199" max="8199" width="7.5" style="175" bestFit="1" customWidth="1"/>
    <col min="8200" max="8200" width="11" style="175" bestFit="1" customWidth="1"/>
    <col min="8201" max="8204" width="10.125" style="175" bestFit="1" customWidth="1"/>
    <col min="8205" max="8448" width="10" style="175"/>
    <col min="8449" max="8449" width="8.375" style="175" customWidth="1"/>
    <col min="8450" max="8450" width="9.25" style="175" customWidth="1"/>
    <col min="8451" max="8451" width="8.25" style="175" bestFit="1" customWidth="1"/>
    <col min="8452" max="8452" width="8.875" style="175" bestFit="1" customWidth="1"/>
    <col min="8453" max="8453" width="8.25" style="175" bestFit="1" customWidth="1"/>
    <col min="8454" max="8454" width="8.375" style="175" bestFit="1" customWidth="1"/>
    <col min="8455" max="8455" width="7.5" style="175" bestFit="1" customWidth="1"/>
    <col min="8456" max="8456" width="11" style="175" bestFit="1" customWidth="1"/>
    <col min="8457" max="8460" width="10.125" style="175" bestFit="1" customWidth="1"/>
    <col min="8461" max="8704" width="10" style="175"/>
    <col min="8705" max="8705" width="8.375" style="175" customWidth="1"/>
    <col min="8706" max="8706" width="9.25" style="175" customWidth="1"/>
    <col min="8707" max="8707" width="8.25" style="175" bestFit="1" customWidth="1"/>
    <col min="8708" max="8708" width="8.875" style="175" bestFit="1" customWidth="1"/>
    <col min="8709" max="8709" width="8.25" style="175" bestFit="1" customWidth="1"/>
    <col min="8710" max="8710" width="8.375" style="175" bestFit="1" customWidth="1"/>
    <col min="8711" max="8711" width="7.5" style="175" bestFit="1" customWidth="1"/>
    <col min="8712" max="8712" width="11" style="175" bestFit="1" customWidth="1"/>
    <col min="8713" max="8716" width="10.125" style="175" bestFit="1" customWidth="1"/>
    <col min="8717" max="8960" width="10" style="175"/>
    <col min="8961" max="8961" width="8.375" style="175" customWidth="1"/>
    <col min="8962" max="8962" width="9.25" style="175" customWidth="1"/>
    <col min="8963" max="8963" width="8.25" style="175" bestFit="1" customWidth="1"/>
    <col min="8964" max="8964" width="8.875" style="175" bestFit="1" customWidth="1"/>
    <col min="8965" max="8965" width="8.25" style="175" bestFit="1" customWidth="1"/>
    <col min="8966" max="8966" width="8.375" style="175" bestFit="1" customWidth="1"/>
    <col min="8967" max="8967" width="7.5" style="175" bestFit="1" customWidth="1"/>
    <col min="8968" max="8968" width="11" style="175" bestFit="1" customWidth="1"/>
    <col min="8969" max="8972" width="10.125" style="175" bestFit="1" customWidth="1"/>
    <col min="8973" max="9216" width="11" style="175"/>
    <col min="9217" max="9217" width="8.375" style="175" customWidth="1"/>
    <col min="9218" max="9218" width="9.25" style="175" customWidth="1"/>
    <col min="9219" max="9219" width="8.25" style="175" bestFit="1" customWidth="1"/>
    <col min="9220" max="9220" width="8.875" style="175" bestFit="1" customWidth="1"/>
    <col min="9221" max="9221" width="8.25" style="175" bestFit="1" customWidth="1"/>
    <col min="9222" max="9222" width="8.375" style="175" bestFit="1" customWidth="1"/>
    <col min="9223" max="9223" width="7.5" style="175" bestFit="1" customWidth="1"/>
    <col min="9224" max="9224" width="11" style="175" bestFit="1" customWidth="1"/>
    <col min="9225" max="9228" width="10.125" style="175" bestFit="1" customWidth="1"/>
    <col min="9229" max="9472" width="10" style="175"/>
    <col min="9473" max="9473" width="8.375" style="175" customWidth="1"/>
    <col min="9474" max="9474" width="9.25" style="175" customWidth="1"/>
    <col min="9475" max="9475" width="8.25" style="175" bestFit="1" customWidth="1"/>
    <col min="9476" max="9476" width="8.875" style="175" bestFit="1" customWidth="1"/>
    <col min="9477" max="9477" width="8.25" style="175" bestFit="1" customWidth="1"/>
    <col min="9478" max="9478" width="8.375" style="175" bestFit="1" customWidth="1"/>
    <col min="9479" max="9479" width="7.5" style="175" bestFit="1" customWidth="1"/>
    <col min="9480" max="9480" width="11" style="175" bestFit="1" customWidth="1"/>
    <col min="9481" max="9484" width="10.125" style="175" bestFit="1" customWidth="1"/>
    <col min="9485" max="9728" width="10" style="175"/>
    <col min="9729" max="9729" width="8.375" style="175" customWidth="1"/>
    <col min="9730" max="9730" width="9.25" style="175" customWidth="1"/>
    <col min="9731" max="9731" width="8.25" style="175" bestFit="1" customWidth="1"/>
    <col min="9732" max="9732" width="8.875" style="175" bestFit="1" customWidth="1"/>
    <col min="9733" max="9733" width="8.25" style="175" bestFit="1" customWidth="1"/>
    <col min="9734" max="9734" width="8.375" style="175" bestFit="1" customWidth="1"/>
    <col min="9735" max="9735" width="7.5" style="175" bestFit="1" customWidth="1"/>
    <col min="9736" max="9736" width="11" style="175" bestFit="1" customWidth="1"/>
    <col min="9737" max="9740" width="10.125" style="175" bestFit="1" customWidth="1"/>
    <col min="9741" max="9984" width="10" style="175"/>
    <col min="9985" max="9985" width="8.375" style="175" customWidth="1"/>
    <col min="9986" max="9986" width="9.25" style="175" customWidth="1"/>
    <col min="9987" max="9987" width="8.25" style="175" bestFit="1" customWidth="1"/>
    <col min="9988" max="9988" width="8.875" style="175" bestFit="1" customWidth="1"/>
    <col min="9989" max="9989" width="8.25" style="175" bestFit="1" customWidth="1"/>
    <col min="9990" max="9990" width="8.375" style="175" bestFit="1" customWidth="1"/>
    <col min="9991" max="9991" width="7.5" style="175" bestFit="1" customWidth="1"/>
    <col min="9992" max="9992" width="11" style="175" bestFit="1" customWidth="1"/>
    <col min="9993" max="9996" width="10.125" style="175" bestFit="1" customWidth="1"/>
    <col min="9997" max="10240" width="11" style="175"/>
    <col min="10241" max="10241" width="8.375" style="175" customWidth="1"/>
    <col min="10242" max="10242" width="9.25" style="175" customWidth="1"/>
    <col min="10243" max="10243" width="8.25" style="175" bestFit="1" customWidth="1"/>
    <col min="10244" max="10244" width="8.875" style="175" bestFit="1" customWidth="1"/>
    <col min="10245" max="10245" width="8.25" style="175" bestFit="1" customWidth="1"/>
    <col min="10246" max="10246" width="8.375" style="175" bestFit="1" customWidth="1"/>
    <col min="10247" max="10247" width="7.5" style="175" bestFit="1" customWidth="1"/>
    <col min="10248" max="10248" width="11" style="175" bestFit="1" customWidth="1"/>
    <col min="10249" max="10252" width="10.125" style="175" bestFit="1" customWidth="1"/>
    <col min="10253" max="10496" width="10" style="175"/>
    <col min="10497" max="10497" width="8.375" style="175" customWidth="1"/>
    <col min="10498" max="10498" width="9.25" style="175" customWidth="1"/>
    <col min="10499" max="10499" width="8.25" style="175" bestFit="1" customWidth="1"/>
    <col min="10500" max="10500" width="8.875" style="175" bestFit="1" customWidth="1"/>
    <col min="10501" max="10501" width="8.25" style="175" bestFit="1" customWidth="1"/>
    <col min="10502" max="10502" width="8.375" style="175" bestFit="1" customWidth="1"/>
    <col min="10503" max="10503" width="7.5" style="175" bestFit="1" customWidth="1"/>
    <col min="10504" max="10504" width="11" style="175" bestFit="1" customWidth="1"/>
    <col min="10505" max="10508" width="10.125" style="175" bestFit="1" customWidth="1"/>
    <col min="10509" max="10752" width="10" style="175"/>
    <col min="10753" max="10753" width="8.375" style="175" customWidth="1"/>
    <col min="10754" max="10754" width="9.25" style="175" customWidth="1"/>
    <col min="10755" max="10755" width="8.25" style="175" bestFit="1" customWidth="1"/>
    <col min="10756" max="10756" width="8.875" style="175" bestFit="1" customWidth="1"/>
    <col min="10757" max="10757" width="8.25" style="175" bestFit="1" customWidth="1"/>
    <col min="10758" max="10758" width="8.375" style="175" bestFit="1" customWidth="1"/>
    <col min="10759" max="10759" width="7.5" style="175" bestFit="1" customWidth="1"/>
    <col min="10760" max="10760" width="11" style="175" bestFit="1" customWidth="1"/>
    <col min="10761" max="10764" width="10.125" style="175" bestFit="1" customWidth="1"/>
    <col min="10765" max="11008" width="10" style="175"/>
    <col min="11009" max="11009" width="8.375" style="175" customWidth="1"/>
    <col min="11010" max="11010" width="9.25" style="175" customWidth="1"/>
    <col min="11011" max="11011" width="8.25" style="175" bestFit="1" customWidth="1"/>
    <col min="11012" max="11012" width="8.875" style="175" bestFit="1" customWidth="1"/>
    <col min="11013" max="11013" width="8.25" style="175" bestFit="1" customWidth="1"/>
    <col min="11014" max="11014" width="8.375" style="175" bestFit="1" customWidth="1"/>
    <col min="11015" max="11015" width="7.5" style="175" bestFit="1" customWidth="1"/>
    <col min="11016" max="11016" width="11" style="175" bestFit="1" customWidth="1"/>
    <col min="11017" max="11020" width="10.125" style="175" bestFit="1" customWidth="1"/>
    <col min="11021" max="11264" width="11" style="175"/>
    <col min="11265" max="11265" width="8.375" style="175" customWidth="1"/>
    <col min="11266" max="11266" width="9.25" style="175" customWidth="1"/>
    <col min="11267" max="11267" width="8.25" style="175" bestFit="1" customWidth="1"/>
    <col min="11268" max="11268" width="8.875" style="175" bestFit="1" customWidth="1"/>
    <col min="11269" max="11269" width="8.25" style="175" bestFit="1" customWidth="1"/>
    <col min="11270" max="11270" width="8.375" style="175" bestFit="1" customWidth="1"/>
    <col min="11271" max="11271" width="7.5" style="175" bestFit="1" customWidth="1"/>
    <col min="11272" max="11272" width="11" style="175" bestFit="1" customWidth="1"/>
    <col min="11273" max="11276" width="10.125" style="175" bestFit="1" customWidth="1"/>
    <col min="11277" max="11520" width="10" style="175"/>
    <col min="11521" max="11521" width="8.375" style="175" customWidth="1"/>
    <col min="11522" max="11522" width="9.25" style="175" customWidth="1"/>
    <col min="11523" max="11523" width="8.25" style="175" bestFit="1" customWidth="1"/>
    <col min="11524" max="11524" width="8.875" style="175" bestFit="1" customWidth="1"/>
    <col min="11525" max="11525" width="8.25" style="175" bestFit="1" customWidth="1"/>
    <col min="11526" max="11526" width="8.375" style="175" bestFit="1" customWidth="1"/>
    <col min="11527" max="11527" width="7.5" style="175" bestFit="1" customWidth="1"/>
    <col min="11528" max="11528" width="11" style="175" bestFit="1" customWidth="1"/>
    <col min="11529" max="11532" width="10.125" style="175" bestFit="1" customWidth="1"/>
    <col min="11533" max="11776" width="10" style="175"/>
    <col min="11777" max="11777" width="8.375" style="175" customWidth="1"/>
    <col min="11778" max="11778" width="9.25" style="175" customWidth="1"/>
    <col min="11779" max="11779" width="8.25" style="175" bestFit="1" customWidth="1"/>
    <col min="11780" max="11780" width="8.875" style="175" bestFit="1" customWidth="1"/>
    <col min="11781" max="11781" width="8.25" style="175" bestFit="1" customWidth="1"/>
    <col min="11782" max="11782" width="8.375" style="175" bestFit="1" customWidth="1"/>
    <col min="11783" max="11783" width="7.5" style="175" bestFit="1" customWidth="1"/>
    <col min="11784" max="11784" width="11" style="175" bestFit="1" customWidth="1"/>
    <col min="11785" max="11788" width="10.125" style="175" bestFit="1" customWidth="1"/>
    <col min="11789" max="12032" width="10" style="175"/>
    <col min="12033" max="12033" width="8.375" style="175" customWidth="1"/>
    <col min="12034" max="12034" width="9.25" style="175" customWidth="1"/>
    <col min="12035" max="12035" width="8.25" style="175" bestFit="1" customWidth="1"/>
    <col min="12036" max="12036" width="8.875" style="175" bestFit="1" customWidth="1"/>
    <col min="12037" max="12037" width="8.25" style="175" bestFit="1" customWidth="1"/>
    <col min="12038" max="12038" width="8.375" style="175" bestFit="1" customWidth="1"/>
    <col min="12039" max="12039" width="7.5" style="175" bestFit="1" customWidth="1"/>
    <col min="12040" max="12040" width="11" style="175" bestFit="1" customWidth="1"/>
    <col min="12041" max="12044" width="10.125" style="175" bestFit="1" customWidth="1"/>
    <col min="12045" max="12288" width="11" style="175"/>
    <col min="12289" max="12289" width="8.375" style="175" customWidth="1"/>
    <col min="12290" max="12290" width="9.25" style="175" customWidth="1"/>
    <col min="12291" max="12291" width="8.25" style="175" bestFit="1" customWidth="1"/>
    <col min="12292" max="12292" width="8.875" style="175" bestFit="1" customWidth="1"/>
    <col min="12293" max="12293" width="8.25" style="175" bestFit="1" customWidth="1"/>
    <col min="12294" max="12294" width="8.375" style="175" bestFit="1" customWidth="1"/>
    <col min="12295" max="12295" width="7.5" style="175" bestFit="1" customWidth="1"/>
    <col min="12296" max="12296" width="11" style="175" bestFit="1" customWidth="1"/>
    <col min="12297" max="12300" width="10.125" style="175" bestFit="1" customWidth="1"/>
    <col min="12301" max="12544" width="10" style="175"/>
    <col min="12545" max="12545" width="8.375" style="175" customWidth="1"/>
    <col min="12546" max="12546" width="9.25" style="175" customWidth="1"/>
    <col min="12547" max="12547" width="8.25" style="175" bestFit="1" customWidth="1"/>
    <col min="12548" max="12548" width="8.875" style="175" bestFit="1" customWidth="1"/>
    <col min="12549" max="12549" width="8.25" style="175" bestFit="1" customWidth="1"/>
    <col min="12550" max="12550" width="8.375" style="175" bestFit="1" customWidth="1"/>
    <col min="12551" max="12551" width="7.5" style="175" bestFit="1" customWidth="1"/>
    <col min="12552" max="12552" width="11" style="175" bestFit="1" customWidth="1"/>
    <col min="12553" max="12556" width="10.125" style="175" bestFit="1" customWidth="1"/>
    <col min="12557" max="12800" width="10" style="175"/>
    <col min="12801" max="12801" width="8.375" style="175" customWidth="1"/>
    <col min="12802" max="12802" width="9.25" style="175" customWidth="1"/>
    <col min="12803" max="12803" width="8.25" style="175" bestFit="1" customWidth="1"/>
    <col min="12804" max="12804" width="8.875" style="175" bestFit="1" customWidth="1"/>
    <col min="12805" max="12805" width="8.25" style="175" bestFit="1" customWidth="1"/>
    <col min="12806" max="12806" width="8.375" style="175" bestFit="1" customWidth="1"/>
    <col min="12807" max="12807" width="7.5" style="175" bestFit="1" customWidth="1"/>
    <col min="12808" max="12808" width="11" style="175" bestFit="1" customWidth="1"/>
    <col min="12809" max="12812" width="10.125" style="175" bestFit="1" customWidth="1"/>
    <col min="12813" max="13056" width="10" style="175"/>
    <col min="13057" max="13057" width="8.375" style="175" customWidth="1"/>
    <col min="13058" max="13058" width="9.25" style="175" customWidth="1"/>
    <col min="13059" max="13059" width="8.25" style="175" bestFit="1" customWidth="1"/>
    <col min="13060" max="13060" width="8.875" style="175" bestFit="1" customWidth="1"/>
    <col min="13061" max="13061" width="8.25" style="175" bestFit="1" customWidth="1"/>
    <col min="13062" max="13062" width="8.375" style="175" bestFit="1" customWidth="1"/>
    <col min="13063" max="13063" width="7.5" style="175" bestFit="1" customWidth="1"/>
    <col min="13064" max="13064" width="11" style="175" bestFit="1" customWidth="1"/>
    <col min="13065" max="13068" width="10.125" style="175" bestFit="1" customWidth="1"/>
    <col min="13069" max="13312" width="11" style="175"/>
    <col min="13313" max="13313" width="8.375" style="175" customWidth="1"/>
    <col min="13314" max="13314" width="9.25" style="175" customWidth="1"/>
    <col min="13315" max="13315" width="8.25" style="175" bestFit="1" customWidth="1"/>
    <col min="13316" max="13316" width="8.875" style="175" bestFit="1" customWidth="1"/>
    <col min="13317" max="13317" width="8.25" style="175" bestFit="1" customWidth="1"/>
    <col min="13318" max="13318" width="8.375" style="175" bestFit="1" customWidth="1"/>
    <col min="13319" max="13319" width="7.5" style="175" bestFit="1" customWidth="1"/>
    <col min="13320" max="13320" width="11" style="175" bestFit="1" customWidth="1"/>
    <col min="13321" max="13324" width="10.125" style="175" bestFit="1" customWidth="1"/>
    <col min="13325" max="13568" width="10" style="175"/>
    <col min="13569" max="13569" width="8.375" style="175" customWidth="1"/>
    <col min="13570" max="13570" width="9.25" style="175" customWidth="1"/>
    <col min="13571" max="13571" width="8.25" style="175" bestFit="1" customWidth="1"/>
    <col min="13572" max="13572" width="8.875" style="175" bestFit="1" customWidth="1"/>
    <col min="13573" max="13573" width="8.25" style="175" bestFit="1" customWidth="1"/>
    <col min="13574" max="13574" width="8.375" style="175" bestFit="1" customWidth="1"/>
    <col min="13575" max="13575" width="7.5" style="175" bestFit="1" customWidth="1"/>
    <col min="13576" max="13576" width="11" style="175" bestFit="1" customWidth="1"/>
    <col min="13577" max="13580" width="10.125" style="175" bestFit="1" customWidth="1"/>
    <col min="13581" max="13824" width="10" style="175"/>
    <col min="13825" max="13825" width="8.375" style="175" customWidth="1"/>
    <col min="13826" max="13826" width="9.25" style="175" customWidth="1"/>
    <col min="13827" max="13827" width="8.25" style="175" bestFit="1" customWidth="1"/>
    <col min="13828" max="13828" width="8.875" style="175" bestFit="1" customWidth="1"/>
    <col min="13829" max="13829" width="8.25" style="175" bestFit="1" customWidth="1"/>
    <col min="13830" max="13830" width="8.375" style="175" bestFit="1" customWidth="1"/>
    <col min="13831" max="13831" width="7.5" style="175" bestFit="1" customWidth="1"/>
    <col min="13832" max="13832" width="11" style="175" bestFit="1" customWidth="1"/>
    <col min="13833" max="13836" width="10.125" style="175" bestFit="1" customWidth="1"/>
    <col min="13837" max="14080" width="10" style="175"/>
    <col min="14081" max="14081" width="8.375" style="175" customWidth="1"/>
    <col min="14082" max="14082" width="9.25" style="175" customWidth="1"/>
    <col min="14083" max="14083" width="8.25" style="175" bestFit="1" customWidth="1"/>
    <col min="14084" max="14084" width="8.875" style="175" bestFit="1" customWidth="1"/>
    <col min="14085" max="14085" width="8.25" style="175" bestFit="1" customWidth="1"/>
    <col min="14086" max="14086" width="8.375" style="175" bestFit="1" customWidth="1"/>
    <col min="14087" max="14087" width="7.5" style="175" bestFit="1" customWidth="1"/>
    <col min="14088" max="14088" width="11" style="175" bestFit="1" customWidth="1"/>
    <col min="14089" max="14092" width="10.125" style="175" bestFit="1" customWidth="1"/>
    <col min="14093" max="14336" width="11" style="175"/>
    <col min="14337" max="14337" width="8.375" style="175" customWidth="1"/>
    <col min="14338" max="14338" width="9.25" style="175" customWidth="1"/>
    <col min="14339" max="14339" width="8.25" style="175" bestFit="1" customWidth="1"/>
    <col min="14340" max="14340" width="8.875" style="175" bestFit="1" customWidth="1"/>
    <col min="14341" max="14341" width="8.25" style="175" bestFit="1" customWidth="1"/>
    <col min="14342" max="14342" width="8.375" style="175" bestFit="1" customWidth="1"/>
    <col min="14343" max="14343" width="7.5" style="175" bestFit="1" customWidth="1"/>
    <col min="14344" max="14344" width="11" style="175" bestFit="1" customWidth="1"/>
    <col min="14345" max="14348" width="10.125" style="175" bestFit="1" customWidth="1"/>
    <col min="14349" max="14592" width="10" style="175"/>
    <col min="14593" max="14593" width="8.375" style="175" customWidth="1"/>
    <col min="14594" max="14594" width="9.25" style="175" customWidth="1"/>
    <col min="14595" max="14595" width="8.25" style="175" bestFit="1" customWidth="1"/>
    <col min="14596" max="14596" width="8.875" style="175" bestFit="1" customWidth="1"/>
    <col min="14597" max="14597" width="8.25" style="175" bestFit="1" customWidth="1"/>
    <col min="14598" max="14598" width="8.375" style="175" bestFit="1" customWidth="1"/>
    <col min="14599" max="14599" width="7.5" style="175" bestFit="1" customWidth="1"/>
    <col min="14600" max="14600" width="11" style="175" bestFit="1" customWidth="1"/>
    <col min="14601" max="14604" width="10.125" style="175" bestFit="1" customWidth="1"/>
    <col min="14605" max="14848" width="10" style="175"/>
    <col min="14849" max="14849" width="8.375" style="175" customWidth="1"/>
    <col min="14850" max="14850" width="9.25" style="175" customWidth="1"/>
    <col min="14851" max="14851" width="8.25" style="175" bestFit="1" customWidth="1"/>
    <col min="14852" max="14852" width="8.875" style="175" bestFit="1" customWidth="1"/>
    <col min="14853" max="14853" width="8.25" style="175" bestFit="1" customWidth="1"/>
    <col min="14854" max="14854" width="8.375" style="175" bestFit="1" customWidth="1"/>
    <col min="14855" max="14855" width="7.5" style="175" bestFit="1" customWidth="1"/>
    <col min="14856" max="14856" width="11" style="175" bestFit="1" customWidth="1"/>
    <col min="14857" max="14860" width="10.125" style="175" bestFit="1" customWidth="1"/>
    <col min="14861" max="15104" width="10" style="175"/>
    <col min="15105" max="15105" width="8.375" style="175" customWidth="1"/>
    <col min="15106" max="15106" width="9.25" style="175" customWidth="1"/>
    <col min="15107" max="15107" width="8.25" style="175" bestFit="1" customWidth="1"/>
    <col min="15108" max="15108" width="8.875" style="175" bestFit="1" customWidth="1"/>
    <col min="15109" max="15109" width="8.25" style="175" bestFit="1" customWidth="1"/>
    <col min="15110" max="15110" width="8.375" style="175" bestFit="1" customWidth="1"/>
    <col min="15111" max="15111" width="7.5" style="175" bestFit="1" customWidth="1"/>
    <col min="15112" max="15112" width="11" style="175" bestFit="1" customWidth="1"/>
    <col min="15113" max="15116" width="10.125" style="175" bestFit="1" customWidth="1"/>
    <col min="15117" max="15360" width="11" style="175"/>
    <col min="15361" max="15361" width="8.375" style="175" customWidth="1"/>
    <col min="15362" max="15362" width="9.25" style="175" customWidth="1"/>
    <col min="15363" max="15363" width="8.25" style="175" bestFit="1" customWidth="1"/>
    <col min="15364" max="15364" width="8.875" style="175" bestFit="1" customWidth="1"/>
    <col min="15365" max="15365" width="8.25" style="175" bestFit="1" customWidth="1"/>
    <col min="15366" max="15366" width="8.375" style="175" bestFit="1" customWidth="1"/>
    <col min="15367" max="15367" width="7.5" style="175" bestFit="1" customWidth="1"/>
    <col min="15368" max="15368" width="11" style="175" bestFit="1" customWidth="1"/>
    <col min="15369" max="15372" width="10.125" style="175" bestFit="1" customWidth="1"/>
    <col min="15373" max="15616" width="10" style="175"/>
    <col min="15617" max="15617" width="8.375" style="175" customWidth="1"/>
    <col min="15618" max="15618" width="9.25" style="175" customWidth="1"/>
    <col min="15619" max="15619" width="8.25" style="175" bestFit="1" customWidth="1"/>
    <col min="15620" max="15620" width="8.875" style="175" bestFit="1" customWidth="1"/>
    <col min="15621" max="15621" width="8.25" style="175" bestFit="1" customWidth="1"/>
    <col min="15622" max="15622" width="8.375" style="175" bestFit="1" customWidth="1"/>
    <col min="15623" max="15623" width="7.5" style="175" bestFit="1" customWidth="1"/>
    <col min="15624" max="15624" width="11" style="175" bestFit="1" customWidth="1"/>
    <col min="15625" max="15628" width="10.125" style="175" bestFit="1" customWidth="1"/>
    <col min="15629" max="15872" width="10" style="175"/>
    <col min="15873" max="15873" width="8.375" style="175" customWidth="1"/>
    <col min="15874" max="15874" width="9.25" style="175" customWidth="1"/>
    <col min="15875" max="15875" width="8.25" style="175" bestFit="1" customWidth="1"/>
    <col min="15876" max="15876" width="8.875" style="175" bestFit="1" customWidth="1"/>
    <col min="15877" max="15877" width="8.25" style="175" bestFit="1" customWidth="1"/>
    <col min="15878" max="15878" width="8.375" style="175" bestFit="1" customWidth="1"/>
    <col min="15879" max="15879" width="7.5" style="175" bestFit="1" customWidth="1"/>
    <col min="15880" max="15880" width="11" style="175" bestFit="1" customWidth="1"/>
    <col min="15881" max="15884" width="10.125" style="175" bestFit="1" customWidth="1"/>
    <col min="15885" max="16128" width="10" style="175"/>
    <col min="16129" max="16129" width="8.375" style="175" customWidth="1"/>
    <col min="16130" max="16130" width="9.25" style="175" customWidth="1"/>
    <col min="16131" max="16131" width="8.25" style="175" bestFit="1" customWidth="1"/>
    <col min="16132" max="16132" width="8.875" style="175" bestFit="1" customWidth="1"/>
    <col min="16133" max="16133" width="8.25" style="175" bestFit="1" customWidth="1"/>
    <col min="16134" max="16134" width="8.375" style="175" bestFit="1" customWidth="1"/>
    <col min="16135" max="16135" width="7.5" style="175" bestFit="1" customWidth="1"/>
    <col min="16136" max="16136" width="11" style="175" bestFit="1" customWidth="1"/>
    <col min="16137" max="16140" width="10.125" style="175" bestFit="1" customWidth="1"/>
    <col min="16141" max="16384" width="11" style="175"/>
  </cols>
  <sheetData>
    <row r="1" spans="1:65" x14ac:dyDescent="0.2">
      <c r="A1" s="174" t="s">
        <v>6</v>
      </c>
    </row>
    <row r="2" spans="1:65" ht="15.75" x14ac:dyDescent="0.25">
      <c r="A2" s="176"/>
      <c r="B2" s="177"/>
      <c r="H2" s="112" t="s">
        <v>165</v>
      </c>
    </row>
    <row r="3" spans="1:65" s="104" customFormat="1" x14ac:dyDescent="0.2">
      <c r="A3" s="81"/>
      <c r="B3" s="817">
        <v>41671</v>
      </c>
      <c r="C3" s="818"/>
      <c r="D3" s="818" t="s">
        <v>125</v>
      </c>
      <c r="E3" s="818"/>
      <c r="F3" s="818" t="s">
        <v>126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532</v>
      </c>
      <c r="D4" s="99" t="s">
        <v>48</v>
      </c>
      <c r="E4" s="99" t="s">
        <v>532</v>
      </c>
      <c r="F4" s="99" t="s">
        <v>48</v>
      </c>
      <c r="G4" s="99" t="s">
        <v>532</v>
      </c>
      <c r="H4" s="100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01" customFormat="1" x14ac:dyDescent="0.2">
      <c r="A5" s="101" t="s">
        <v>211</v>
      </c>
      <c r="B5" s="102">
        <v>320.92410000000035</v>
      </c>
      <c r="C5" s="103">
        <v>2.632644650393007</v>
      </c>
      <c r="D5" s="102">
        <v>663.88997000000029</v>
      </c>
      <c r="E5" s="103">
        <v>3.0547238319861836</v>
      </c>
      <c r="F5" s="102">
        <v>5152.5959899999998</v>
      </c>
      <c r="G5" s="103">
        <v>-0.37334925968847993</v>
      </c>
      <c r="H5" s="178">
        <v>99.994975212682618</v>
      </c>
    </row>
    <row r="6" spans="1:65" s="101" customFormat="1" x14ac:dyDescent="0.2">
      <c r="A6" s="101" t="s">
        <v>155</v>
      </c>
      <c r="B6" s="121">
        <v>3.236E-2</v>
      </c>
      <c r="C6" s="566">
        <v>163.73268133659332</v>
      </c>
      <c r="D6" s="121">
        <v>4.6609999999999999E-2</v>
      </c>
      <c r="E6" s="566">
        <v>-7.3912179614543998</v>
      </c>
      <c r="F6" s="121">
        <v>0.25892000000000004</v>
      </c>
      <c r="G6" s="566">
        <v>-6.4223499222956839</v>
      </c>
      <c r="H6" s="121">
        <v>5.0247873173669471E-3</v>
      </c>
    </row>
    <row r="7" spans="1:65" s="101" customFormat="1" x14ac:dyDescent="0.2">
      <c r="A7" s="70" t="s">
        <v>123</v>
      </c>
      <c r="B7" s="71">
        <v>320.95646000000033</v>
      </c>
      <c r="C7" s="105">
        <v>2.6389659496208604</v>
      </c>
      <c r="D7" s="71">
        <v>663.93658000000028</v>
      </c>
      <c r="E7" s="105">
        <v>3.0539077901963454</v>
      </c>
      <c r="F7" s="71">
        <v>5152.85491</v>
      </c>
      <c r="G7" s="105">
        <v>-0.37367285580508314</v>
      </c>
      <c r="H7" s="105">
        <v>100</v>
      </c>
    </row>
    <row r="8" spans="1:65" s="101" customFormat="1" x14ac:dyDescent="0.2">
      <c r="H8" s="95" t="s">
        <v>253</v>
      </c>
    </row>
    <row r="9" spans="1:65" s="101" customFormat="1" x14ac:dyDescent="0.2">
      <c r="A9" s="96" t="s">
        <v>139</v>
      </c>
    </row>
    <row r="10" spans="1:65" x14ac:dyDescent="0.2">
      <c r="A10" s="96" t="s">
        <v>254</v>
      </c>
    </row>
  </sheetData>
  <mergeCells count="3">
    <mergeCell ref="B3:C3"/>
    <mergeCell ref="D3:E3"/>
    <mergeCell ref="F3:H3"/>
  </mergeCells>
  <conditionalFormatting sqref="B6">
    <cfRule type="cellIs" dxfId="14" priority="7" operator="between">
      <formula>0</formula>
      <formula>0.5</formula>
    </cfRule>
    <cfRule type="cellIs" dxfId="13" priority="8" operator="between">
      <formula>0</formula>
      <formula>0.49</formula>
    </cfRule>
  </conditionalFormatting>
  <conditionalFormatting sqref="D6">
    <cfRule type="cellIs" dxfId="12" priority="5" operator="between">
      <formula>0</formula>
      <formula>0.5</formula>
    </cfRule>
    <cfRule type="cellIs" dxfId="11" priority="6" operator="between">
      <formula>0</formula>
      <formula>0.49</formula>
    </cfRule>
  </conditionalFormatting>
  <conditionalFormatting sqref="F6">
    <cfRule type="cellIs" dxfId="10" priority="3" operator="between">
      <formula>0</formula>
      <formula>0.5</formula>
    </cfRule>
    <cfRule type="cellIs" dxfId="9" priority="4" operator="between">
      <formula>0</formula>
      <formula>0.49</formula>
    </cfRule>
  </conditionalFormatting>
  <conditionalFormatting sqref="H6">
    <cfRule type="cellIs" dxfId="8" priority="1" operator="between">
      <formula>0</formula>
      <formula>0.5</formula>
    </cfRule>
    <cfRule type="cellIs" dxfId="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"/>
  <sheetViews>
    <sheetView zoomScale="115" zoomScaleNormal="115" zoomScaleSheetLayoutView="100" workbookViewId="0">
      <selection activeCell="B5" sqref="B5:H8"/>
    </sheetView>
  </sheetViews>
  <sheetFormatPr baseColWidth="10" defaultRowHeight="12.75" x14ac:dyDescent="0.2"/>
  <cols>
    <col min="1" max="1" width="25.75" style="180" customWidth="1"/>
    <col min="2" max="2" width="9.375" style="180" customWidth="1"/>
    <col min="3" max="3" width="12.875" style="180" customWidth="1"/>
    <col min="4" max="4" width="10.375" style="180" customWidth="1"/>
    <col min="5" max="5" width="11.625" style="180" customWidth="1"/>
    <col min="6" max="6" width="10.375" style="180" customWidth="1"/>
    <col min="7" max="7" width="11" style="180" customWidth="1"/>
    <col min="8" max="8" width="16.375" style="180" customWidth="1"/>
    <col min="9" max="11" width="11" style="180"/>
    <col min="12" max="12" width="11.5" style="180" customWidth="1"/>
    <col min="13" max="66" width="11" style="180"/>
    <col min="67" max="256" width="10" style="180"/>
    <col min="257" max="257" width="19.75" style="180" customWidth="1"/>
    <col min="258" max="259" width="8.25" style="180" bestFit="1" customWidth="1"/>
    <col min="260" max="260" width="9.125" style="180" bestFit="1" customWidth="1"/>
    <col min="261" max="261" width="7.5" style="180" bestFit="1" customWidth="1"/>
    <col min="262" max="262" width="9.125" style="180" bestFit="1" customWidth="1"/>
    <col min="263" max="263" width="7.5" style="180" bestFit="1" customWidth="1"/>
    <col min="264" max="264" width="11" style="180" bestFit="1" customWidth="1"/>
    <col min="265" max="267" width="10" style="180"/>
    <col min="268" max="268" width="10.125" style="180" bestFit="1" customWidth="1"/>
    <col min="269" max="512" width="10" style="180"/>
    <col min="513" max="513" width="19.75" style="180" customWidth="1"/>
    <col min="514" max="515" width="8.25" style="180" bestFit="1" customWidth="1"/>
    <col min="516" max="516" width="9.125" style="180" bestFit="1" customWidth="1"/>
    <col min="517" max="517" width="7.5" style="180" bestFit="1" customWidth="1"/>
    <col min="518" max="518" width="9.125" style="180" bestFit="1" customWidth="1"/>
    <col min="519" max="519" width="7.5" style="180" bestFit="1" customWidth="1"/>
    <col min="520" max="520" width="11" style="180" bestFit="1" customWidth="1"/>
    <col min="521" max="523" width="10" style="180"/>
    <col min="524" max="524" width="10.125" style="180" bestFit="1" customWidth="1"/>
    <col min="525" max="768" width="10" style="180"/>
    <col min="769" max="769" width="19.75" style="180" customWidth="1"/>
    <col min="770" max="771" width="8.25" style="180" bestFit="1" customWidth="1"/>
    <col min="772" max="772" width="9.125" style="180" bestFit="1" customWidth="1"/>
    <col min="773" max="773" width="7.5" style="180" bestFit="1" customWidth="1"/>
    <col min="774" max="774" width="9.125" style="180" bestFit="1" customWidth="1"/>
    <col min="775" max="775" width="7.5" style="180" bestFit="1" customWidth="1"/>
    <col min="776" max="776" width="11" style="180" bestFit="1" customWidth="1"/>
    <col min="777" max="779" width="10" style="180"/>
    <col min="780" max="780" width="10.125" style="180" bestFit="1" customWidth="1"/>
    <col min="781" max="1024" width="11" style="180"/>
    <col min="1025" max="1025" width="19.75" style="180" customWidth="1"/>
    <col min="1026" max="1027" width="8.25" style="180" bestFit="1" customWidth="1"/>
    <col min="1028" max="1028" width="9.125" style="180" bestFit="1" customWidth="1"/>
    <col min="1029" max="1029" width="7.5" style="180" bestFit="1" customWidth="1"/>
    <col min="1030" max="1030" width="9.125" style="180" bestFit="1" customWidth="1"/>
    <col min="1031" max="1031" width="7.5" style="180" bestFit="1" customWidth="1"/>
    <col min="1032" max="1032" width="11" style="180" bestFit="1" customWidth="1"/>
    <col min="1033" max="1035" width="10" style="180"/>
    <col min="1036" max="1036" width="10.125" style="180" bestFit="1" customWidth="1"/>
    <col min="1037" max="1280" width="10" style="180"/>
    <col min="1281" max="1281" width="19.75" style="180" customWidth="1"/>
    <col min="1282" max="1283" width="8.25" style="180" bestFit="1" customWidth="1"/>
    <col min="1284" max="1284" width="9.125" style="180" bestFit="1" customWidth="1"/>
    <col min="1285" max="1285" width="7.5" style="180" bestFit="1" customWidth="1"/>
    <col min="1286" max="1286" width="9.125" style="180" bestFit="1" customWidth="1"/>
    <col min="1287" max="1287" width="7.5" style="180" bestFit="1" customWidth="1"/>
    <col min="1288" max="1288" width="11" style="180" bestFit="1" customWidth="1"/>
    <col min="1289" max="1291" width="10" style="180"/>
    <col min="1292" max="1292" width="10.125" style="180" bestFit="1" customWidth="1"/>
    <col min="1293" max="1536" width="10" style="180"/>
    <col min="1537" max="1537" width="19.75" style="180" customWidth="1"/>
    <col min="1538" max="1539" width="8.25" style="180" bestFit="1" customWidth="1"/>
    <col min="1540" max="1540" width="9.125" style="180" bestFit="1" customWidth="1"/>
    <col min="1541" max="1541" width="7.5" style="180" bestFit="1" customWidth="1"/>
    <col min="1542" max="1542" width="9.125" style="180" bestFit="1" customWidth="1"/>
    <col min="1543" max="1543" width="7.5" style="180" bestFit="1" customWidth="1"/>
    <col min="1544" max="1544" width="11" style="180" bestFit="1" customWidth="1"/>
    <col min="1545" max="1547" width="10" style="180"/>
    <col min="1548" max="1548" width="10.125" style="180" bestFit="1" customWidth="1"/>
    <col min="1549" max="1792" width="10" style="180"/>
    <col min="1793" max="1793" width="19.75" style="180" customWidth="1"/>
    <col min="1794" max="1795" width="8.25" style="180" bestFit="1" customWidth="1"/>
    <col min="1796" max="1796" width="9.125" style="180" bestFit="1" customWidth="1"/>
    <col min="1797" max="1797" width="7.5" style="180" bestFit="1" customWidth="1"/>
    <col min="1798" max="1798" width="9.125" style="180" bestFit="1" customWidth="1"/>
    <col min="1799" max="1799" width="7.5" style="180" bestFit="1" customWidth="1"/>
    <col min="1800" max="1800" width="11" style="180" bestFit="1" customWidth="1"/>
    <col min="1801" max="1803" width="10" style="180"/>
    <col min="1804" max="1804" width="10.125" style="180" bestFit="1" customWidth="1"/>
    <col min="1805" max="2048" width="11" style="180"/>
    <col min="2049" max="2049" width="19.75" style="180" customWidth="1"/>
    <col min="2050" max="2051" width="8.25" style="180" bestFit="1" customWidth="1"/>
    <col min="2052" max="2052" width="9.125" style="180" bestFit="1" customWidth="1"/>
    <col min="2053" max="2053" width="7.5" style="180" bestFit="1" customWidth="1"/>
    <col min="2054" max="2054" width="9.125" style="180" bestFit="1" customWidth="1"/>
    <col min="2055" max="2055" width="7.5" style="180" bestFit="1" customWidth="1"/>
    <col min="2056" max="2056" width="11" style="180" bestFit="1" customWidth="1"/>
    <col min="2057" max="2059" width="10" style="180"/>
    <col min="2060" max="2060" width="10.125" style="180" bestFit="1" customWidth="1"/>
    <col min="2061" max="2304" width="10" style="180"/>
    <col min="2305" max="2305" width="19.75" style="180" customWidth="1"/>
    <col min="2306" max="2307" width="8.25" style="180" bestFit="1" customWidth="1"/>
    <col min="2308" max="2308" width="9.125" style="180" bestFit="1" customWidth="1"/>
    <col min="2309" max="2309" width="7.5" style="180" bestFit="1" customWidth="1"/>
    <col min="2310" max="2310" width="9.125" style="180" bestFit="1" customWidth="1"/>
    <col min="2311" max="2311" width="7.5" style="180" bestFit="1" customWidth="1"/>
    <col min="2312" max="2312" width="11" style="180" bestFit="1" customWidth="1"/>
    <col min="2313" max="2315" width="10" style="180"/>
    <col min="2316" max="2316" width="10.125" style="180" bestFit="1" customWidth="1"/>
    <col min="2317" max="2560" width="10" style="180"/>
    <col min="2561" max="2561" width="19.75" style="180" customWidth="1"/>
    <col min="2562" max="2563" width="8.25" style="180" bestFit="1" customWidth="1"/>
    <col min="2564" max="2564" width="9.125" style="180" bestFit="1" customWidth="1"/>
    <col min="2565" max="2565" width="7.5" style="180" bestFit="1" customWidth="1"/>
    <col min="2566" max="2566" width="9.125" style="180" bestFit="1" customWidth="1"/>
    <col min="2567" max="2567" width="7.5" style="180" bestFit="1" customWidth="1"/>
    <col min="2568" max="2568" width="11" style="180" bestFit="1" customWidth="1"/>
    <col min="2569" max="2571" width="10" style="180"/>
    <col min="2572" max="2572" width="10.125" style="180" bestFit="1" customWidth="1"/>
    <col min="2573" max="2816" width="10" style="180"/>
    <col min="2817" max="2817" width="19.75" style="180" customWidth="1"/>
    <col min="2818" max="2819" width="8.25" style="180" bestFit="1" customWidth="1"/>
    <col min="2820" max="2820" width="9.125" style="180" bestFit="1" customWidth="1"/>
    <col min="2821" max="2821" width="7.5" style="180" bestFit="1" customWidth="1"/>
    <col min="2822" max="2822" width="9.125" style="180" bestFit="1" customWidth="1"/>
    <col min="2823" max="2823" width="7.5" style="180" bestFit="1" customWidth="1"/>
    <col min="2824" max="2824" width="11" style="180" bestFit="1" customWidth="1"/>
    <col min="2825" max="2827" width="10" style="180"/>
    <col min="2828" max="2828" width="10.125" style="180" bestFit="1" customWidth="1"/>
    <col min="2829" max="3072" width="11" style="180"/>
    <col min="3073" max="3073" width="19.75" style="180" customWidth="1"/>
    <col min="3074" max="3075" width="8.25" style="180" bestFit="1" customWidth="1"/>
    <col min="3076" max="3076" width="9.125" style="180" bestFit="1" customWidth="1"/>
    <col min="3077" max="3077" width="7.5" style="180" bestFit="1" customWidth="1"/>
    <col min="3078" max="3078" width="9.125" style="180" bestFit="1" customWidth="1"/>
    <col min="3079" max="3079" width="7.5" style="180" bestFit="1" customWidth="1"/>
    <col min="3080" max="3080" width="11" style="180" bestFit="1" customWidth="1"/>
    <col min="3081" max="3083" width="10" style="180"/>
    <col min="3084" max="3084" width="10.125" style="180" bestFit="1" customWidth="1"/>
    <col min="3085" max="3328" width="10" style="180"/>
    <col min="3329" max="3329" width="19.75" style="180" customWidth="1"/>
    <col min="3330" max="3331" width="8.25" style="180" bestFit="1" customWidth="1"/>
    <col min="3332" max="3332" width="9.125" style="180" bestFit="1" customWidth="1"/>
    <col min="3333" max="3333" width="7.5" style="180" bestFit="1" customWidth="1"/>
    <col min="3334" max="3334" width="9.125" style="180" bestFit="1" customWidth="1"/>
    <col min="3335" max="3335" width="7.5" style="180" bestFit="1" customWidth="1"/>
    <col min="3336" max="3336" width="11" style="180" bestFit="1" customWidth="1"/>
    <col min="3337" max="3339" width="10" style="180"/>
    <col min="3340" max="3340" width="10.125" style="180" bestFit="1" customWidth="1"/>
    <col min="3341" max="3584" width="10" style="180"/>
    <col min="3585" max="3585" width="19.75" style="180" customWidth="1"/>
    <col min="3586" max="3587" width="8.25" style="180" bestFit="1" customWidth="1"/>
    <col min="3588" max="3588" width="9.125" style="180" bestFit="1" customWidth="1"/>
    <col min="3589" max="3589" width="7.5" style="180" bestFit="1" customWidth="1"/>
    <col min="3590" max="3590" width="9.125" style="180" bestFit="1" customWidth="1"/>
    <col min="3591" max="3591" width="7.5" style="180" bestFit="1" customWidth="1"/>
    <col min="3592" max="3592" width="11" style="180" bestFit="1" customWidth="1"/>
    <col min="3593" max="3595" width="10" style="180"/>
    <col min="3596" max="3596" width="10.125" style="180" bestFit="1" customWidth="1"/>
    <col min="3597" max="3840" width="10" style="180"/>
    <col min="3841" max="3841" width="19.75" style="180" customWidth="1"/>
    <col min="3842" max="3843" width="8.25" style="180" bestFit="1" customWidth="1"/>
    <col min="3844" max="3844" width="9.125" style="180" bestFit="1" customWidth="1"/>
    <col min="3845" max="3845" width="7.5" style="180" bestFit="1" customWidth="1"/>
    <col min="3846" max="3846" width="9.125" style="180" bestFit="1" customWidth="1"/>
    <col min="3847" max="3847" width="7.5" style="180" bestFit="1" customWidth="1"/>
    <col min="3848" max="3848" width="11" style="180" bestFit="1" customWidth="1"/>
    <col min="3849" max="3851" width="10" style="180"/>
    <col min="3852" max="3852" width="10.125" style="180" bestFit="1" customWidth="1"/>
    <col min="3853" max="4096" width="11" style="180"/>
    <col min="4097" max="4097" width="19.75" style="180" customWidth="1"/>
    <col min="4098" max="4099" width="8.25" style="180" bestFit="1" customWidth="1"/>
    <col min="4100" max="4100" width="9.125" style="180" bestFit="1" customWidth="1"/>
    <col min="4101" max="4101" width="7.5" style="180" bestFit="1" customWidth="1"/>
    <col min="4102" max="4102" width="9.125" style="180" bestFit="1" customWidth="1"/>
    <col min="4103" max="4103" width="7.5" style="180" bestFit="1" customWidth="1"/>
    <col min="4104" max="4104" width="11" style="180" bestFit="1" customWidth="1"/>
    <col min="4105" max="4107" width="10" style="180"/>
    <col min="4108" max="4108" width="10.125" style="180" bestFit="1" customWidth="1"/>
    <col min="4109" max="4352" width="10" style="180"/>
    <col min="4353" max="4353" width="19.75" style="180" customWidth="1"/>
    <col min="4354" max="4355" width="8.25" style="180" bestFit="1" customWidth="1"/>
    <col min="4356" max="4356" width="9.125" style="180" bestFit="1" customWidth="1"/>
    <col min="4357" max="4357" width="7.5" style="180" bestFit="1" customWidth="1"/>
    <col min="4358" max="4358" width="9.125" style="180" bestFit="1" customWidth="1"/>
    <col min="4359" max="4359" width="7.5" style="180" bestFit="1" customWidth="1"/>
    <col min="4360" max="4360" width="11" style="180" bestFit="1" customWidth="1"/>
    <col min="4361" max="4363" width="10" style="180"/>
    <col min="4364" max="4364" width="10.125" style="180" bestFit="1" customWidth="1"/>
    <col min="4365" max="4608" width="10" style="180"/>
    <col min="4609" max="4609" width="19.75" style="180" customWidth="1"/>
    <col min="4610" max="4611" width="8.25" style="180" bestFit="1" customWidth="1"/>
    <col min="4612" max="4612" width="9.125" style="180" bestFit="1" customWidth="1"/>
    <col min="4613" max="4613" width="7.5" style="180" bestFit="1" customWidth="1"/>
    <col min="4614" max="4614" width="9.125" style="180" bestFit="1" customWidth="1"/>
    <col min="4615" max="4615" width="7.5" style="180" bestFit="1" customWidth="1"/>
    <col min="4616" max="4616" width="11" style="180" bestFit="1" customWidth="1"/>
    <col min="4617" max="4619" width="10" style="180"/>
    <col min="4620" max="4620" width="10.125" style="180" bestFit="1" customWidth="1"/>
    <col min="4621" max="4864" width="10" style="180"/>
    <col min="4865" max="4865" width="19.75" style="180" customWidth="1"/>
    <col min="4866" max="4867" width="8.25" style="180" bestFit="1" customWidth="1"/>
    <col min="4868" max="4868" width="9.125" style="180" bestFit="1" customWidth="1"/>
    <col min="4869" max="4869" width="7.5" style="180" bestFit="1" customWidth="1"/>
    <col min="4870" max="4870" width="9.125" style="180" bestFit="1" customWidth="1"/>
    <col min="4871" max="4871" width="7.5" style="180" bestFit="1" customWidth="1"/>
    <col min="4872" max="4872" width="11" style="180" bestFit="1" customWidth="1"/>
    <col min="4873" max="4875" width="10" style="180"/>
    <col min="4876" max="4876" width="10.125" style="180" bestFit="1" customWidth="1"/>
    <col min="4877" max="5120" width="11" style="180"/>
    <col min="5121" max="5121" width="19.75" style="180" customWidth="1"/>
    <col min="5122" max="5123" width="8.25" style="180" bestFit="1" customWidth="1"/>
    <col min="5124" max="5124" width="9.125" style="180" bestFit="1" customWidth="1"/>
    <col min="5125" max="5125" width="7.5" style="180" bestFit="1" customWidth="1"/>
    <col min="5126" max="5126" width="9.125" style="180" bestFit="1" customWidth="1"/>
    <col min="5127" max="5127" width="7.5" style="180" bestFit="1" customWidth="1"/>
    <col min="5128" max="5128" width="11" style="180" bestFit="1" customWidth="1"/>
    <col min="5129" max="5131" width="10" style="180"/>
    <col min="5132" max="5132" width="10.125" style="180" bestFit="1" customWidth="1"/>
    <col min="5133" max="5376" width="10" style="180"/>
    <col min="5377" max="5377" width="19.75" style="180" customWidth="1"/>
    <col min="5378" max="5379" width="8.25" style="180" bestFit="1" customWidth="1"/>
    <col min="5380" max="5380" width="9.125" style="180" bestFit="1" customWidth="1"/>
    <col min="5381" max="5381" width="7.5" style="180" bestFit="1" customWidth="1"/>
    <col min="5382" max="5382" width="9.125" style="180" bestFit="1" customWidth="1"/>
    <col min="5383" max="5383" width="7.5" style="180" bestFit="1" customWidth="1"/>
    <col min="5384" max="5384" width="11" style="180" bestFit="1" customWidth="1"/>
    <col min="5385" max="5387" width="10" style="180"/>
    <col min="5388" max="5388" width="10.125" style="180" bestFit="1" customWidth="1"/>
    <col min="5389" max="5632" width="10" style="180"/>
    <col min="5633" max="5633" width="19.75" style="180" customWidth="1"/>
    <col min="5634" max="5635" width="8.25" style="180" bestFit="1" customWidth="1"/>
    <col min="5636" max="5636" width="9.125" style="180" bestFit="1" customWidth="1"/>
    <col min="5637" max="5637" width="7.5" style="180" bestFit="1" customWidth="1"/>
    <col min="5638" max="5638" width="9.125" style="180" bestFit="1" customWidth="1"/>
    <col min="5639" max="5639" width="7.5" style="180" bestFit="1" customWidth="1"/>
    <col min="5640" max="5640" width="11" style="180" bestFit="1" customWidth="1"/>
    <col min="5641" max="5643" width="10" style="180"/>
    <col min="5644" max="5644" width="10.125" style="180" bestFit="1" customWidth="1"/>
    <col min="5645" max="5888" width="10" style="180"/>
    <col min="5889" max="5889" width="19.75" style="180" customWidth="1"/>
    <col min="5890" max="5891" width="8.25" style="180" bestFit="1" customWidth="1"/>
    <col min="5892" max="5892" width="9.125" style="180" bestFit="1" customWidth="1"/>
    <col min="5893" max="5893" width="7.5" style="180" bestFit="1" customWidth="1"/>
    <col min="5894" max="5894" width="9.125" style="180" bestFit="1" customWidth="1"/>
    <col min="5895" max="5895" width="7.5" style="180" bestFit="1" customWidth="1"/>
    <col min="5896" max="5896" width="11" style="180" bestFit="1" customWidth="1"/>
    <col min="5897" max="5899" width="10" style="180"/>
    <col min="5900" max="5900" width="10.125" style="180" bestFit="1" customWidth="1"/>
    <col min="5901" max="6144" width="11" style="180"/>
    <col min="6145" max="6145" width="19.75" style="180" customWidth="1"/>
    <col min="6146" max="6147" width="8.25" style="180" bestFit="1" customWidth="1"/>
    <col min="6148" max="6148" width="9.125" style="180" bestFit="1" customWidth="1"/>
    <col min="6149" max="6149" width="7.5" style="180" bestFit="1" customWidth="1"/>
    <col min="6150" max="6150" width="9.125" style="180" bestFit="1" customWidth="1"/>
    <col min="6151" max="6151" width="7.5" style="180" bestFit="1" customWidth="1"/>
    <col min="6152" max="6152" width="11" style="180" bestFit="1" customWidth="1"/>
    <col min="6153" max="6155" width="10" style="180"/>
    <col min="6156" max="6156" width="10.125" style="180" bestFit="1" customWidth="1"/>
    <col min="6157" max="6400" width="10" style="180"/>
    <col min="6401" max="6401" width="19.75" style="180" customWidth="1"/>
    <col min="6402" max="6403" width="8.25" style="180" bestFit="1" customWidth="1"/>
    <col min="6404" max="6404" width="9.125" style="180" bestFit="1" customWidth="1"/>
    <col min="6405" max="6405" width="7.5" style="180" bestFit="1" customWidth="1"/>
    <col min="6406" max="6406" width="9.125" style="180" bestFit="1" customWidth="1"/>
    <col min="6407" max="6407" width="7.5" style="180" bestFit="1" customWidth="1"/>
    <col min="6408" max="6408" width="11" style="180" bestFit="1" customWidth="1"/>
    <col min="6409" max="6411" width="10" style="180"/>
    <col min="6412" max="6412" width="10.125" style="180" bestFit="1" customWidth="1"/>
    <col min="6413" max="6656" width="10" style="180"/>
    <col min="6657" max="6657" width="19.75" style="180" customWidth="1"/>
    <col min="6658" max="6659" width="8.25" style="180" bestFit="1" customWidth="1"/>
    <col min="6660" max="6660" width="9.125" style="180" bestFit="1" customWidth="1"/>
    <col min="6661" max="6661" width="7.5" style="180" bestFit="1" customWidth="1"/>
    <col min="6662" max="6662" width="9.125" style="180" bestFit="1" customWidth="1"/>
    <col min="6663" max="6663" width="7.5" style="180" bestFit="1" customWidth="1"/>
    <col min="6664" max="6664" width="11" style="180" bestFit="1" customWidth="1"/>
    <col min="6665" max="6667" width="10" style="180"/>
    <col min="6668" max="6668" width="10.125" style="180" bestFit="1" customWidth="1"/>
    <col min="6669" max="6912" width="10" style="180"/>
    <col min="6913" max="6913" width="19.75" style="180" customWidth="1"/>
    <col min="6914" max="6915" width="8.25" style="180" bestFit="1" customWidth="1"/>
    <col min="6916" max="6916" width="9.125" style="180" bestFit="1" customWidth="1"/>
    <col min="6917" max="6917" width="7.5" style="180" bestFit="1" customWidth="1"/>
    <col min="6918" max="6918" width="9.125" style="180" bestFit="1" customWidth="1"/>
    <col min="6919" max="6919" width="7.5" style="180" bestFit="1" customWidth="1"/>
    <col min="6920" max="6920" width="11" style="180" bestFit="1" customWidth="1"/>
    <col min="6921" max="6923" width="10" style="180"/>
    <col min="6924" max="6924" width="10.125" style="180" bestFit="1" customWidth="1"/>
    <col min="6925" max="7168" width="11" style="180"/>
    <col min="7169" max="7169" width="19.75" style="180" customWidth="1"/>
    <col min="7170" max="7171" width="8.25" style="180" bestFit="1" customWidth="1"/>
    <col min="7172" max="7172" width="9.125" style="180" bestFit="1" customWidth="1"/>
    <col min="7173" max="7173" width="7.5" style="180" bestFit="1" customWidth="1"/>
    <col min="7174" max="7174" width="9.125" style="180" bestFit="1" customWidth="1"/>
    <col min="7175" max="7175" width="7.5" style="180" bestFit="1" customWidth="1"/>
    <col min="7176" max="7176" width="11" style="180" bestFit="1" customWidth="1"/>
    <col min="7177" max="7179" width="10" style="180"/>
    <col min="7180" max="7180" width="10.125" style="180" bestFit="1" customWidth="1"/>
    <col min="7181" max="7424" width="10" style="180"/>
    <col min="7425" max="7425" width="19.75" style="180" customWidth="1"/>
    <col min="7426" max="7427" width="8.25" style="180" bestFit="1" customWidth="1"/>
    <col min="7428" max="7428" width="9.125" style="180" bestFit="1" customWidth="1"/>
    <col min="7429" max="7429" width="7.5" style="180" bestFit="1" customWidth="1"/>
    <col min="7430" max="7430" width="9.125" style="180" bestFit="1" customWidth="1"/>
    <col min="7431" max="7431" width="7.5" style="180" bestFit="1" customWidth="1"/>
    <col min="7432" max="7432" width="11" style="180" bestFit="1" customWidth="1"/>
    <col min="7433" max="7435" width="10" style="180"/>
    <col min="7436" max="7436" width="10.125" style="180" bestFit="1" customWidth="1"/>
    <col min="7437" max="7680" width="10" style="180"/>
    <col min="7681" max="7681" width="19.75" style="180" customWidth="1"/>
    <col min="7682" max="7683" width="8.25" style="180" bestFit="1" customWidth="1"/>
    <col min="7684" max="7684" width="9.125" style="180" bestFit="1" customWidth="1"/>
    <col min="7685" max="7685" width="7.5" style="180" bestFit="1" customWidth="1"/>
    <col min="7686" max="7686" width="9.125" style="180" bestFit="1" customWidth="1"/>
    <col min="7687" max="7687" width="7.5" style="180" bestFit="1" customWidth="1"/>
    <col min="7688" max="7688" width="11" style="180" bestFit="1" customWidth="1"/>
    <col min="7689" max="7691" width="10" style="180"/>
    <col min="7692" max="7692" width="10.125" style="180" bestFit="1" customWidth="1"/>
    <col min="7693" max="7936" width="10" style="180"/>
    <col min="7937" max="7937" width="19.75" style="180" customWidth="1"/>
    <col min="7938" max="7939" width="8.25" style="180" bestFit="1" customWidth="1"/>
    <col min="7940" max="7940" width="9.125" style="180" bestFit="1" customWidth="1"/>
    <col min="7941" max="7941" width="7.5" style="180" bestFit="1" customWidth="1"/>
    <col min="7942" max="7942" width="9.125" style="180" bestFit="1" customWidth="1"/>
    <col min="7943" max="7943" width="7.5" style="180" bestFit="1" customWidth="1"/>
    <col min="7944" max="7944" width="11" style="180" bestFit="1" customWidth="1"/>
    <col min="7945" max="7947" width="10" style="180"/>
    <col min="7948" max="7948" width="10.125" style="180" bestFit="1" customWidth="1"/>
    <col min="7949" max="8192" width="11" style="180"/>
    <col min="8193" max="8193" width="19.75" style="180" customWidth="1"/>
    <col min="8194" max="8195" width="8.25" style="180" bestFit="1" customWidth="1"/>
    <col min="8196" max="8196" width="9.125" style="180" bestFit="1" customWidth="1"/>
    <col min="8197" max="8197" width="7.5" style="180" bestFit="1" customWidth="1"/>
    <col min="8198" max="8198" width="9.125" style="180" bestFit="1" customWidth="1"/>
    <col min="8199" max="8199" width="7.5" style="180" bestFit="1" customWidth="1"/>
    <col min="8200" max="8200" width="11" style="180" bestFit="1" customWidth="1"/>
    <col min="8201" max="8203" width="10" style="180"/>
    <col min="8204" max="8204" width="10.125" style="180" bestFit="1" customWidth="1"/>
    <col min="8205" max="8448" width="10" style="180"/>
    <col min="8449" max="8449" width="19.75" style="180" customWidth="1"/>
    <col min="8450" max="8451" width="8.25" style="180" bestFit="1" customWidth="1"/>
    <col min="8452" max="8452" width="9.125" style="180" bestFit="1" customWidth="1"/>
    <col min="8453" max="8453" width="7.5" style="180" bestFit="1" customWidth="1"/>
    <col min="8454" max="8454" width="9.125" style="180" bestFit="1" customWidth="1"/>
    <col min="8455" max="8455" width="7.5" style="180" bestFit="1" customWidth="1"/>
    <col min="8456" max="8456" width="11" style="180" bestFit="1" customWidth="1"/>
    <col min="8457" max="8459" width="10" style="180"/>
    <col min="8460" max="8460" width="10.125" style="180" bestFit="1" customWidth="1"/>
    <col min="8461" max="8704" width="10" style="180"/>
    <col min="8705" max="8705" width="19.75" style="180" customWidth="1"/>
    <col min="8706" max="8707" width="8.25" style="180" bestFit="1" customWidth="1"/>
    <col min="8708" max="8708" width="9.125" style="180" bestFit="1" customWidth="1"/>
    <col min="8709" max="8709" width="7.5" style="180" bestFit="1" customWidth="1"/>
    <col min="8710" max="8710" width="9.125" style="180" bestFit="1" customWidth="1"/>
    <col min="8711" max="8711" width="7.5" style="180" bestFit="1" customWidth="1"/>
    <col min="8712" max="8712" width="11" style="180" bestFit="1" customWidth="1"/>
    <col min="8713" max="8715" width="10" style="180"/>
    <col min="8716" max="8716" width="10.125" style="180" bestFit="1" customWidth="1"/>
    <col min="8717" max="8960" width="10" style="180"/>
    <col min="8961" max="8961" width="19.75" style="180" customWidth="1"/>
    <col min="8962" max="8963" width="8.25" style="180" bestFit="1" customWidth="1"/>
    <col min="8964" max="8964" width="9.125" style="180" bestFit="1" customWidth="1"/>
    <col min="8965" max="8965" width="7.5" style="180" bestFit="1" customWidth="1"/>
    <col min="8966" max="8966" width="9.125" style="180" bestFit="1" customWidth="1"/>
    <col min="8967" max="8967" width="7.5" style="180" bestFit="1" customWidth="1"/>
    <col min="8968" max="8968" width="11" style="180" bestFit="1" customWidth="1"/>
    <col min="8969" max="8971" width="10" style="180"/>
    <col min="8972" max="8972" width="10.125" style="180" bestFit="1" customWidth="1"/>
    <col min="8973" max="9216" width="11" style="180"/>
    <col min="9217" max="9217" width="19.75" style="180" customWidth="1"/>
    <col min="9218" max="9219" width="8.25" style="180" bestFit="1" customWidth="1"/>
    <col min="9220" max="9220" width="9.125" style="180" bestFit="1" customWidth="1"/>
    <col min="9221" max="9221" width="7.5" style="180" bestFit="1" customWidth="1"/>
    <col min="9222" max="9222" width="9.125" style="180" bestFit="1" customWidth="1"/>
    <col min="9223" max="9223" width="7.5" style="180" bestFit="1" customWidth="1"/>
    <col min="9224" max="9224" width="11" style="180" bestFit="1" customWidth="1"/>
    <col min="9225" max="9227" width="10" style="180"/>
    <col min="9228" max="9228" width="10.125" style="180" bestFit="1" customWidth="1"/>
    <col min="9229" max="9472" width="10" style="180"/>
    <col min="9473" max="9473" width="19.75" style="180" customWidth="1"/>
    <col min="9474" max="9475" width="8.25" style="180" bestFit="1" customWidth="1"/>
    <col min="9476" max="9476" width="9.125" style="180" bestFit="1" customWidth="1"/>
    <col min="9477" max="9477" width="7.5" style="180" bestFit="1" customWidth="1"/>
    <col min="9478" max="9478" width="9.125" style="180" bestFit="1" customWidth="1"/>
    <col min="9479" max="9479" width="7.5" style="180" bestFit="1" customWidth="1"/>
    <col min="9480" max="9480" width="11" style="180" bestFit="1" customWidth="1"/>
    <col min="9481" max="9483" width="10" style="180"/>
    <col min="9484" max="9484" width="10.125" style="180" bestFit="1" customWidth="1"/>
    <col min="9485" max="9728" width="10" style="180"/>
    <col min="9729" max="9729" width="19.75" style="180" customWidth="1"/>
    <col min="9730" max="9731" width="8.25" style="180" bestFit="1" customWidth="1"/>
    <col min="9732" max="9732" width="9.125" style="180" bestFit="1" customWidth="1"/>
    <col min="9733" max="9733" width="7.5" style="180" bestFit="1" customWidth="1"/>
    <col min="9734" max="9734" width="9.125" style="180" bestFit="1" customWidth="1"/>
    <col min="9735" max="9735" width="7.5" style="180" bestFit="1" customWidth="1"/>
    <col min="9736" max="9736" width="11" style="180" bestFit="1" customWidth="1"/>
    <col min="9737" max="9739" width="10" style="180"/>
    <col min="9740" max="9740" width="10.125" style="180" bestFit="1" customWidth="1"/>
    <col min="9741" max="9984" width="10" style="180"/>
    <col min="9985" max="9985" width="19.75" style="180" customWidth="1"/>
    <col min="9986" max="9987" width="8.25" style="180" bestFit="1" customWidth="1"/>
    <col min="9988" max="9988" width="9.125" style="180" bestFit="1" customWidth="1"/>
    <col min="9989" max="9989" width="7.5" style="180" bestFit="1" customWidth="1"/>
    <col min="9990" max="9990" width="9.125" style="180" bestFit="1" customWidth="1"/>
    <col min="9991" max="9991" width="7.5" style="180" bestFit="1" customWidth="1"/>
    <col min="9992" max="9992" width="11" style="180" bestFit="1" customWidth="1"/>
    <col min="9993" max="9995" width="10" style="180"/>
    <col min="9996" max="9996" width="10.125" style="180" bestFit="1" customWidth="1"/>
    <col min="9997" max="10240" width="11" style="180"/>
    <col min="10241" max="10241" width="19.75" style="180" customWidth="1"/>
    <col min="10242" max="10243" width="8.25" style="180" bestFit="1" customWidth="1"/>
    <col min="10244" max="10244" width="9.125" style="180" bestFit="1" customWidth="1"/>
    <col min="10245" max="10245" width="7.5" style="180" bestFit="1" customWidth="1"/>
    <col min="10246" max="10246" width="9.125" style="180" bestFit="1" customWidth="1"/>
    <col min="10247" max="10247" width="7.5" style="180" bestFit="1" customWidth="1"/>
    <col min="10248" max="10248" width="11" style="180" bestFit="1" customWidth="1"/>
    <col min="10249" max="10251" width="10" style="180"/>
    <col min="10252" max="10252" width="10.125" style="180" bestFit="1" customWidth="1"/>
    <col min="10253" max="10496" width="10" style="180"/>
    <col min="10497" max="10497" width="19.75" style="180" customWidth="1"/>
    <col min="10498" max="10499" width="8.25" style="180" bestFit="1" customWidth="1"/>
    <col min="10500" max="10500" width="9.125" style="180" bestFit="1" customWidth="1"/>
    <col min="10501" max="10501" width="7.5" style="180" bestFit="1" customWidth="1"/>
    <col min="10502" max="10502" width="9.125" style="180" bestFit="1" customWidth="1"/>
    <col min="10503" max="10503" width="7.5" style="180" bestFit="1" customWidth="1"/>
    <col min="10504" max="10504" width="11" style="180" bestFit="1" customWidth="1"/>
    <col min="10505" max="10507" width="10" style="180"/>
    <col min="10508" max="10508" width="10.125" style="180" bestFit="1" customWidth="1"/>
    <col min="10509" max="10752" width="10" style="180"/>
    <col min="10753" max="10753" width="19.75" style="180" customWidth="1"/>
    <col min="10754" max="10755" width="8.25" style="180" bestFit="1" customWidth="1"/>
    <col min="10756" max="10756" width="9.125" style="180" bestFit="1" customWidth="1"/>
    <col min="10757" max="10757" width="7.5" style="180" bestFit="1" customWidth="1"/>
    <col min="10758" max="10758" width="9.125" style="180" bestFit="1" customWidth="1"/>
    <col min="10759" max="10759" width="7.5" style="180" bestFit="1" customWidth="1"/>
    <col min="10760" max="10760" width="11" style="180" bestFit="1" customWidth="1"/>
    <col min="10761" max="10763" width="10" style="180"/>
    <col min="10764" max="10764" width="10.125" style="180" bestFit="1" customWidth="1"/>
    <col min="10765" max="11008" width="10" style="180"/>
    <col min="11009" max="11009" width="19.75" style="180" customWidth="1"/>
    <col min="11010" max="11011" width="8.25" style="180" bestFit="1" customWidth="1"/>
    <col min="11012" max="11012" width="9.125" style="180" bestFit="1" customWidth="1"/>
    <col min="11013" max="11013" width="7.5" style="180" bestFit="1" customWidth="1"/>
    <col min="11014" max="11014" width="9.125" style="180" bestFit="1" customWidth="1"/>
    <col min="11015" max="11015" width="7.5" style="180" bestFit="1" customWidth="1"/>
    <col min="11016" max="11016" width="11" style="180" bestFit="1" customWidth="1"/>
    <col min="11017" max="11019" width="10" style="180"/>
    <col min="11020" max="11020" width="10.125" style="180" bestFit="1" customWidth="1"/>
    <col min="11021" max="11264" width="11" style="180"/>
    <col min="11265" max="11265" width="19.75" style="180" customWidth="1"/>
    <col min="11266" max="11267" width="8.25" style="180" bestFit="1" customWidth="1"/>
    <col min="11268" max="11268" width="9.125" style="180" bestFit="1" customWidth="1"/>
    <col min="11269" max="11269" width="7.5" style="180" bestFit="1" customWidth="1"/>
    <col min="11270" max="11270" width="9.125" style="180" bestFit="1" customWidth="1"/>
    <col min="11271" max="11271" width="7.5" style="180" bestFit="1" customWidth="1"/>
    <col min="11272" max="11272" width="11" style="180" bestFit="1" customWidth="1"/>
    <col min="11273" max="11275" width="10" style="180"/>
    <col min="11276" max="11276" width="10.125" style="180" bestFit="1" customWidth="1"/>
    <col min="11277" max="11520" width="10" style="180"/>
    <col min="11521" max="11521" width="19.75" style="180" customWidth="1"/>
    <col min="11522" max="11523" width="8.25" style="180" bestFit="1" customWidth="1"/>
    <col min="11524" max="11524" width="9.125" style="180" bestFit="1" customWidth="1"/>
    <col min="11525" max="11525" width="7.5" style="180" bestFit="1" customWidth="1"/>
    <col min="11526" max="11526" width="9.125" style="180" bestFit="1" customWidth="1"/>
    <col min="11527" max="11527" width="7.5" style="180" bestFit="1" customWidth="1"/>
    <col min="11528" max="11528" width="11" style="180" bestFit="1" customWidth="1"/>
    <col min="11529" max="11531" width="10" style="180"/>
    <col min="11532" max="11532" width="10.125" style="180" bestFit="1" customWidth="1"/>
    <col min="11533" max="11776" width="10" style="180"/>
    <col min="11777" max="11777" width="19.75" style="180" customWidth="1"/>
    <col min="11778" max="11779" width="8.25" style="180" bestFit="1" customWidth="1"/>
    <col min="11780" max="11780" width="9.125" style="180" bestFit="1" customWidth="1"/>
    <col min="11781" max="11781" width="7.5" style="180" bestFit="1" customWidth="1"/>
    <col min="11782" max="11782" width="9.125" style="180" bestFit="1" customWidth="1"/>
    <col min="11783" max="11783" width="7.5" style="180" bestFit="1" customWidth="1"/>
    <col min="11784" max="11784" width="11" style="180" bestFit="1" customWidth="1"/>
    <col min="11785" max="11787" width="10" style="180"/>
    <col min="11788" max="11788" width="10.125" style="180" bestFit="1" customWidth="1"/>
    <col min="11789" max="12032" width="10" style="180"/>
    <col min="12033" max="12033" width="19.75" style="180" customWidth="1"/>
    <col min="12034" max="12035" width="8.25" style="180" bestFit="1" customWidth="1"/>
    <col min="12036" max="12036" width="9.125" style="180" bestFit="1" customWidth="1"/>
    <col min="12037" max="12037" width="7.5" style="180" bestFit="1" customWidth="1"/>
    <col min="12038" max="12038" width="9.125" style="180" bestFit="1" customWidth="1"/>
    <col min="12039" max="12039" width="7.5" style="180" bestFit="1" customWidth="1"/>
    <col min="12040" max="12040" width="11" style="180" bestFit="1" customWidth="1"/>
    <col min="12041" max="12043" width="10" style="180"/>
    <col min="12044" max="12044" width="10.125" style="180" bestFit="1" customWidth="1"/>
    <col min="12045" max="12288" width="11" style="180"/>
    <col min="12289" max="12289" width="19.75" style="180" customWidth="1"/>
    <col min="12290" max="12291" width="8.25" style="180" bestFit="1" customWidth="1"/>
    <col min="12292" max="12292" width="9.125" style="180" bestFit="1" customWidth="1"/>
    <col min="12293" max="12293" width="7.5" style="180" bestFit="1" customWidth="1"/>
    <col min="12294" max="12294" width="9.125" style="180" bestFit="1" customWidth="1"/>
    <col min="12295" max="12295" width="7.5" style="180" bestFit="1" customWidth="1"/>
    <col min="12296" max="12296" width="11" style="180" bestFit="1" customWidth="1"/>
    <col min="12297" max="12299" width="10" style="180"/>
    <col min="12300" max="12300" width="10.125" style="180" bestFit="1" customWidth="1"/>
    <col min="12301" max="12544" width="10" style="180"/>
    <col min="12545" max="12545" width="19.75" style="180" customWidth="1"/>
    <col min="12546" max="12547" width="8.25" style="180" bestFit="1" customWidth="1"/>
    <col min="12548" max="12548" width="9.125" style="180" bestFit="1" customWidth="1"/>
    <col min="12549" max="12549" width="7.5" style="180" bestFit="1" customWidth="1"/>
    <col min="12550" max="12550" width="9.125" style="180" bestFit="1" customWidth="1"/>
    <col min="12551" max="12551" width="7.5" style="180" bestFit="1" customWidth="1"/>
    <col min="12552" max="12552" width="11" style="180" bestFit="1" customWidth="1"/>
    <col min="12553" max="12555" width="10" style="180"/>
    <col min="12556" max="12556" width="10.125" style="180" bestFit="1" customWidth="1"/>
    <col min="12557" max="12800" width="10" style="180"/>
    <col min="12801" max="12801" width="19.75" style="180" customWidth="1"/>
    <col min="12802" max="12803" width="8.25" style="180" bestFit="1" customWidth="1"/>
    <col min="12804" max="12804" width="9.125" style="180" bestFit="1" customWidth="1"/>
    <col min="12805" max="12805" width="7.5" style="180" bestFit="1" customWidth="1"/>
    <col min="12806" max="12806" width="9.125" style="180" bestFit="1" customWidth="1"/>
    <col min="12807" max="12807" width="7.5" style="180" bestFit="1" customWidth="1"/>
    <col min="12808" max="12808" width="11" style="180" bestFit="1" customWidth="1"/>
    <col min="12809" max="12811" width="10" style="180"/>
    <col min="12812" max="12812" width="10.125" style="180" bestFit="1" customWidth="1"/>
    <col min="12813" max="13056" width="10" style="180"/>
    <col min="13057" max="13057" width="19.75" style="180" customWidth="1"/>
    <col min="13058" max="13059" width="8.25" style="180" bestFit="1" customWidth="1"/>
    <col min="13060" max="13060" width="9.125" style="180" bestFit="1" customWidth="1"/>
    <col min="13061" max="13061" width="7.5" style="180" bestFit="1" customWidth="1"/>
    <col min="13062" max="13062" width="9.125" style="180" bestFit="1" customWidth="1"/>
    <col min="13063" max="13063" width="7.5" style="180" bestFit="1" customWidth="1"/>
    <col min="13064" max="13064" width="11" style="180" bestFit="1" customWidth="1"/>
    <col min="13065" max="13067" width="10" style="180"/>
    <col min="13068" max="13068" width="10.125" style="180" bestFit="1" customWidth="1"/>
    <col min="13069" max="13312" width="11" style="180"/>
    <col min="13313" max="13313" width="19.75" style="180" customWidth="1"/>
    <col min="13314" max="13315" width="8.25" style="180" bestFit="1" customWidth="1"/>
    <col min="13316" max="13316" width="9.125" style="180" bestFit="1" customWidth="1"/>
    <col min="13317" max="13317" width="7.5" style="180" bestFit="1" customWidth="1"/>
    <col min="13318" max="13318" width="9.125" style="180" bestFit="1" customWidth="1"/>
    <col min="13319" max="13319" width="7.5" style="180" bestFit="1" customWidth="1"/>
    <col min="13320" max="13320" width="11" style="180" bestFit="1" customWidth="1"/>
    <col min="13321" max="13323" width="10" style="180"/>
    <col min="13324" max="13324" width="10.125" style="180" bestFit="1" customWidth="1"/>
    <col min="13325" max="13568" width="10" style="180"/>
    <col min="13569" max="13569" width="19.75" style="180" customWidth="1"/>
    <col min="13570" max="13571" width="8.25" style="180" bestFit="1" customWidth="1"/>
    <col min="13572" max="13572" width="9.125" style="180" bestFit="1" customWidth="1"/>
    <col min="13573" max="13573" width="7.5" style="180" bestFit="1" customWidth="1"/>
    <col min="13574" max="13574" width="9.125" style="180" bestFit="1" customWidth="1"/>
    <col min="13575" max="13575" width="7.5" style="180" bestFit="1" customWidth="1"/>
    <col min="13576" max="13576" width="11" style="180" bestFit="1" customWidth="1"/>
    <col min="13577" max="13579" width="10" style="180"/>
    <col min="13580" max="13580" width="10.125" style="180" bestFit="1" customWidth="1"/>
    <col min="13581" max="13824" width="10" style="180"/>
    <col min="13825" max="13825" width="19.75" style="180" customWidth="1"/>
    <col min="13826" max="13827" width="8.25" style="180" bestFit="1" customWidth="1"/>
    <col min="13828" max="13828" width="9.125" style="180" bestFit="1" customWidth="1"/>
    <col min="13829" max="13829" width="7.5" style="180" bestFit="1" customWidth="1"/>
    <col min="13830" max="13830" width="9.125" style="180" bestFit="1" customWidth="1"/>
    <col min="13831" max="13831" width="7.5" style="180" bestFit="1" customWidth="1"/>
    <col min="13832" max="13832" width="11" style="180" bestFit="1" customWidth="1"/>
    <col min="13833" max="13835" width="10" style="180"/>
    <col min="13836" max="13836" width="10.125" style="180" bestFit="1" customWidth="1"/>
    <col min="13837" max="14080" width="10" style="180"/>
    <col min="14081" max="14081" width="19.75" style="180" customWidth="1"/>
    <col min="14082" max="14083" width="8.25" style="180" bestFit="1" customWidth="1"/>
    <col min="14084" max="14084" width="9.125" style="180" bestFit="1" customWidth="1"/>
    <col min="14085" max="14085" width="7.5" style="180" bestFit="1" customWidth="1"/>
    <col min="14086" max="14086" width="9.125" style="180" bestFit="1" customWidth="1"/>
    <col min="14087" max="14087" width="7.5" style="180" bestFit="1" customWidth="1"/>
    <col min="14088" max="14088" width="11" style="180" bestFit="1" customWidth="1"/>
    <col min="14089" max="14091" width="10" style="180"/>
    <col min="14092" max="14092" width="10.125" style="180" bestFit="1" customWidth="1"/>
    <col min="14093" max="14336" width="11" style="180"/>
    <col min="14337" max="14337" width="19.75" style="180" customWidth="1"/>
    <col min="14338" max="14339" width="8.25" style="180" bestFit="1" customWidth="1"/>
    <col min="14340" max="14340" width="9.125" style="180" bestFit="1" customWidth="1"/>
    <col min="14341" max="14341" width="7.5" style="180" bestFit="1" customWidth="1"/>
    <col min="14342" max="14342" width="9.125" style="180" bestFit="1" customWidth="1"/>
    <col min="14343" max="14343" width="7.5" style="180" bestFit="1" customWidth="1"/>
    <col min="14344" max="14344" width="11" style="180" bestFit="1" customWidth="1"/>
    <col min="14345" max="14347" width="10" style="180"/>
    <col min="14348" max="14348" width="10.125" style="180" bestFit="1" customWidth="1"/>
    <col min="14349" max="14592" width="10" style="180"/>
    <col min="14593" max="14593" width="19.75" style="180" customWidth="1"/>
    <col min="14594" max="14595" width="8.25" style="180" bestFit="1" customWidth="1"/>
    <col min="14596" max="14596" width="9.125" style="180" bestFit="1" customWidth="1"/>
    <col min="14597" max="14597" width="7.5" style="180" bestFit="1" customWidth="1"/>
    <col min="14598" max="14598" width="9.125" style="180" bestFit="1" customWidth="1"/>
    <col min="14599" max="14599" width="7.5" style="180" bestFit="1" customWidth="1"/>
    <col min="14600" max="14600" width="11" style="180" bestFit="1" customWidth="1"/>
    <col min="14601" max="14603" width="10" style="180"/>
    <col min="14604" max="14604" width="10.125" style="180" bestFit="1" customWidth="1"/>
    <col min="14605" max="14848" width="10" style="180"/>
    <col min="14849" max="14849" width="19.75" style="180" customWidth="1"/>
    <col min="14850" max="14851" width="8.25" style="180" bestFit="1" customWidth="1"/>
    <col min="14852" max="14852" width="9.125" style="180" bestFit="1" customWidth="1"/>
    <col min="14853" max="14853" width="7.5" style="180" bestFit="1" customWidth="1"/>
    <col min="14854" max="14854" width="9.125" style="180" bestFit="1" customWidth="1"/>
    <col min="14855" max="14855" width="7.5" style="180" bestFit="1" customWidth="1"/>
    <col min="14856" max="14856" width="11" style="180" bestFit="1" customWidth="1"/>
    <col min="14857" max="14859" width="10" style="180"/>
    <col min="14860" max="14860" width="10.125" style="180" bestFit="1" customWidth="1"/>
    <col min="14861" max="15104" width="10" style="180"/>
    <col min="15105" max="15105" width="19.75" style="180" customWidth="1"/>
    <col min="15106" max="15107" width="8.25" style="180" bestFit="1" customWidth="1"/>
    <col min="15108" max="15108" width="9.125" style="180" bestFit="1" customWidth="1"/>
    <col min="15109" max="15109" width="7.5" style="180" bestFit="1" customWidth="1"/>
    <col min="15110" max="15110" width="9.125" style="180" bestFit="1" customWidth="1"/>
    <col min="15111" max="15111" width="7.5" style="180" bestFit="1" customWidth="1"/>
    <col min="15112" max="15112" width="11" style="180" bestFit="1" customWidth="1"/>
    <col min="15113" max="15115" width="10" style="180"/>
    <col min="15116" max="15116" width="10.125" style="180" bestFit="1" customWidth="1"/>
    <col min="15117" max="15360" width="11" style="180"/>
    <col min="15361" max="15361" width="19.75" style="180" customWidth="1"/>
    <col min="15362" max="15363" width="8.25" style="180" bestFit="1" customWidth="1"/>
    <col min="15364" max="15364" width="9.125" style="180" bestFit="1" customWidth="1"/>
    <col min="15365" max="15365" width="7.5" style="180" bestFit="1" customWidth="1"/>
    <col min="15366" max="15366" width="9.125" style="180" bestFit="1" customWidth="1"/>
    <col min="15367" max="15367" width="7.5" style="180" bestFit="1" customWidth="1"/>
    <col min="15368" max="15368" width="11" style="180" bestFit="1" customWidth="1"/>
    <col min="15369" max="15371" width="10" style="180"/>
    <col min="15372" max="15372" width="10.125" style="180" bestFit="1" customWidth="1"/>
    <col min="15373" max="15616" width="10" style="180"/>
    <col min="15617" max="15617" width="19.75" style="180" customWidth="1"/>
    <col min="15618" max="15619" width="8.25" style="180" bestFit="1" customWidth="1"/>
    <col min="15620" max="15620" width="9.125" style="180" bestFit="1" customWidth="1"/>
    <col min="15621" max="15621" width="7.5" style="180" bestFit="1" customWidth="1"/>
    <col min="15622" max="15622" width="9.125" style="180" bestFit="1" customWidth="1"/>
    <col min="15623" max="15623" width="7.5" style="180" bestFit="1" customWidth="1"/>
    <col min="15624" max="15624" width="11" style="180" bestFit="1" customWidth="1"/>
    <col min="15625" max="15627" width="10" style="180"/>
    <col min="15628" max="15628" width="10.125" style="180" bestFit="1" customWidth="1"/>
    <col min="15629" max="15872" width="10" style="180"/>
    <col min="15873" max="15873" width="19.75" style="180" customWidth="1"/>
    <col min="15874" max="15875" width="8.25" style="180" bestFit="1" customWidth="1"/>
    <col min="15876" max="15876" width="9.125" style="180" bestFit="1" customWidth="1"/>
    <col min="15877" max="15877" width="7.5" style="180" bestFit="1" customWidth="1"/>
    <col min="15878" max="15878" width="9.125" style="180" bestFit="1" customWidth="1"/>
    <col min="15879" max="15879" width="7.5" style="180" bestFit="1" customWidth="1"/>
    <col min="15880" max="15880" width="11" style="180" bestFit="1" customWidth="1"/>
    <col min="15881" max="15883" width="10" style="180"/>
    <col min="15884" max="15884" width="10.125" style="180" bestFit="1" customWidth="1"/>
    <col min="15885" max="16128" width="10" style="180"/>
    <col min="16129" max="16129" width="19.75" style="180" customWidth="1"/>
    <col min="16130" max="16131" width="8.25" style="180" bestFit="1" customWidth="1"/>
    <col min="16132" max="16132" width="9.125" style="180" bestFit="1" customWidth="1"/>
    <col min="16133" max="16133" width="7.5" style="180" bestFit="1" customWidth="1"/>
    <col min="16134" max="16134" width="9.125" style="180" bestFit="1" customWidth="1"/>
    <col min="16135" max="16135" width="7.5" style="180" bestFit="1" customWidth="1"/>
    <col min="16136" max="16136" width="11" style="180" bestFit="1" customWidth="1"/>
    <col min="16137" max="16139" width="10" style="180"/>
    <col min="16140" max="16140" width="10.125" style="180" bestFit="1" customWidth="1"/>
    <col min="16141" max="16384" width="11" style="180"/>
  </cols>
  <sheetData>
    <row r="1" spans="1:65" x14ac:dyDescent="0.2">
      <c r="A1" s="179" t="s">
        <v>29</v>
      </c>
    </row>
    <row r="2" spans="1:65" ht="15.75" x14ac:dyDescent="0.25">
      <c r="A2" s="181"/>
      <c r="B2" s="182"/>
      <c r="H2" s="619" t="s">
        <v>165</v>
      </c>
    </row>
    <row r="3" spans="1:65" s="104" customFormat="1" x14ac:dyDescent="0.2">
      <c r="A3" s="81"/>
      <c r="B3" s="817">
        <v>41671</v>
      </c>
      <c r="C3" s="818"/>
      <c r="D3" s="818" t="s">
        <v>125</v>
      </c>
      <c r="E3" s="818"/>
      <c r="F3" s="818" t="s">
        <v>126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532</v>
      </c>
      <c r="D4" s="99" t="s">
        <v>48</v>
      </c>
      <c r="E4" s="99" t="s">
        <v>532</v>
      </c>
      <c r="F4" s="99" t="s">
        <v>48</v>
      </c>
      <c r="G4" s="100" t="s">
        <v>532</v>
      </c>
      <c r="H4" s="100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83" customFormat="1" x14ac:dyDescent="0.2">
      <c r="A5" s="183" t="s">
        <v>212</v>
      </c>
      <c r="B5" s="131">
        <v>157.77476999999996</v>
      </c>
      <c r="C5" s="184">
        <v>-9.370305515716046</v>
      </c>
      <c r="D5" s="131">
        <v>370.01878000000005</v>
      </c>
      <c r="E5" s="184">
        <v>-4.0140431222782107</v>
      </c>
      <c r="F5" s="131">
        <v>2256.0702099999999</v>
      </c>
      <c r="G5" s="184">
        <v>-9.4963408676047081</v>
      </c>
      <c r="H5" s="184">
        <v>25.591751183157974</v>
      </c>
    </row>
    <row r="6" spans="1:65" s="183" customFormat="1" x14ac:dyDescent="0.2">
      <c r="A6" s="183" t="s">
        <v>213</v>
      </c>
      <c r="B6" s="131">
        <v>516.57626999999991</v>
      </c>
      <c r="C6" s="184">
        <v>20.342494257726649</v>
      </c>
      <c r="D6" s="131">
        <v>1091.2713199999998</v>
      </c>
      <c r="E6" s="184">
        <v>22.897684858945112</v>
      </c>
      <c r="F6" s="131">
        <v>6559.544609999999</v>
      </c>
      <c r="G6" s="184">
        <v>-10.261816971432697</v>
      </c>
      <c r="H6" s="184">
        <v>74.408248816842004</v>
      </c>
    </row>
    <row r="7" spans="1:65" s="101" customFormat="1" x14ac:dyDescent="0.2">
      <c r="A7" s="70" t="s">
        <v>555</v>
      </c>
      <c r="B7" s="71">
        <v>674.35104000000001</v>
      </c>
      <c r="C7" s="105">
        <v>11.769218392025392</v>
      </c>
      <c r="D7" s="71">
        <v>1461.2900999999999</v>
      </c>
      <c r="E7" s="105">
        <v>14.751056524917406</v>
      </c>
      <c r="F7" s="71">
        <v>8815.6148200000007</v>
      </c>
      <c r="G7" s="105">
        <v>-10.067153778634552</v>
      </c>
      <c r="H7" s="105">
        <v>100</v>
      </c>
    </row>
    <row r="8" spans="1:65" s="101" customFormat="1" x14ac:dyDescent="0.2">
      <c r="A8" s="185" t="s">
        <v>541</v>
      </c>
      <c r="B8" s="186">
        <v>510.24965000000003</v>
      </c>
      <c r="C8" s="187">
        <v>23.019431007798772</v>
      </c>
      <c r="D8" s="186">
        <v>1072.7408400000002</v>
      </c>
      <c r="E8" s="187">
        <v>24.505207553839242</v>
      </c>
      <c r="F8" s="186">
        <v>6394.6041100000002</v>
      </c>
      <c r="G8" s="187">
        <v>-10.598257062510484</v>
      </c>
      <c r="H8" s="188">
        <v>72.537244883845773</v>
      </c>
    </row>
    <row r="9" spans="1:65" s="183" customFormat="1" x14ac:dyDescent="0.2">
      <c r="H9" s="95" t="s">
        <v>253</v>
      </c>
    </row>
    <row r="10" spans="1:65" s="183" customFormat="1" x14ac:dyDescent="0.2">
      <c r="A10" s="96" t="s">
        <v>139</v>
      </c>
    </row>
    <row r="11" spans="1:65" x14ac:dyDescent="0.2">
      <c r="A11" s="96" t="s">
        <v>556</v>
      </c>
    </row>
    <row r="12" spans="1:65" x14ac:dyDescent="0.2">
      <c r="A12" s="96" t="s">
        <v>254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="115" zoomScaleNormal="115" zoomScaleSheetLayoutView="100" workbookViewId="0">
      <selection activeCell="B32" sqref="B32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557</v>
      </c>
    </row>
    <row r="2" spans="1:3" ht="15.75" x14ac:dyDescent="0.25">
      <c r="A2" s="2"/>
      <c r="C2" s="620" t="s">
        <v>165</v>
      </c>
    </row>
    <row r="3" spans="1:3" s="116" customFormat="1" ht="13.35" customHeight="1" x14ac:dyDescent="0.2">
      <c r="A3" s="113"/>
      <c r="B3" s="467">
        <v>41671</v>
      </c>
      <c r="C3" s="115" t="s">
        <v>126</v>
      </c>
    </row>
    <row r="4" spans="1:3" s="116" customFormat="1" x14ac:dyDescent="0.2">
      <c r="A4" s="599" t="s">
        <v>167</v>
      </c>
      <c r="B4" s="119">
        <v>7.3905600000000007</v>
      </c>
      <c r="C4" s="119">
        <v>124.68525000000005</v>
      </c>
    </row>
    <row r="5" spans="1:3" s="116" customFormat="1" x14ac:dyDescent="0.2">
      <c r="A5" s="600" t="s">
        <v>168</v>
      </c>
      <c r="B5" s="121">
        <v>0.25775999999999999</v>
      </c>
      <c r="C5" s="121">
        <v>6.6583399999999999</v>
      </c>
    </row>
    <row r="6" spans="1:3" s="116" customFormat="1" x14ac:dyDescent="0.2">
      <c r="A6" s="600" t="s">
        <v>169</v>
      </c>
      <c r="B6" s="121">
        <v>4.7754899999999996</v>
      </c>
      <c r="C6" s="121">
        <v>62.016770000000001</v>
      </c>
    </row>
    <row r="7" spans="1:3" s="116" customFormat="1" x14ac:dyDescent="0.2">
      <c r="A7" s="600" t="s">
        <v>170</v>
      </c>
      <c r="B7" s="121">
        <v>14.174479999999999</v>
      </c>
      <c r="C7" s="121">
        <v>153.49218999999999</v>
      </c>
    </row>
    <row r="8" spans="1:3" s="116" customFormat="1" x14ac:dyDescent="0.2">
      <c r="A8" s="600" t="s">
        <v>171</v>
      </c>
      <c r="B8" s="121">
        <v>77.668050000000008</v>
      </c>
      <c r="C8" s="121">
        <v>1110.1529499999995</v>
      </c>
    </row>
    <row r="9" spans="1:3" s="116" customFormat="1" x14ac:dyDescent="0.2">
      <c r="A9" s="600" t="s">
        <v>172</v>
      </c>
      <c r="B9" s="121">
        <v>0.33662999999999998</v>
      </c>
      <c r="C9" s="121">
        <v>5.8392099999999978</v>
      </c>
    </row>
    <row r="10" spans="1:3" s="116" customFormat="1" x14ac:dyDescent="0.2">
      <c r="A10" s="600" t="s">
        <v>173</v>
      </c>
      <c r="B10" s="121">
        <v>0.78524000000000005</v>
      </c>
      <c r="C10" s="121">
        <v>28.43836000000001</v>
      </c>
    </row>
    <row r="11" spans="1:3" s="116" customFormat="1" x14ac:dyDescent="0.2">
      <c r="A11" s="600" t="s">
        <v>174</v>
      </c>
      <c r="B11" s="121">
        <v>4.747469999999999</v>
      </c>
      <c r="C11" s="121">
        <v>61.578059999999979</v>
      </c>
    </row>
    <row r="12" spans="1:3" s="116" customFormat="1" x14ac:dyDescent="0.2">
      <c r="A12" s="600" t="s">
        <v>175</v>
      </c>
      <c r="B12" s="121">
        <v>1.7186400000000002</v>
      </c>
      <c r="C12" s="121">
        <v>26.145479999999992</v>
      </c>
    </row>
    <row r="13" spans="1:3" s="116" customFormat="1" x14ac:dyDescent="0.2">
      <c r="A13" s="600" t="s">
        <v>176</v>
      </c>
      <c r="B13" s="121">
        <v>2.9000100000000004</v>
      </c>
      <c r="C13" s="121">
        <v>45.122690000000013</v>
      </c>
    </row>
    <row r="14" spans="1:3" s="116" customFormat="1" x14ac:dyDescent="0.2">
      <c r="A14" s="600" t="s">
        <v>177</v>
      </c>
      <c r="B14" s="121">
        <v>1.1979000000000002</v>
      </c>
      <c r="C14" s="121">
        <v>16.727409999999999</v>
      </c>
    </row>
    <row r="15" spans="1:3" s="116" customFormat="1" x14ac:dyDescent="0.2">
      <c r="A15" s="600" t="s">
        <v>178</v>
      </c>
      <c r="B15" s="121">
        <v>0.47817999999999999</v>
      </c>
      <c r="C15" s="121">
        <v>6.5235199999999978</v>
      </c>
    </row>
    <row r="16" spans="1:3" s="116" customFormat="1" x14ac:dyDescent="0.2">
      <c r="A16" s="600" t="s">
        <v>179</v>
      </c>
      <c r="B16" s="121">
        <v>36.79853</v>
      </c>
      <c r="C16" s="121">
        <v>531.49019999999985</v>
      </c>
    </row>
    <row r="17" spans="1:9" s="116" customFormat="1" x14ac:dyDescent="0.2">
      <c r="A17" s="600" t="s">
        <v>180</v>
      </c>
      <c r="B17" s="121">
        <v>0.23285</v>
      </c>
      <c r="C17" s="121">
        <v>4.8209999999999997</v>
      </c>
    </row>
    <row r="18" spans="1:9" s="116" customFormat="1" x14ac:dyDescent="0.2">
      <c r="A18" s="600" t="s">
        <v>181</v>
      </c>
      <c r="B18" s="121">
        <v>0.46539999999999998</v>
      </c>
      <c r="C18" s="121">
        <v>6.1004000000000005</v>
      </c>
    </row>
    <row r="19" spans="1:9" s="116" customFormat="1" x14ac:dyDescent="0.2">
      <c r="A19" s="600" t="s">
        <v>182</v>
      </c>
      <c r="B19" s="121">
        <v>2.7498200000000002</v>
      </c>
      <c r="C19" s="121">
        <v>46.626099999999994</v>
      </c>
    </row>
    <row r="20" spans="1:9" s="116" customFormat="1" x14ac:dyDescent="0.2">
      <c r="A20" s="600" t="s">
        <v>183</v>
      </c>
      <c r="B20" s="121">
        <v>0.53401999999999994</v>
      </c>
      <c r="C20" s="121">
        <v>9.9771300000000007</v>
      </c>
    </row>
    <row r="21" spans="1:9" s="116" customFormat="1" x14ac:dyDescent="0.2">
      <c r="A21" s="600" t="s">
        <v>184</v>
      </c>
      <c r="B21" s="121">
        <v>5.4959999999999995E-2</v>
      </c>
      <c r="C21" s="121">
        <v>2.1200600000000001</v>
      </c>
    </row>
    <row r="22" spans="1:9" x14ac:dyDescent="0.2">
      <c r="A22" s="601" t="s">
        <v>185</v>
      </c>
      <c r="B22" s="121">
        <v>0.50878000000000001</v>
      </c>
      <c r="C22" s="121">
        <v>7.5550899999999999</v>
      </c>
      <c r="I22" s="116"/>
    </row>
    <row r="23" spans="1:9" x14ac:dyDescent="0.2">
      <c r="A23" s="602" t="s">
        <v>544</v>
      </c>
      <c r="B23" s="125">
        <v>157.77476999999999</v>
      </c>
      <c r="C23" s="125">
        <v>2256.0702100000021</v>
      </c>
    </row>
    <row r="24" spans="1:9" x14ac:dyDescent="0.2">
      <c r="A24" s="156" t="s">
        <v>254</v>
      </c>
      <c r="C24" s="95" t="s">
        <v>253</v>
      </c>
    </row>
    <row r="25" spans="1:9" x14ac:dyDescent="0.2">
      <c r="A25" s="126"/>
      <c r="C25" s="127"/>
    </row>
    <row r="26" spans="1:9" x14ac:dyDescent="0.2">
      <c r="A26" s="128"/>
      <c r="C26" s="127"/>
    </row>
    <row r="27" spans="1:9" ht="18" x14ac:dyDescent="0.25">
      <c r="A27" s="128"/>
      <c r="B27" s="795"/>
      <c r="C27" s="127"/>
    </row>
    <row r="28" spans="1:9" x14ac:dyDescent="0.2">
      <c r="A28" s="128"/>
      <c r="C28" s="127"/>
    </row>
    <row r="29" spans="1:9" x14ac:dyDescent="0.2">
      <c r="A29" s="128"/>
      <c r="C29" s="127"/>
    </row>
    <row r="30" spans="1:9" x14ac:dyDescent="0.2">
      <c r="A30" s="128"/>
      <c r="C30" s="127"/>
    </row>
    <row r="31" spans="1:9" x14ac:dyDescent="0.2">
      <c r="A31" s="128"/>
      <c r="C31" s="127"/>
    </row>
    <row r="32" spans="1:9" x14ac:dyDescent="0.2">
      <c r="A32" s="128"/>
      <c r="C32" s="127"/>
    </row>
    <row r="33" spans="1:3" x14ac:dyDescent="0.2">
      <c r="A33" s="128"/>
      <c r="C33" s="127"/>
    </row>
    <row r="34" spans="1:3" x14ac:dyDescent="0.2">
      <c r="A34" s="128"/>
      <c r="C34" s="127"/>
    </row>
    <row r="35" spans="1:3" x14ac:dyDescent="0.2">
      <c r="A35" s="128"/>
      <c r="C35" s="127"/>
    </row>
    <row r="36" spans="1:3" x14ac:dyDescent="0.2">
      <c r="A36" s="128"/>
      <c r="C36" s="127"/>
    </row>
    <row r="37" spans="1:3" x14ac:dyDescent="0.2">
      <c r="A37" s="128"/>
      <c r="C37" s="127"/>
    </row>
    <row r="38" spans="1:3" x14ac:dyDescent="0.2">
      <c r="A38" s="128"/>
      <c r="C38" s="127"/>
    </row>
    <row r="39" spans="1:3" x14ac:dyDescent="0.2">
      <c r="A39" s="128"/>
      <c r="C39" s="127"/>
    </row>
    <row r="40" spans="1:3" x14ac:dyDescent="0.2">
      <c r="A40" s="128"/>
      <c r="C40" s="127"/>
    </row>
    <row r="41" spans="1:3" x14ac:dyDescent="0.2">
      <c r="A41" s="128"/>
      <c r="C41" s="127"/>
    </row>
    <row r="42" spans="1:3" x14ac:dyDescent="0.2">
      <c r="A42" s="128"/>
      <c r="C42" s="127"/>
    </row>
    <row r="43" spans="1:3" x14ac:dyDescent="0.2">
      <c r="A43" s="128"/>
      <c r="C43" s="127"/>
    </row>
    <row r="44" spans="1:3" x14ac:dyDescent="0.2">
      <c r="A44" s="128"/>
      <c r="C44" s="127"/>
    </row>
    <row r="45" spans="1:3" x14ac:dyDescent="0.2">
      <c r="C45" s="127"/>
    </row>
    <row r="46" spans="1:3" x14ac:dyDescent="0.2">
      <c r="C46" s="127"/>
    </row>
  </sheetData>
  <conditionalFormatting sqref="B5:B22">
    <cfRule type="cellIs" dxfId="6" priority="3" operator="between">
      <formula>0</formula>
      <formula>0.5</formula>
    </cfRule>
    <cfRule type="cellIs" dxfId="5" priority="4" operator="between">
      <formula>0</formula>
      <formula>0.49</formula>
    </cfRule>
  </conditionalFormatting>
  <conditionalFormatting sqref="C5:C22">
    <cfRule type="cellIs" dxfId="4" priority="1" operator="between">
      <formula>0</formula>
      <formula>0.5</formula>
    </cfRule>
    <cfRule type="cellIs" dxfId="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" workbookViewId="0">
      <selection activeCell="A5" sqref="A5:A54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06" t="s">
        <v>0</v>
      </c>
      <c r="B1" s="806"/>
      <c r="C1" s="806"/>
      <c r="D1" s="806"/>
      <c r="E1" s="806"/>
      <c r="F1" s="806"/>
    </row>
    <row r="2" spans="1:6" ht="12.75" x14ac:dyDescent="0.2">
      <c r="A2" s="807"/>
      <c r="B2" s="807"/>
      <c r="C2" s="807"/>
      <c r="D2" s="807"/>
      <c r="E2" s="807"/>
      <c r="F2" s="807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522</v>
      </c>
      <c r="F3" s="794" t="s">
        <v>523</v>
      </c>
    </row>
    <row r="4" spans="1:6" ht="12.75" x14ac:dyDescent="0.2">
      <c r="A4" s="26" t="s">
        <v>45</v>
      </c>
      <c r="B4" s="465"/>
      <c r="C4" s="465"/>
      <c r="D4" s="465"/>
      <c r="E4" s="465"/>
      <c r="F4" s="794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4485.9020199999995</v>
      </c>
      <c r="E5" s="485">
        <v>4145.0434199999982</v>
      </c>
      <c r="F5" s="790" t="s">
        <v>646</v>
      </c>
    </row>
    <row r="6" spans="1:6" ht="12.75" x14ac:dyDescent="0.2">
      <c r="A6" s="22" t="s">
        <v>49</v>
      </c>
      <c r="B6" s="31" t="s">
        <v>47</v>
      </c>
      <c r="C6" s="32" t="s">
        <v>48</v>
      </c>
      <c r="D6" s="33">
        <v>178.03126999999995</v>
      </c>
      <c r="E6" s="486">
        <v>161.01838000000001</v>
      </c>
      <c r="F6" s="790" t="s">
        <v>646</v>
      </c>
    </row>
    <row r="7" spans="1:6" ht="12.75" x14ac:dyDescent="0.2">
      <c r="A7" s="22" t="s">
        <v>50</v>
      </c>
      <c r="B7" s="31" t="s">
        <v>47</v>
      </c>
      <c r="C7" s="32" t="s">
        <v>48</v>
      </c>
      <c r="D7" s="33">
        <v>349.03552999999994</v>
      </c>
      <c r="E7" s="486">
        <v>330.06284000000005</v>
      </c>
      <c r="F7" s="790" t="s">
        <v>646</v>
      </c>
    </row>
    <row r="8" spans="1:6" ht="12.75" x14ac:dyDescent="0.2">
      <c r="A8" s="22" t="s">
        <v>51</v>
      </c>
      <c r="B8" s="31" t="s">
        <v>47</v>
      </c>
      <c r="C8" s="32" t="s">
        <v>48</v>
      </c>
      <c r="D8" s="33">
        <v>342.98011999999994</v>
      </c>
      <c r="E8" s="486">
        <v>320.95646000000033</v>
      </c>
      <c r="F8" s="790" t="s">
        <v>646</v>
      </c>
    </row>
    <row r="9" spans="1:6" ht="12.75" x14ac:dyDescent="0.2">
      <c r="A9" s="22" t="s">
        <v>665</v>
      </c>
      <c r="B9" s="31" t="s">
        <v>47</v>
      </c>
      <c r="C9" s="32" t="s">
        <v>48</v>
      </c>
      <c r="D9" s="33">
        <v>1628.0647699999997</v>
      </c>
      <c r="E9" s="486">
        <v>1571.5820199999982</v>
      </c>
      <c r="F9" s="790" t="s">
        <v>646</v>
      </c>
    </row>
    <row r="10" spans="1:6" ht="12.75" x14ac:dyDescent="0.2">
      <c r="A10" s="34" t="s">
        <v>52</v>
      </c>
      <c r="B10" s="35" t="s">
        <v>47</v>
      </c>
      <c r="C10" s="36" t="s">
        <v>53</v>
      </c>
      <c r="D10" s="37">
        <v>32587.774000000001</v>
      </c>
      <c r="E10" s="487">
        <v>29472.541000000001</v>
      </c>
      <c r="F10" s="791" t="s">
        <v>646</v>
      </c>
    </row>
    <row r="11" spans="1:6" ht="12.75" x14ac:dyDescent="0.2">
      <c r="A11" s="38" t="s">
        <v>54</v>
      </c>
      <c r="B11" s="39"/>
      <c r="C11" s="40"/>
      <c r="D11" s="41"/>
      <c r="E11" s="41"/>
      <c r="F11" s="792"/>
    </row>
    <row r="12" spans="1:6" ht="12.75" x14ac:dyDescent="0.2">
      <c r="A12" s="22" t="s">
        <v>55</v>
      </c>
      <c r="B12" s="31" t="s">
        <v>47</v>
      </c>
      <c r="C12" s="32" t="s">
        <v>48</v>
      </c>
      <c r="D12" s="33">
        <v>5020</v>
      </c>
      <c r="E12" s="486">
        <v>4227</v>
      </c>
      <c r="F12" s="793" t="s">
        <v>646</v>
      </c>
    </row>
    <row r="13" spans="1:6" ht="12.75" x14ac:dyDescent="0.2">
      <c r="A13" s="22" t="s">
        <v>56</v>
      </c>
      <c r="B13" s="31" t="s">
        <v>47</v>
      </c>
      <c r="C13" s="32" t="s">
        <v>57</v>
      </c>
      <c r="D13" s="33">
        <v>36962.313340000001</v>
      </c>
      <c r="E13" s="486">
        <v>33106.255689999998</v>
      </c>
      <c r="F13" s="790" t="s">
        <v>646</v>
      </c>
    </row>
    <row r="14" spans="1:6" ht="12.75" x14ac:dyDescent="0.2">
      <c r="A14" s="22" t="s">
        <v>58</v>
      </c>
      <c r="B14" s="31" t="s">
        <v>47</v>
      </c>
      <c r="C14" s="32" t="s">
        <v>59</v>
      </c>
      <c r="D14" s="42">
        <v>78.334604170033231</v>
      </c>
      <c r="E14" s="488">
        <v>78.760082227794356</v>
      </c>
      <c r="F14" s="790" t="s">
        <v>646</v>
      </c>
    </row>
    <row r="15" spans="1:6" ht="12.75" x14ac:dyDescent="0.2">
      <c r="A15" s="22" t="s">
        <v>524</v>
      </c>
      <c r="B15" s="31" t="s">
        <v>47</v>
      </c>
      <c r="C15" s="32" t="s">
        <v>48</v>
      </c>
      <c r="D15" s="33">
        <v>-357</v>
      </c>
      <c r="E15" s="486">
        <v>269</v>
      </c>
      <c r="F15" s="791" t="s">
        <v>646</v>
      </c>
    </row>
    <row r="16" spans="1:6" ht="12.75" x14ac:dyDescent="0.2">
      <c r="A16" s="26" t="s">
        <v>60</v>
      </c>
      <c r="B16" s="28"/>
      <c r="C16" s="29"/>
      <c r="D16" s="43"/>
      <c r="E16" s="43"/>
      <c r="F16" s="792"/>
    </row>
    <row r="17" spans="1:6" ht="12.75" x14ac:dyDescent="0.2">
      <c r="A17" s="27" t="s">
        <v>61</v>
      </c>
      <c r="B17" s="28" t="s">
        <v>47</v>
      </c>
      <c r="C17" s="29" t="s">
        <v>48</v>
      </c>
      <c r="D17" s="30">
        <v>4677</v>
      </c>
      <c r="E17" s="485">
        <v>4831</v>
      </c>
      <c r="F17" s="793" t="s">
        <v>646</v>
      </c>
    </row>
    <row r="18" spans="1:6" ht="12.75" x14ac:dyDescent="0.2">
      <c r="A18" s="22" t="s">
        <v>62</v>
      </c>
      <c r="B18" s="31" t="s">
        <v>47</v>
      </c>
      <c r="C18" s="32" t="s">
        <v>63</v>
      </c>
      <c r="D18" s="42">
        <v>69.530180840664713</v>
      </c>
      <c r="E18" s="488">
        <v>79.514565295815302</v>
      </c>
      <c r="F18" s="790" t="s">
        <v>646</v>
      </c>
    </row>
    <row r="19" spans="1:6" ht="12.75" x14ac:dyDescent="0.2">
      <c r="A19" s="34" t="s">
        <v>64</v>
      </c>
      <c r="B19" s="35" t="s">
        <v>47</v>
      </c>
      <c r="C19" s="44" t="s">
        <v>48</v>
      </c>
      <c r="D19" s="37">
        <v>15887</v>
      </c>
      <c r="E19" s="487">
        <v>15833</v>
      </c>
      <c r="F19" s="791" t="s">
        <v>646</v>
      </c>
    </row>
    <row r="20" spans="1:6" ht="12.75" x14ac:dyDescent="0.2">
      <c r="A20" s="26" t="s">
        <v>69</v>
      </c>
      <c r="B20" s="28"/>
      <c r="C20" s="29"/>
      <c r="D20" s="30"/>
      <c r="E20" s="30"/>
      <c r="F20" s="792"/>
    </row>
    <row r="21" spans="1:6" ht="12.75" x14ac:dyDescent="0.2">
      <c r="A21" s="27" t="s">
        <v>70</v>
      </c>
      <c r="B21" s="28" t="s">
        <v>71</v>
      </c>
      <c r="C21" s="29" t="s">
        <v>72</v>
      </c>
      <c r="D21" s="47">
        <v>108.10181818181822</v>
      </c>
      <c r="E21" s="489">
        <v>109.122</v>
      </c>
      <c r="F21" s="790" t="s">
        <v>646</v>
      </c>
    </row>
    <row r="22" spans="1:6" ht="12.75" x14ac:dyDescent="0.2">
      <c r="A22" s="22" t="s">
        <v>73</v>
      </c>
      <c r="B22" s="31" t="s">
        <v>74</v>
      </c>
      <c r="C22" s="32" t="s">
        <v>75</v>
      </c>
      <c r="D22" s="48">
        <v>1.3610227272727273</v>
      </c>
      <c r="E22" s="490">
        <v>1.3658499999999996</v>
      </c>
      <c r="F22" s="790" t="s">
        <v>646</v>
      </c>
    </row>
    <row r="23" spans="1:6" ht="12.75" x14ac:dyDescent="0.2">
      <c r="A23" s="22" t="s">
        <v>76</v>
      </c>
      <c r="B23" s="31" t="s">
        <v>77</v>
      </c>
      <c r="C23" s="32" t="s">
        <v>78</v>
      </c>
      <c r="D23" s="46">
        <v>139.33979677419401</v>
      </c>
      <c r="E23" s="491">
        <v>139.67492139999999</v>
      </c>
      <c r="F23" s="790" t="s">
        <v>646</v>
      </c>
    </row>
    <row r="24" spans="1:6" ht="12.75" x14ac:dyDescent="0.2">
      <c r="A24" s="22" t="s">
        <v>79</v>
      </c>
      <c r="B24" s="31" t="s">
        <v>77</v>
      </c>
      <c r="C24" s="32" t="s">
        <v>78</v>
      </c>
      <c r="D24" s="46">
        <v>134.214838709677</v>
      </c>
      <c r="E24" s="491">
        <v>133.88377857142899</v>
      </c>
      <c r="F24" s="790" t="s">
        <v>646</v>
      </c>
    </row>
    <row r="25" spans="1:6" ht="12.75" x14ac:dyDescent="0.2">
      <c r="A25" s="22" t="s">
        <v>80</v>
      </c>
      <c r="B25" s="31" t="s">
        <v>77</v>
      </c>
      <c r="C25" s="32" t="s">
        <v>81</v>
      </c>
      <c r="D25" s="46">
        <v>17.5</v>
      </c>
      <c r="E25" s="491">
        <v>17.5</v>
      </c>
      <c r="F25" s="790" t="s">
        <v>646</v>
      </c>
    </row>
    <row r="26" spans="1:6" ht="12.75" x14ac:dyDescent="0.2">
      <c r="A26" s="34" t="s">
        <v>82</v>
      </c>
      <c r="B26" s="35" t="s">
        <v>77</v>
      </c>
      <c r="C26" s="36" t="s">
        <v>83</v>
      </c>
      <c r="D26" s="49">
        <v>9.3229000000000006</v>
      </c>
      <c r="E26" s="492">
        <v>9.3229000000000006</v>
      </c>
      <c r="F26" s="790" t="s">
        <v>646</v>
      </c>
    </row>
    <row r="27" spans="1:6" ht="12.75" x14ac:dyDescent="0.2">
      <c r="A27" s="38" t="s">
        <v>84</v>
      </c>
      <c r="B27" s="39"/>
      <c r="C27" s="40"/>
      <c r="D27" s="41"/>
      <c r="E27" s="41"/>
      <c r="F27" s="792"/>
    </row>
    <row r="28" spans="1:6" ht="12.75" x14ac:dyDescent="0.2">
      <c r="A28" s="22" t="s">
        <v>85</v>
      </c>
      <c r="B28" s="31" t="s">
        <v>86</v>
      </c>
      <c r="C28" s="32" t="s">
        <v>525</v>
      </c>
      <c r="D28" s="50">
        <v>-1.1000000000000001</v>
      </c>
      <c r="E28" s="493">
        <v>-0.2</v>
      </c>
      <c r="F28" s="790" t="s">
        <v>526</v>
      </c>
    </row>
    <row r="29" spans="1:6" x14ac:dyDescent="0.2">
      <c r="A29" s="22" t="s">
        <v>87</v>
      </c>
      <c r="B29" s="31" t="s">
        <v>86</v>
      </c>
      <c r="C29" s="32" t="s">
        <v>525</v>
      </c>
      <c r="D29" s="51">
        <v>-0.1</v>
      </c>
      <c r="E29" s="494">
        <v>3.1</v>
      </c>
      <c r="F29" s="790" t="s">
        <v>646</v>
      </c>
    </row>
    <row r="30" spans="1:6" ht="12.75" x14ac:dyDescent="0.2">
      <c r="A30" s="52" t="s">
        <v>88</v>
      </c>
      <c r="B30" s="31" t="s">
        <v>86</v>
      </c>
      <c r="C30" s="32" t="s">
        <v>525</v>
      </c>
      <c r="D30" s="51">
        <v>1.5</v>
      </c>
      <c r="E30" s="494">
        <v>3.4</v>
      </c>
      <c r="F30" s="790" t="s">
        <v>646</v>
      </c>
    </row>
    <row r="31" spans="1:6" ht="12.75" x14ac:dyDescent="0.2">
      <c r="A31" s="52" t="s">
        <v>89</v>
      </c>
      <c r="B31" s="31" t="s">
        <v>86</v>
      </c>
      <c r="C31" s="32" t="s">
        <v>525</v>
      </c>
      <c r="D31" s="51">
        <v>-4.7</v>
      </c>
      <c r="E31" s="494">
        <v>-3.8</v>
      </c>
      <c r="F31" s="790" t="s">
        <v>646</v>
      </c>
    </row>
    <row r="32" spans="1:6" ht="12.75" x14ac:dyDescent="0.2">
      <c r="A32" s="52" t="s">
        <v>90</v>
      </c>
      <c r="B32" s="31" t="s">
        <v>86</v>
      </c>
      <c r="C32" s="32" t="s">
        <v>525</v>
      </c>
      <c r="D32" s="51">
        <v>1.9</v>
      </c>
      <c r="E32" s="494">
        <v>4</v>
      </c>
      <c r="F32" s="790" t="s">
        <v>646</v>
      </c>
    </row>
    <row r="33" spans="1:6" ht="12.75" x14ac:dyDescent="0.2">
      <c r="A33" s="52" t="s">
        <v>91</v>
      </c>
      <c r="B33" s="31" t="s">
        <v>86</v>
      </c>
      <c r="C33" s="32" t="s">
        <v>525</v>
      </c>
      <c r="D33" s="51">
        <v>1.7</v>
      </c>
      <c r="E33" s="494">
        <v>6.3</v>
      </c>
      <c r="F33" s="790" t="s">
        <v>646</v>
      </c>
    </row>
    <row r="34" spans="1:6" ht="12.75" x14ac:dyDescent="0.2">
      <c r="A34" s="52" t="s">
        <v>92</v>
      </c>
      <c r="B34" s="31" t="s">
        <v>86</v>
      </c>
      <c r="C34" s="32" t="s">
        <v>525</v>
      </c>
      <c r="D34" s="51">
        <v>-0.1</v>
      </c>
      <c r="E34" s="494">
        <v>3.8</v>
      </c>
      <c r="F34" s="790" t="s">
        <v>646</v>
      </c>
    </row>
    <row r="35" spans="1:6" ht="12.75" x14ac:dyDescent="0.2">
      <c r="A35" s="52" t="s">
        <v>93</v>
      </c>
      <c r="B35" s="31" t="s">
        <v>86</v>
      </c>
      <c r="C35" s="32" t="s">
        <v>525</v>
      </c>
      <c r="D35" s="51">
        <v>-3.7</v>
      </c>
      <c r="E35" s="494">
        <v>-1.7</v>
      </c>
      <c r="F35" s="790" t="s">
        <v>646</v>
      </c>
    </row>
    <row r="36" spans="1:6" x14ac:dyDescent="0.2">
      <c r="A36" s="22" t="s">
        <v>94</v>
      </c>
      <c r="B36" s="31" t="s">
        <v>95</v>
      </c>
      <c r="C36" s="32" t="s">
        <v>525</v>
      </c>
      <c r="D36" s="51">
        <v>-0.9</v>
      </c>
      <c r="E36" s="494">
        <v>-0.2</v>
      </c>
      <c r="F36" s="790" t="s">
        <v>646</v>
      </c>
    </row>
    <row r="37" spans="1:6" x14ac:dyDescent="0.2">
      <c r="A37" s="22" t="s">
        <v>527</v>
      </c>
      <c r="B37" s="31" t="s">
        <v>96</v>
      </c>
      <c r="C37" s="32" t="s">
        <v>525</v>
      </c>
      <c r="D37" s="51">
        <v>-13.6</v>
      </c>
      <c r="E37" s="494">
        <v>-9.8000000000000007</v>
      </c>
      <c r="F37" s="790" t="s">
        <v>646</v>
      </c>
    </row>
    <row r="38" spans="1:6" ht="12.75" x14ac:dyDescent="0.2">
      <c r="A38" s="34" t="s">
        <v>97</v>
      </c>
      <c r="B38" s="35" t="s">
        <v>98</v>
      </c>
      <c r="C38" s="36" t="s">
        <v>525</v>
      </c>
      <c r="D38" s="53">
        <v>5.2</v>
      </c>
      <c r="E38" s="495">
        <v>19.3</v>
      </c>
      <c r="F38" s="790" t="s">
        <v>646</v>
      </c>
    </row>
    <row r="39" spans="1:6" ht="12.75" x14ac:dyDescent="0.2">
      <c r="A39" s="38" t="s">
        <v>65</v>
      </c>
      <c r="B39" s="39"/>
      <c r="C39" s="40"/>
      <c r="D39" s="41"/>
      <c r="E39" s="41"/>
      <c r="F39" s="792"/>
    </row>
    <row r="40" spans="1:6" ht="12.75" x14ac:dyDescent="0.2">
      <c r="A40" s="22" t="s">
        <v>66</v>
      </c>
      <c r="B40" s="31" t="s">
        <v>47</v>
      </c>
      <c r="C40" s="32" t="s">
        <v>48</v>
      </c>
      <c r="D40" s="45">
        <v>30.646999999999998</v>
      </c>
      <c r="E40" s="496">
        <v>26.594000000000001</v>
      </c>
      <c r="F40" s="790" t="s">
        <v>646</v>
      </c>
    </row>
    <row r="41" spans="1:6" ht="12.75" x14ac:dyDescent="0.2">
      <c r="A41" s="22" t="s">
        <v>52</v>
      </c>
      <c r="B41" s="31" t="s">
        <v>47</v>
      </c>
      <c r="C41" s="32" t="s">
        <v>57</v>
      </c>
      <c r="D41" s="33">
        <v>45.748272461599996</v>
      </c>
      <c r="E41" s="486">
        <v>40.218537641399998</v>
      </c>
      <c r="F41" s="790" t="s">
        <v>646</v>
      </c>
    </row>
    <row r="42" spans="1:6" ht="12.75" x14ac:dyDescent="0.2">
      <c r="A42" s="22" t="s">
        <v>67</v>
      </c>
      <c r="B42" s="31" t="s">
        <v>47</v>
      </c>
      <c r="C42" s="32" t="s">
        <v>63</v>
      </c>
      <c r="D42" s="46">
        <v>0.68318478342511813</v>
      </c>
      <c r="E42" s="491">
        <v>0.64158555907238268</v>
      </c>
      <c r="F42" s="790" t="s">
        <v>646</v>
      </c>
    </row>
    <row r="43" spans="1:6" ht="12.75" x14ac:dyDescent="0.2">
      <c r="A43" s="34" t="s">
        <v>68</v>
      </c>
      <c r="B43" s="35" t="s">
        <v>47</v>
      </c>
      <c r="C43" s="36" t="s">
        <v>63</v>
      </c>
      <c r="D43" s="46">
        <v>0.14038477271138555</v>
      </c>
      <c r="E43" s="491">
        <v>0.13646104569470274</v>
      </c>
      <c r="F43" s="790" t="s">
        <v>646</v>
      </c>
    </row>
    <row r="44" spans="1:6" x14ac:dyDescent="0.2">
      <c r="A44" s="38" t="s">
        <v>99</v>
      </c>
      <c r="B44" s="39"/>
      <c r="C44" s="40"/>
      <c r="D44" s="41"/>
      <c r="E44" s="41"/>
      <c r="F44" s="792"/>
    </row>
    <row r="45" spans="1:6" ht="12.75" x14ac:dyDescent="0.2">
      <c r="A45" s="54" t="s">
        <v>100</v>
      </c>
      <c r="B45" s="31" t="s">
        <v>86</v>
      </c>
      <c r="C45" s="32" t="s">
        <v>525</v>
      </c>
      <c r="D45" s="51">
        <v>-1.4</v>
      </c>
      <c r="E45" s="494">
        <v>-0.4</v>
      </c>
      <c r="F45" s="790" t="s">
        <v>646</v>
      </c>
    </row>
    <row r="46" spans="1:6" ht="12.75" x14ac:dyDescent="0.2">
      <c r="A46" s="55" t="s">
        <v>101</v>
      </c>
      <c r="B46" s="31" t="s">
        <v>86</v>
      </c>
      <c r="C46" s="32" t="s">
        <v>525</v>
      </c>
      <c r="D46" s="51">
        <v>-1.2</v>
      </c>
      <c r="E46" s="494">
        <v>0.4</v>
      </c>
      <c r="F46" s="790" t="s">
        <v>646</v>
      </c>
    </row>
    <row r="47" spans="1:6" ht="12.75" x14ac:dyDescent="0.2">
      <c r="A47" s="55" t="s">
        <v>102</v>
      </c>
      <c r="B47" s="31" t="s">
        <v>86</v>
      </c>
      <c r="C47" s="32" t="s">
        <v>525</v>
      </c>
      <c r="D47" s="51">
        <v>-0.9</v>
      </c>
      <c r="E47" s="494">
        <v>-0.8</v>
      </c>
      <c r="F47" s="790" t="s">
        <v>646</v>
      </c>
    </row>
    <row r="48" spans="1:6" ht="12.75" x14ac:dyDescent="0.2">
      <c r="A48" s="54" t="s">
        <v>103</v>
      </c>
      <c r="B48" s="31" t="s">
        <v>86</v>
      </c>
      <c r="C48" s="32" t="s">
        <v>525</v>
      </c>
      <c r="D48" s="51">
        <v>-2</v>
      </c>
      <c r="E48" s="494">
        <v>-0.2</v>
      </c>
      <c r="F48" s="790" t="s">
        <v>646</v>
      </c>
    </row>
    <row r="49" spans="1:7" ht="12.75" x14ac:dyDescent="0.2">
      <c r="A49" s="497" t="s">
        <v>104</v>
      </c>
      <c r="B49" s="31" t="s">
        <v>86</v>
      </c>
      <c r="C49" s="32" t="s">
        <v>525</v>
      </c>
      <c r="D49" s="51">
        <v>0.5</v>
      </c>
      <c r="E49" s="494">
        <v>-1.4</v>
      </c>
      <c r="F49" s="790" t="s">
        <v>646</v>
      </c>
    </row>
    <row r="50" spans="1:7" ht="12.75" x14ac:dyDescent="0.2">
      <c r="A50" s="55" t="s">
        <v>105</v>
      </c>
      <c r="B50" s="31" t="s">
        <v>86</v>
      </c>
      <c r="C50" s="32" t="s">
        <v>525</v>
      </c>
      <c r="D50" s="51">
        <v>-0.1</v>
      </c>
      <c r="E50" s="494">
        <v>-2</v>
      </c>
      <c r="F50" s="790" t="s">
        <v>646</v>
      </c>
    </row>
    <row r="51" spans="1:7" ht="12.75" x14ac:dyDescent="0.2">
      <c r="A51" s="55" t="s">
        <v>106</v>
      </c>
      <c r="B51" s="31" t="s">
        <v>86</v>
      </c>
      <c r="C51" s="32" t="s">
        <v>525</v>
      </c>
      <c r="D51" s="51">
        <v>-3.4</v>
      </c>
      <c r="E51" s="494">
        <v>-2.6</v>
      </c>
      <c r="F51" s="790" t="s">
        <v>646</v>
      </c>
    </row>
    <row r="52" spans="1:7" ht="12.75" x14ac:dyDescent="0.2">
      <c r="A52" s="55" t="s">
        <v>107</v>
      </c>
      <c r="B52" s="31" t="s">
        <v>86</v>
      </c>
      <c r="C52" s="32" t="s">
        <v>525</v>
      </c>
      <c r="D52" s="51">
        <v>22.1</v>
      </c>
      <c r="E52" s="494">
        <v>14.3</v>
      </c>
      <c r="F52" s="790" t="s">
        <v>646</v>
      </c>
    </row>
    <row r="53" spans="1:7" ht="12.75" x14ac:dyDescent="0.2">
      <c r="A53" s="54" t="s">
        <v>108</v>
      </c>
      <c r="B53" s="31" t="s">
        <v>86</v>
      </c>
      <c r="C53" s="32" t="s">
        <v>525</v>
      </c>
      <c r="D53" s="51">
        <v>-7.3</v>
      </c>
      <c r="E53" s="494">
        <v>-4.2</v>
      </c>
      <c r="F53" s="790" t="s">
        <v>646</v>
      </c>
    </row>
    <row r="54" spans="1:7" ht="12.75" x14ac:dyDescent="0.2">
      <c r="A54" s="56" t="s">
        <v>109</v>
      </c>
      <c r="B54" s="35" t="s">
        <v>86</v>
      </c>
      <c r="C54" s="36" t="s">
        <v>525</v>
      </c>
      <c r="D54" s="53">
        <v>5.7</v>
      </c>
      <c r="E54" s="495">
        <v>4.5999999999999996</v>
      </c>
      <c r="F54" s="791" t="s">
        <v>646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76"/>
      <c r="B56" s="22"/>
      <c r="C56" s="22"/>
      <c r="D56" s="22"/>
      <c r="E56" s="22"/>
      <c r="F56" s="22"/>
    </row>
    <row r="57" spans="1:7" ht="12.75" x14ac:dyDescent="0.2">
      <c r="A57" s="476" t="s">
        <v>528</v>
      </c>
      <c r="B57" s="482"/>
      <c r="C57" s="482"/>
      <c r="D57" s="483"/>
      <c r="E57" s="22"/>
      <c r="F57" s="22"/>
    </row>
    <row r="58" spans="1:7" ht="12.75" x14ac:dyDescent="0.2">
      <c r="A58" s="476" t="s">
        <v>529</v>
      </c>
      <c r="B58" s="22"/>
      <c r="C58" s="22"/>
      <c r="D58" s="22"/>
      <c r="E58" s="22"/>
      <c r="F58" s="22"/>
    </row>
    <row r="59" spans="1:7" ht="12.75" x14ac:dyDescent="0.2">
      <c r="A59" s="476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"/>
  <sheetViews>
    <sheetView zoomScale="115" zoomScaleNormal="115" zoomScaleSheetLayoutView="100" workbookViewId="0">
      <selection activeCell="A11" sqref="A11"/>
    </sheetView>
  </sheetViews>
  <sheetFormatPr baseColWidth="10" defaultRowHeight="12.75" x14ac:dyDescent="0.2"/>
  <cols>
    <col min="1" max="1" width="22.5" style="189" customWidth="1"/>
    <col min="2" max="2" width="11" style="189" customWidth="1"/>
    <col min="3" max="3" width="11.75" style="189" customWidth="1"/>
    <col min="4" max="4" width="10.375" style="189" customWidth="1"/>
    <col min="5" max="5" width="9.875" style="189" customWidth="1"/>
    <col min="6" max="6" width="10.375" style="189" customWidth="1"/>
    <col min="7" max="7" width="11" style="189" customWidth="1"/>
    <col min="8" max="8" width="15.625" style="189" customWidth="1"/>
    <col min="9" max="11" width="11" style="189"/>
    <col min="12" max="12" width="11.5" style="189" customWidth="1"/>
    <col min="13" max="66" width="11" style="189"/>
    <col min="67" max="256" width="10" style="189"/>
    <col min="257" max="257" width="19.75" style="189" customWidth="1"/>
    <col min="258" max="258" width="10" style="189" customWidth="1"/>
    <col min="259" max="259" width="7.5" style="189" bestFit="1" customWidth="1"/>
    <col min="260" max="260" width="9.125" style="189" bestFit="1" customWidth="1"/>
    <col min="261" max="261" width="7.5" style="189" bestFit="1" customWidth="1"/>
    <col min="262" max="262" width="9.125" style="189" bestFit="1" customWidth="1"/>
    <col min="263" max="263" width="7.5" style="189" bestFit="1" customWidth="1"/>
    <col min="264" max="264" width="11" style="189" bestFit="1" customWidth="1"/>
    <col min="265" max="267" width="10" style="189"/>
    <col min="268" max="268" width="10.125" style="189" bestFit="1" customWidth="1"/>
    <col min="269" max="512" width="10" style="189"/>
    <col min="513" max="513" width="19.75" style="189" customWidth="1"/>
    <col min="514" max="514" width="10" style="189" customWidth="1"/>
    <col min="515" max="515" width="7.5" style="189" bestFit="1" customWidth="1"/>
    <col min="516" max="516" width="9.125" style="189" bestFit="1" customWidth="1"/>
    <col min="517" max="517" width="7.5" style="189" bestFit="1" customWidth="1"/>
    <col min="518" max="518" width="9.125" style="189" bestFit="1" customWidth="1"/>
    <col min="519" max="519" width="7.5" style="189" bestFit="1" customWidth="1"/>
    <col min="520" max="520" width="11" style="189" bestFit="1" customWidth="1"/>
    <col min="521" max="523" width="10" style="189"/>
    <col min="524" max="524" width="10.125" style="189" bestFit="1" customWidth="1"/>
    <col min="525" max="768" width="10" style="189"/>
    <col min="769" max="769" width="19.75" style="189" customWidth="1"/>
    <col min="770" max="770" width="10" style="189" customWidth="1"/>
    <col min="771" max="771" width="7.5" style="189" bestFit="1" customWidth="1"/>
    <col min="772" max="772" width="9.125" style="189" bestFit="1" customWidth="1"/>
    <col min="773" max="773" width="7.5" style="189" bestFit="1" customWidth="1"/>
    <col min="774" max="774" width="9.125" style="189" bestFit="1" customWidth="1"/>
    <col min="775" max="775" width="7.5" style="189" bestFit="1" customWidth="1"/>
    <col min="776" max="776" width="11" style="189" bestFit="1" customWidth="1"/>
    <col min="777" max="779" width="10" style="189"/>
    <col min="780" max="780" width="10.125" style="189" bestFit="1" customWidth="1"/>
    <col min="781" max="1024" width="11" style="189"/>
    <col min="1025" max="1025" width="19.75" style="189" customWidth="1"/>
    <col min="1026" max="1026" width="10" style="189" customWidth="1"/>
    <col min="1027" max="1027" width="7.5" style="189" bestFit="1" customWidth="1"/>
    <col min="1028" max="1028" width="9.125" style="189" bestFit="1" customWidth="1"/>
    <col min="1029" max="1029" width="7.5" style="189" bestFit="1" customWidth="1"/>
    <col min="1030" max="1030" width="9.125" style="189" bestFit="1" customWidth="1"/>
    <col min="1031" max="1031" width="7.5" style="189" bestFit="1" customWidth="1"/>
    <col min="1032" max="1032" width="11" style="189" bestFit="1" customWidth="1"/>
    <col min="1033" max="1035" width="10" style="189"/>
    <col min="1036" max="1036" width="10.125" style="189" bestFit="1" customWidth="1"/>
    <col min="1037" max="1280" width="10" style="189"/>
    <col min="1281" max="1281" width="19.75" style="189" customWidth="1"/>
    <col min="1282" max="1282" width="10" style="189" customWidth="1"/>
    <col min="1283" max="1283" width="7.5" style="189" bestFit="1" customWidth="1"/>
    <col min="1284" max="1284" width="9.125" style="189" bestFit="1" customWidth="1"/>
    <col min="1285" max="1285" width="7.5" style="189" bestFit="1" customWidth="1"/>
    <col min="1286" max="1286" width="9.125" style="189" bestFit="1" customWidth="1"/>
    <col min="1287" max="1287" width="7.5" style="189" bestFit="1" customWidth="1"/>
    <col min="1288" max="1288" width="11" style="189" bestFit="1" customWidth="1"/>
    <col min="1289" max="1291" width="10" style="189"/>
    <col min="1292" max="1292" width="10.125" style="189" bestFit="1" customWidth="1"/>
    <col min="1293" max="1536" width="10" style="189"/>
    <col min="1537" max="1537" width="19.75" style="189" customWidth="1"/>
    <col min="1538" max="1538" width="10" style="189" customWidth="1"/>
    <col min="1539" max="1539" width="7.5" style="189" bestFit="1" customWidth="1"/>
    <col min="1540" max="1540" width="9.125" style="189" bestFit="1" customWidth="1"/>
    <col min="1541" max="1541" width="7.5" style="189" bestFit="1" customWidth="1"/>
    <col min="1542" max="1542" width="9.125" style="189" bestFit="1" customWidth="1"/>
    <col min="1543" max="1543" width="7.5" style="189" bestFit="1" customWidth="1"/>
    <col min="1544" max="1544" width="11" style="189" bestFit="1" customWidth="1"/>
    <col min="1545" max="1547" width="10" style="189"/>
    <col min="1548" max="1548" width="10.125" style="189" bestFit="1" customWidth="1"/>
    <col min="1549" max="1792" width="10" style="189"/>
    <col min="1793" max="1793" width="19.75" style="189" customWidth="1"/>
    <col min="1794" max="1794" width="10" style="189" customWidth="1"/>
    <col min="1795" max="1795" width="7.5" style="189" bestFit="1" customWidth="1"/>
    <col min="1796" max="1796" width="9.125" style="189" bestFit="1" customWidth="1"/>
    <col min="1797" max="1797" width="7.5" style="189" bestFit="1" customWidth="1"/>
    <col min="1798" max="1798" width="9.125" style="189" bestFit="1" customWidth="1"/>
    <col min="1799" max="1799" width="7.5" style="189" bestFit="1" customWidth="1"/>
    <col min="1800" max="1800" width="11" style="189" bestFit="1" customWidth="1"/>
    <col min="1801" max="1803" width="10" style="189"/>
    <col min="1804" max="1804" width="10.125" style="189" bestFit="1" customWidth="1"/>
    <col min="1805" max="2048" width="11" style="189"/>
    <col min="2049" max="2049" width="19.75" style="189" customWidth="1"/>
    <col min="2050" max="2050" width="10" style="189" customWidth="1"/>
    <col min="2051" max="2051" width="7.5" style="189" bestFit="1" customWidth="1"/>
    <col min="2052" max="2052" width="9.125" style="189" bestFit="1" customWidth="1"/>
    <col min="2053" max="2053" width="7.5" style="189" bestFit="1" customWidth="1"/>
    <col min="2054" max="2054" width="9.125" style="189" bestFit="1" customWidth="1"/>
    <col min="2055" max="2055" width="7.5" style="189" bestFit="1" customWidth="1"/>
    <col min="2056" max="2056" width="11" style="189" bestFit="1" customWidth="1"/>
    <col min="2057" max="2059" width="10" style="189"/>
    <col min="2060" max="2060" width="10.125" style="189" bestFit="1" customWidth="1"/>
    <col min="2061" max="2304" width="10" style="189"/>
    <col min="2305" max="2305" width="19.75" style="189" customWidth="1"/>
    <col min="2306" max="2306" width="10" style="189" customWidth="1"/>
    <col min="2307" max="2307" width="7.5" style="189" bestFit="1" customWidth="1"/>
    <col min="2308" max="2308" width="9.125" style="189" bestFit="1" customWidth="1"/>
    <col min="2309" max="2309" width="7.5" style="189" bestFit="1" customWidth="1"/>
    <col min="2310" max="2310" width="9.125" style="189" bestFit="1" customWidth="1"/>
    <col min="2311" max="2311" width="7.5" style="189" bestFit="1" customWidth="1"/>
    <col min="2312" max="2312" width="11" style="189" bestFit="1" customWidth="1"/>
    <col min="2313" max="2315" width="10" style="189"/>
    <col min="2316" max="2316" width="10.125" style="189" bestFit="1" customWidth="1"/>
    <col min="2317" max="2560" width="10" style="189"/>
    <col min="2561" max="2561" width="19.75" style="189" customWidth="1"/>
    <col min="2562" max="2562" width="10" style="189" customWidth="1"/>
    <col min="2563" max="2563" width="7.5" style="189" bestFit="1" customWidth="1"/>
    <col min="2564" max="2564" width="9.125" style="189" bestFit="1" customWidth="1"/>
    <col min="2565" max="2565" width="7.5" style="189" bestFit="1" customWidth="1"/>
    <col min="2566" max="2566" width="9.125" style="189" bestFit="1" customWidth="1"/>
    <col min="2567" max="2567" width="7.5" style="189" bestFit="1" customWidth="1"/>
    <col min="2568" max="2568" width="11" style="189" bestFit="1" customWidth="1"/>
    <col min="2569" max="2571" width="10" style="189"/>
    <col min="2572" max="2572" width="10.125" style="189" bestFit="1" customWidth="1"/>
    <col min="2573" max="2816" width="10" style="189"/>
    <col min="2817" max="2817" width="19.75" style="189" customWidth="1"/>
    <col min="2818" max="2818" width="10" style="189" customWidth="1"/>
    <col min="2819" max="2819" width="7.5" style="189" bestFit="1" customWidth="1"/>
    <col min="2820" max="2820" width="9.125" style="189" bestFit="1" customWidth="1"/>
    <col min="2821" max="2821" width="7.5" style="189" bestFit="1" customWidth="1"/>
    <col min="2822" max="2822" width="9.125" style="189" bestFit="1" customWidth="1"/>
    <col min="2823" max="2823" width="7.5" style="189" bestFit="1" customWidth="1"/>
    <col min="2824" max="2824" width="11" style="189" bestFit="1" customWidth="1"/>
    <col min="2825" max="2827" width="10" style="189"/>
    <col min="2828" max="2828" width="10.125" style="189" bestFit="1" customWidth="1"/>
    <col min="2829" max="3072" width="11" style="189"/>
    <col min="3073" max="3073" width="19.75" style="189" customWidth="1"/>
    <col min="3074" max="3074" width="10" style="189" customWidth="1"/>
    <col min="3075" max="3075" width="7.5" style="189" bestFit="1" customWidth="1"/>
    <col min="3076" max="3076" width="9.125" style="189" bestFit="1" customWidth="1"/>
    <col min="3077" max="3077" width="7.5" style="189" bestFit="1" customWidth="1"/>
    <col min="3078" max="3078" width="9.125" style="189" bestFit="1" customWidth="1"/>
    <col min="3079" max="3079" width="7.5" style="189" bestFit="1" customWidth="1"/>
    <col min="3080" max="3080" width="11" style="189" bestFit="1" customWidth="1"/>
    <col min="3081" max="3083" width="10" style="189"/>
    <col min="3084" max="3084" width="10.125" style="189" bestFit="1" customWidth="1"/>
    <col min="3085" max="3328" width="10" style="189"/>
    <col min="3329" max="3329" width="19.75" style="189" customWidth="1"/>
    <col min="3330" max="3330" width="10" style="189" customWidth="1"/>
    <col min="3331" max="3331" width="7.5" style="189" bestFit="1" customWidth="1"/>
    <col min="3332" max="3332" width="9.125" style="189" bestFit="1" customWidth="1"/>
    <col min="3333" max="3333" width="7.5" style="189" bestFit="1" customWidth="1"/>
    <col min="3334" max="3334" width="9.125" style="189" bestFit="1" customWidth="1"/>
    <col min="3335" max="3335" width="7.5" style="189" bestFit="1" customWidth="1"/>
    <col min="3336" max="3336" width="11" style="189" bestFit="1" customWidth="1"/>
    <col min="3337" max="3339" width="10" style="189"/>
    <col min="3340" max="3340" width="10.125" style="189" bestFit="1" customWidth="1"/>
    <col min="3341" max="3584" width="10" style="189"/>
    <col min="3585" max="3585" width="19.75" style="189" customWidth="1"/>
    <col min="3586" max="3586" width="10" style="189" customWidth="1"/>
    <col min="3587" max="3587" width="7.5" style="189" bestFit="1" customWidth="1"/>
    <col min="3588" max="3588" width="9.125" style="189" bestFit="1" customWidth="1"/>
    <col min="3589" max="3589" width="7.5" style="189" bestFit="1" customWidth="1"/>
    <col min="3590" max="3590" width="9.125" style="189" bestFit="1" customWidth="1"/>
    <col min="3591" max="3591" width="7.5" style="189" bestFit="1" customWidth="1"/>
    <col min="3592" max="3592" width="11" style="189" bestFit="1" customWidth="1"/>
    <col min="3593" max="3595" width="10" style="189"/>
    <col min="3596" max="3596" width="10.125" style="189" bestFit="1" customWidth="1"/>
    <col min="3597" max="3840" width="10" style="189"/>
    <col min="3841" max="3841" width="19.75" style="189" customWidth="1"/>
    <col min="3842" max="3842" width="10" style="189" customWidth="1"/>
    <col min="3843" max="3843" width="7.5" style="189" bestFit="1" customWidth="1"/>
    <col min="3844" max="3844" width="9.125" style="189" bestFit="1" customWidth="1"/>
    <col min="3845" max="3845" width="7.5" style="189" bestFit="1" customWidth="1"/>
    <col min="3846" max="3846" width="9.125" style="189" bestFit="1" customWidth="1"/>
    <col min="3847" max="3847" width="7.5" style="189" bestFit="1" customWidth="1"/>
    <col min="3848" max="3848" width="11" style="189" bestFit="1" customWidth="1"/>
    <col min="3849" max="3851" width="10" style="189"/>
    <col min="3852" max="3852" width="10.125" style="189" bestFit="1" customWidth="1"/>
    <col min="3853" max="4096" width="11" style="189"/>
    <col min="4097" max="4097" width="19.75" style="189" customWidth="1"/>
    <col min="4098" max="4098" width="10" style="189" customWidth="1"/>
    <col min="4099" max="4099" width="7.5" style="189" bestFit="1" customWidth="1"/>
    <col min="4100" max="4100" width="9.125" style="189" bestFit="1" customWidth="1"/>
    <col min="4101" max="4101" width="7.5" style="189" bestFit="1" customWidth="1"/>
    <col min="4102" max="4102" width="9.125" style="189" bestFit="1" customWidth="1"/>
    <col min="4103" max="4103" width="7.5" style="189" bestFit="1" customWidth="1"/>
    <col min="4104" max="4104" width="11" style="189" bestFit="1" customWidth="1"/>
    <col min="4105" max="4107" width="10" style="189"/>
    <col min="4108" max="4108" width="10.125" style="189" bestFit="1" customWidth="1"/>
    <col min="4109" max="4352" width="10" style="189"/>
    <col min="4353" max="4353" width="19.75" style="189" customWidth="1"/>
    <col min="4354" max="4354" width="10" style="189" customWidth="1"/>
    <col min="4355" max="4355" width="7.5" style="189" bestFit="1" customWidth="1"/>
    <col min="4356" max="4356" width="9.125" style="189" bestFit="1" customWidth="1"/>
    <col min="4357" max="4357" width="7.5" style="189" bestFit="1" customWidth="1"/>
    <col min="4358" max="4358" width="9.125" style="189" bestFit="1" customWidth="1"/>
    <col min="4359" max="4359" width="7.5" style="189" bestFit="1" customWidth="1"/>
    <col min="4360" max="4360" width="11" style="189" bestFit="1" customWidth="1"/>
    <col min="4361" max="4363" width="10" style="189"/>
    <col min="4364" max="4364" width="10.125" style="189" bestFit="1" customWidth="1"/>
    <col min="4365" max="4608" width="10" style="189"/>
    <col min="4609" max="4609" width="19.75" style="189" customWidth="1"/>
    <col min="4610" max="4610" width="10" style="189" customWidth="1"/>
    <col min="4611" max="4611" width="7.5" style="189" bestFit="1" customWidth="1"/>
    <col min="4612" max="4612" width="9.125" style="189" bestFit="1" customWidth="1"/>
    <col min="4613" max="4613" width="7.5" style="189" bestFit="1" customWidth="1"/>
    <col min="4614" max="4614" width="9.125" style="189" bestFit="1" customWidth="1"/>
    <col min="4615" max="4615" width="7.5" style="189" bestFit="1" customWidth="1"/>
    <col min="4616" max="4616" width="11" style="189" bestFit="1" customWidth="1"/>
    <col min="4617" max="4619" width="10" style="189"/>
    <col min="4620" max="4620" width="10.125" style="189" bestFit="1" customWidth="1"/>
    <col min="4621" max="4864" width="10" style="189"/>
    <col min="4865" max="4865" width="19.75" style="189" customWidth="1"/>
    <col min="4866" max="4866" width="10" style="189" customWidth="1"/>
    <col min="4867" max="4867" width="7.5" style="189" bestFit="1" customWidth="1"/>
    <col min="4868" max="4868" width="9.125" style="189" bestFit="1" customWidth="1"/>
    <col min="4869" max="4869" width="7.5" style="189" bestFit="1" customWidth="1"/>
    <col min="4870" max="4870" width="9.125" style="189" bestFit="1" customWidth="1"/>
    <col min="4871" max="4871" width="7.5" style="189" bestFit="1" customWidth="1"/>
    <col min="4872" max="4872" width="11" style="189" bestFit="1" customWidth="1"/>
    <col min="4873" max="4875" width="10" style="189"/>
    <col min="4876" max="4876" width="10.125" style="189" bestFit="1" customWidth="1"/>
    <col min="4877" max="5120" width="11" style="189"/>
    <col min="5121" max="5121" width="19.75" style="189" customWidth="1"/>
    <col min="5122" max="5122" width="10" style="189" customWidth="1"/>
    <col min="5123" max="5123" width="7.5" style="189" bestFit="1" customWidth="1"/>
    <col min="5124" max="5124" width="9.125" style="189" bestFit="1" customWidth="1"/>
    <col min="5125" max="5125" width="7.5" style="189" bestFit="1" customWidth="1"/>
    <col min="5126" max="5126" width="9.125" style="189" bestFit="1" customWidth="1"/>
    <col min="5127" max="5127" width="7.5" style="189" bestFit="1" customWidth="1"/>
    <col min="5128" max="5128" width="11" style="189" bestFit="1" customWidth="1"/>
    <col min="5129" max="5131" width="10" style="189"/>
    <col min="5132" max="5132" width="10.125" style="189" bestFit="1" customWidth="1"/>
    <col min="5133" max="5376" width="10" style="189"/>
    <col min="5377" max="5377" width="19.75" style="189" customWidth="1"/>
    <col min="5378" max="5378" width="10" style="189" customWidth="1"/>
    <col min="5379" max="5379" width="7.5" style="189" bestFit="1" customWidth="1"/>
    <col min="5380" max="5380" width="9.125" style="189" bestFit="1" customWidth="1"/>
    <col min="5381" max="5381" width="7.5" style="189" bestFit="1" customWidth="1"/>
    <col min="5382" max="5382" width="9.125" style="189" bestFit="1" customWidth="1"/>
    <col min="5383" max="5383" width="7.5" style="189" bestFit="1" customWidth="1"/>
    <col min="5384" max="5384" width="11" style="189" bestFit="1" customWidth="1"/>
    <col min="5385" max="5387" width="10" style="189"/>
    <col min="5388" max="5388" width="10.125" style="189" bestFit="1" customWidth="1"/>
    <col min="5389" max="5632" width="10" style="189"/>
    <col min="5633" max="5633" width="19.75" style="189" customWidth="1"/>
    <col min="5634" max="5634" width="10" style="189" customWidth="1"/>
    <col min="5635" max="5635" width="7.5" style="189" bestFit="1" customWidth="1"/>
    <col min="5636" max="5636" width="9.125" style="189" bestFit="1" customWidth="1"/>
    <col min="5637" max="5637" width="7.5" style="189" bestFit="1" customWidth="1"/>
    <col min="5638" max="5638" width="9.125" style="189" bestFit="1" customWidth="1"/>
    <col min="5639" max="5639" width="7.5" style="189" bestFit="1" customWidth="1"/>
    <col min="5640" max="5640" width="11" style="189" bestFit="1" customWidth="1"/>
    <col min="5641" max="5643" width="10" style="189"/>
    <col min="5644" max="5644" width="10.125" style="189" bestFit="1" customWidth="1"/>
    <col min="5645" max="5888" width="10" style="189"/>
    <col min="5889" max="5889" width="19.75" style="189" customWidth="1"/>
    <col min="5890" max="5890" width="10" style="189" customWidth="1"/>
    <col min="5891" max="5891" width="7.5" style="189" bestFit="1" customWidth="1"/>
    <col min="5892" max="5892" width="9.125" style="189" bestFit="1" customWidth="1"/>
    <col min="5893" max="5893" width="7.5" style="189" bestFit="1" customWidth="1"/>
    <col min="5894" max="5894" width="9.125" style="189" bestFit="1" customWidth="1"/>
    <col min="5895" max="5895" width="7.5" style="189" bestFit="1" customWidth="1"/>
    <col min="5896" max="5896" width="11" style="189" bestFit="1" customWidth="1"/>
    <col min="5897" max="5899" width="10" style="189"/>
    <col min="5900" max="5900" width="10.125" style="189" bestFit="1" customWidth="1"/>
    <col min="5901" max="6144" width="11" style="189"/>
    <col min="6145" max="6145" width="19.75" style="189" customWidth="1"/>
    <col min="6146" max="6146" width="10" style="189" customWidth="1"/>
    <col min="6147" max="6147" width="7.5" style="189" bestFit="1" customWidth="1"/>
    <col min="6148" max="6148" width="9.125" style="189" bestFit="1" customWidth="1"/>
    <col min="6149" max="6149" width="7.5" style="189" bestFit="1" customWidth="1"/>
    <col min="6150" max="6150" width="9.125" style="189" bestFit="1" customWidth="1"/>
    <col min="6151" max="6151" width="7.5" style="189" bestFit="1" customWidth="1"/>
    <col min="6152" max="6152" width="11" style="189" bestFit="1" customWidth="1"/>
    <col min="6153" max="6155" width="10" style="189"/>
    <col min="6156" max="6156" width="10.125" style="189" bestFit="1" customWidth="1"/>
    <col min="6157" max="6400" width="10" style="189"/>
    <col min="6401" max="6401" width="19.75" style="189" customWidth="1"/>
    <col min="6402" max="6402" width="10" style="189" customWidth="1"/>
    <col min="6403" max="6403" width="7.5" style="189" bestFit="1" customWidth="1"/>
    <col min="6404" max="6404" width="9.125" style="189" bestFit="1" customWidth="1"/>
    <col min="6405" max="6405" width="7.5" style="189" bestFit="1" customWidth="1"/>
    <col min="6406" max="6406" width="9.125" style="189" bestFit="1" customWidth="1"/>
    <col min="6407" max="6407" width="7.5" style="189" bestFit="1" customWidth="1"/>
    <col min="6408" max="6408" width="11" style="189" bestFit="1" customWidth="1"/>
    <col min="6409" max="6411" width="10" style="189"/>
    <col min="6412" max="6412" width="10.125" style="189" bestFit="1" customWidth="1"/>
    <col min="6413" max="6656" width="10" style="189"/>
    <col min="6657" max="6657" width="19.75" style="189" customWidth="1"/>
    <col min="6658" max="6658" width="10" style="189" customWidth="1"/>
    <col min="6659" max="6659" width="7.5" style="189" bestFit="1" customWidth="1"/>
    <col min="6660" max="6660" width="9.125" style="189" bestFit="1" customWidth="1"/>
    <col min="6661" max="6661" width="7.5" style="189" bestFit="1" customWidth="1"/>
    <col min="6662" max="6662" width="9.125" style="189" bestFit="1" customWidth="1"/>
    <col min="6663" max="6663" width="7.5" style="189" bestFit="1" customWidth="1"/>
    <col min="6664" max="6664" width="11" style="189" bestFit="1" customWidth="1"/>
    <col min="6665" max="6667" width="10" style="189"/>
    <col min="6668" max="6668" width="10.125" style="189" bestFit="1" customWidth="1"/>
    <col min="6669" max="6912" width="10" style="189"/>
    <col min="6913" max="6913" width="19.75" style="189" customWidth="1"/>
    <col min="6914" max="6914" width="10" style="189" customWidth="1"/>
    <col min="6915" max="6915" width="7.5" style="189" bestFit="1" customWidth="1"/>
    <col min="6916" max="6916" width="9.125" style="189" bestFit="1" customWidth="1"/>
    <col min="6917" max="6917" width="7.5" style="189" bestFit="1" customWidth="1"/>
    <col min="6918" max="6918" width="9.125" style="189" bestFit="1" customWidth="1"/>
    <col min="6919" max="6919" width="7.5" style="189" bestFit="1" customWidth="1"/>
    <col min="6920" max="6920" width="11" style="189" bestFit="1" customWidth="1"/>
    <col min="6921" max="6923" width="10" style="189"/>
    <col min="6924" max="6924" width="10.125" style="189" bestFit="1" customWidth="1"/>
    <col min="6925" max="7168" width="11" style="189"/>
    <col min="7169" max="7169" width="19.75" style="189" customWidth="1"/>
    <col min="7170" max="7170" width="10" style="189" customWidth="1"/>
    <col min="7171" max="7171" width="7.5" style="189" bestFit="1" customWidth="1"/>
    <col min="7172" max="7172" width="9.125" style="189" bestFit="1" customWidth="1"/>
    <col min="7173" max="7173" width="7.5" style="189" bestFit="1" customWidth="1"/>
    <col min="7174" max="7174" width="9.125" style="189" bestFit="1" customWidth="1"/>
    <col min="7175" max="7175" width="7.5" style="189" bestFit="1" customWidth="1"/>
    <col min="7176" max="7176" width="11" style="189" bestFit="1" customWidth="1"/>
    <col min="7177" max="7179" width="10" style="189"/>
    <col min="7180" max="7180" width="10.125" style="189" bestFit="1" customWidth="1"/>
    <col min="7181" max="7424" width="10" style="189"/>
    <col min="7425" max="7425" width="19.75" style="189" customWidth="1"/>
    <col min="7426" max="7426" width="10" style="189" customWidth="1"/>
    <col min="7427" max="7427" width="7.5" style="189" bestFit="1" customWidth="1"/>
    <col min="7428" max="7428" width="9.125" style="189" bestFit="1" customWidth="1"/>
    <col min="7429" max="7429" width="7.5" style="189" bestFit="1" customWidth="1"/>
    <col min="7430" max="7430" width="9.125" style="189" bestFit="1" customWidth="1"/>
    <col min="7431" max="7431" width="7.5" style="189" bestFit="1" customWidth="1"/>
    <col min="7432" max="7432" width="11" style="189" bestFit="1" customWidth="1"/>
    <col min="7433" max="7435" width="10" style="189"/>
    <col min="7436" max="7436" width="10.125" style="189" bestFit="1" customWidth="1"/>
    <col min="7437" max="7680" width="10" style="189"/>
    <col min="7681" max="7681" width="19.75" style="189" customWidth="1"/>
    <col min="7682" max="7682" width="10" style="189" customWidth="1"/>
    <col min="7683" max="7683" width="7.5" style="189" bestFit="1" customWidth="1"/>
    <col min="7684" max="7684" width="9.125" style="189" bestFit="1" customWidth="1"/>
    <col min="7685" max="7685" width="7.5" style="189" bestFit="1" customWidth="1"/>
    <col min="7686" max="7686" width="9.125" style="189" bestFit="1" customWidth="1"/>
    <col min="7687" max="7687" width="7.5" style="189" bestFit="1" customWidth="1"/>
    <col min="7688" max="7688" width="11" style="189" bestFit="1" customWidth="1"/>
    <col min="7689" max="7691" width="10" style="189"/>
    <col min="7692" max="7692" width="10.125" style="189" bestFit="1" customWidth="1"/>
    <col min="7693" max="7936" width="10" style="189"/>
    <col min="7937" max="7937" width="19.75" style="189" customWidth="1"/>
    <col min="7938" max="7938" width="10" style="189" customWidth="1"/>
    <col min="7939" max="7939" width="7.5" style="189" bestFit="1" customWidth="1"/>
    <col min="7940" max="7940" width="9.125" style="189" bestFit="1" customWidth="1"/>
    <col min="7941" max="7941" width="7.5" style="189" bestFit="1" customWidth="1"/>
    <col min="7942" max="7942" width="9.125" style="189" bestFit="1" customWidth="1"/>
    <col min="7943" max="7943" width="7.5" style="189" bestFit="1" customWidth="1"/>
    <col min="7944" max="7944" width="11" style="189" bestFit="1" customWidth="1"/>
    <col min="7945" max="7947" width="10" style="189"/>
    <col min="7948" max="7948" width="10.125" style="189" bestFit="1" customWidth="1"/>
    <col min="7949" max="8192" width="11" style="189"/>
    <col min="8193" max="8193" width="19.75" style="189" customWidth="1"/>
    <col min="8194" max="8194" width="10" style="189" customWidth="1"/>
    <col min="8195" max="8195" width="7.5" style="189" bestFit="1" customWidth="1"/>
    <col min="8196" max="8196" width="9.125" style="189" bestFit="1" customWidth="1"/>
    <col min="8197" max="8197" width="7.5" style="189" bestFit="1" customWidth="1"/>
    <col min="8198" max="8198" width="9.125" style="189" bestFit="1" customWidth="1"/>
    <col min="8199" max="8199" width="7.5" style="189" bestFit="1" customWidth="1"/>
    <col min="8200" max="8200" width="11" style="189" bestFit="1" customWidth="1"/>
    <col min="8201" max="8203" width="10" style="189"/>
    <col min="8204" max="8204" width="10.125" style="189" bestFit="1" customWidth="1"/>
    <col min="8205" max="8448" width="10" style="189"/>
    <col min="8449" max="8449" width="19.75" style="189" customWidth="1"/>
    <col min="8450" max="8450" width="10" style="189" customWidth="1"/>
    <col min="8451" max="8451" width="7.5" style="189" bestFit="1" customWidth="1"/>
    <col min="8452" max="8452" width="9.125" style="189" bestFit="1" customWidth="1"/>
    <col min="8453" max="8453" width="7.5" style="189" bestFit="1" customWidth="1"/>
    <col min="8454" max="8454" width="9.125" style="189" bestFit="1" customWidth="1"/>
    <col min="8455" max="8455" width="7.5" style="189" bestFit="1" customWidth="1"/>
    <col min="8456" max="8456" width="11" style="189" bestFit="1" customWidth="1"/>
    <col min="8457" max="8459" width="10" style="189"/>
    <col min="8460" max="8460" width="10.125" style="189" bestFit="1" customWidth="1"/>
    <col min="8461" max="8704" width="10" style="189"/>
    <col min="8705" max="8705" width="19.75" style="189" customWidth="1"/>
    <col min="8706" max="8706" width="10" style="189" customWidth="1"/>
    <col min="8707" max="8707" width="7.5" style="189" bestFit="1" customWidth="1"/>
    <col min="8708" max="8708" width="9.125" style="189" bestFit="1" customWidth="1"/>
    <col min="8709" max="8709" width="7.5" style="189" bestFit="1" customWidth="1"/>
    <col min="8710" max="8710" width="9.125" style="189" bestFit="1" customWidth="1"/>
    <col min="8711" max="8711" width="7.5" style="189" bestFit="1" customWidth="1"/>
    <col min="8712" max="8712" width="11" style="189" bestFit="1" customWidth="1"/>
    <col min="8713" max="8715" width="10" style="189"/>
    <col min="8716" max="8716" width="10.125" style="189" bestFit="1" customWidth="1"/>
    <col min="8717" max="8960" width="10" style="189"/>
    <col min="8961" max="8961" width="19.75" style="189" customWidth="1"/>
    <col min="8962" max="8962" width="10" style="189" customWidth="1"/>
    <col min="8963" max="8963" width="7.5" style="189" bestFit="1" customWidth="1"/>
    <col min="8964" max="8964" width="9.125" style="189" bestFit="1" customWidth="1"/>
    <col min="8965" max="8965" width="7.5" style="189" bestFit="1" customWidth="1"/>
    <col min="8966" max="8966" width="9.125" style="189" bestFit="1" customWidth="1"/>
    <col min="8967" max="8967" width="7.5" style="189" bestFit="1" customWidth="1"/>
    <col min="8968" max="8968" width="11" style="189" bestFit="1" customWidth="1"/>
    <col min="8969" max="8971" width="10" style="189"/>
    <col min="8972" max="8972" width="10.125" style="189" bestFit="1" customWidth="1"/>
    <col min="8973" max="9216" width="11" style="189"/>
    <col min="9217" max="9217" width="19.75" style="189" customWidth="1"/>
    <col min="9218" max="9218" width="10" style="189" customWidth="1"/>
    <col min="9219" max="9219" width="7.5" style="189" bestFit="1" customWidth="1"/>
    <col min="9220" max="9220" width="9.125" style="189" bestFit="1" customWidth="1"/>
    <col min="9221" max="9221" width="7.5" style="189" bestFit="1" customWidth="1"/>
    <col min="9222" max="9222" width="9.125" style="189" bestFit="1" customWidth="1"/>
    <col min="9223" max="9223" width="7.5" style="189" bestFit="1" customWidth="1"/>
    <col min="9224" max="9224" width="11" style="189" bestFit="1" customWidth="1"/>
    <col min="9225" max="9227" width="10" style="189"/>
    <col min="9228" max="9228" width="10.125" style="189" bestFit="1" customWidth="1"/>
    <col min="9229" max="9472" width="10" style="189"/>
    <col min="9473" max="9473" width="19.75" style="189" customWidth="1"/>
    <col min="9474" max="9474" width="10" style="189" customWidth="1"/>
    <col min="9475" max="9475" width="7.5" style="189" bestFit="1" customWidth="1"/>
    <col min="9476" max="9476" width="9.125" style="189" bestFit="1" customWidth="1"/>
    <col min="9477" max="9477" width="7.5" style="189" bestFit="1" customWidth="1"/>
    <col min="9478" max="9478" width="9.125" style="189" bestFit="1" customWidth="1"/>
    <col min="9479" max="9479" width="7.5" style="189" bestFit="1" customWidth="1"/>
    <col min="9480" max="9480" width="11" style="189" bestFit="1" customWidth="1"/>
    <col min="9481" max="9483" width="10" style="189"/>
    <col min="9484" max="9484" width="10.125" style="189" bestFit="1" customWidth="1"/>
    <col min="9485" max="9728" width="10" style="189"/>
    <col min="9729" max="9729" width="19.75" style="189" customWidth="1"/>
    <col min="9730" max="9730" width="10" style="189" customWidth="1"/>
    <col min="9731" max="9731" width="7.5" style="189" bestFit="1" customWidth="1"/>
    <col min="9732" max="9732" width="9.125" style="189" bestFit="1" customWidth="1"/>
    <col min="9733" max="9733" width="7.5" style="189" bestFit="1" customWidth="1"/>
    <col min="9734" max="9734" width="9.125" style="189" bestFit="1" customWidth="1"/>
    <col min="9735" max="9735" width="7.5" style="189" bestFit="1" customWidth="1"/>
    <col min="9736" max="9736" width="11" style="189" bestFit="1" customWidth="1"/>
    <col min="9737" max="9739" width="10" style="189"/>
    <col min="9740" max="9740" width="10.125" style="189" bestFit="1" customWidth="1"/>
    <col min="9741" max="9984" width="10" style="189"/>
    <col min="9985" max="9985" width="19.75" style="189" customWidth="1"/>
    <col min="9986" max="9986" width="10" style="189" customWidth="1"/>
    <col min="9987" max="9987" width="7.5" style="189" bestFit="1" customWidth="1"/>
    <col min="9988" max="9988" width="9.125" style="189" bestFit="1" customWidth="1"/>
    <col min="9989" max="9989" width="7.5" style="189" bestFit="1" customWidth="1"/>
    <col min="9990" max="9990" width="9.125" style="189" bestFit="1" customWidth="1"/>
    <col min="9991" max="9991" width="7.5" style="189" bestFit="1" customWidth="1"/>
    <col min="9992" max="9992" width="11" style="189" bestFit="1" customWidth="1"/>
    <col min="9993" max="9995" width="10" style="189"/>
    <col min="9996" max="9996" width="10.125" style="189" bestFit="1" customWidth="1"/>
    <col min="9997" max="10240" width="11" style="189"/>
    <col min="10241" max="10241" width="19.75" style="189" customWidth="1"/>
    <col min="10242" max="10242" width="10" style="189" customWidth="1"/>
    <col min="10243" max="10243" width="7.5" style="189" bestFit="1" customWidth="1"/>
    <col min="10244" max="10244" width="9.125" style="189" bestFit="1" customWidth="1"/>
    <col min="10245" max="10245" width="7.5" style="189" bestFit="1" customWidth="1"/>
    <col min="10246" max="10246" width="9.125" style="189" bestFit="1" customWidth="1"/>
    <col min="10247" max="10247" width="7.5" style="189" bestFit="1" customWidth="1"/>
    <col min="10248" max="10248" width="11" style="189" bestFit="1" customWidth="1"/>
    <col min="10249" max="10251" width="10" style="189"/>
    <col min="10252" max="10252" width="10.125" style="189" bestFit="1" customWidth="1"/>
    <col min="10253" max="10496" width="10" style="189"/>
    <col min="10497" max="10497" width="19.75" style="189" customWidth="1"/>
    <col min="10498" max="10498" width="10" style="189" customWidth="1"/>
    <col min="10499" max="10499" width="7.5" style="189" bestFit="1" customWidth="1"/>
    <col min="10500" max="10500" width="9.125" style="189" bestFit="1" customWidth="1"/>
    <col min="10501" max="10501" width="7.5" style="189" bestFit="1" customWidth="1"/>
    <col min="10502" max="10502" width="9.125" style="189" bestFit="1" customWidth="1"/>
    <col min="10503" max="10503" width="7.5" style="189" bestFit="1" customWidth="1"/>
    <col min="10504" max="10504" width="11" style="189" bestFit="1" customWidth="1"/>
    <col min="10505" max="10507" width="10" style="189"/>
    <col min="10508" max="10508" width="10.125" style="189" bestFit="1" customWidth="1"/>
    <col min="10509" max="10752" width="10" style="189"/>
    <col min="10753" max="10753" width="19.75" style="189" customWidth="1"/>
    <col min="10754" max="10754" width="10" style="189" customWidth="1"/>
    <col min="10755" max="10755" width="7.5" style="189" bestFit="1" customWidth="1"/>
    <col min="10756" max="10756" width="9.125" style="189" bestFit="1" customWidth="1"/>
    <col min="10757" max="10757" width="7.5" style="189" bestFit="1" customWidth="1"/>
    <col min="10758" max="10758" width="9.125" style="189" bestFit="1" customWidth="1"/>
    <col min="10759" max="10759" width="7.5" style="189" bestFit="1" customWidth="1"/>
    <col min="10760" max="10760" width="11" style="189" bestFit="1" customWidth="1"/>
    <col min="10761" max="10763" width="10" style="189"/>
    <col min="10764" max="10764" width="10.125" style="189" bestFit="1" customWidth="1"/>
    <col min="10765" max="11008" width="10" style="189"/>
    <col min="11009" max="11009" width="19.75" style="189" customWidth="1"/>
    <col min="11010" max="11010" width="10" style="189" customWidth="1"/>
    <col min="11011" max="11011" width="7.5" style="189" bestFit="1" customWidth="1"/>
    <col min="11012" max="11012" width="9.125" style="189" bestFit="1" customWidth="1"/>
    <col min="11013" max="11013" width="7.5" style="189" bestFit="1" customWidth="1"/>
    <col min="11014" max="11014" width="9.125" style="189" bestFit="1" customWidth="1"/>
    <col min="11015" max="11015" width="7.5" style="189" bestFit="1" customWidth="1"/>
    <col min="11016" max="11016" width="11" style="189" bestFit="1" customWidth="1"/>
    <col min="11017" max="11019" width="10" style="189"/>
    <col min="11020" max="11020" width="10.125" style="189" bestFit="1" customWidth="1"/>
    <col min="11021" max="11264" width="11" style="189"/>
    <col min="11265" max="11265" width="19.75" style="189" customWidth="1"/>
    <col min="11266" max="11266" width="10" style="189" customWidth="1"/>
    <col min="11267" max="11267" width="7.5" style="189" bestFit="1" customWidth="1"/>
    <col min="11268" max="11268" width="9.125" style="189" bestFit="1" customWidth="1"/>
    <col min="11269" max="11269" width="7.5" style="189" bestFit="1" customWidth="1"/>
    <col min="11270" max="11270" width="9.125" style="189" bestFit="1" customWidth="1"/>
    <col min="11271" max="11271" width="7.5" style="189" bestFit="1" customWidth="1"/>
    <col min="11272" max="11272" width="11" style="189" bestFit="1" customWidth="1"/>
    <col min="11273" max="11275" width="10" style="189"/>
    <col min="11276" max="11276" width="10.125" style="189" bestFit="1" customWidth="1"/>
    <col min="11277" max="11520" width="10" style="189"/>
    <col min="11521" max="11521" width="19.75" style="189" customWidth="1"/>
    <col min="11522" max="11522" width="10" style="189" customWidth="1"/>
    <col min="11523" max="11523" width="7.5" style="189" bestFit="1" customWidth="1"/>
    <col min="11524" max="11524" width="9.125" style="189" bestFit="1" customWidth="1"/>
    <col min="11525" max="11525" width="7.5" style="189" bestFit="1" customWidth="1"/>
    <col min="11526" max="11526" width="9.125" style="189" bestFit="1" customWidth="1"/>
    <col min="11527" max="11527" width="7.5" style="189" bestFit="1" customWidth="1"/>
    <col min="11528" max="11528" width="11" style="189" bestFit="1" customWidth="1"/>
    <col min="11529" max="11531" width="10" style="189"/>
    <col min="11532" max="11532" width="10.125" style="189" bestFit="1" customWidth="1"/>
    <col min="11533" max="11776" width="10" style="189"/>
    <col min="11777" max="11777" width="19.75" style="189" customWidth="1"/>
    <col min="11778" max="11778" width="10" style="189" customWidth="1"/>
    <col min="11779" max="11779" width="7.5" style="189" bestFit="1" customWidth="1"/>
    <col min="11780" max="11780" width="9.125" style="189" bestFit="1" customWidth="1"/>
    <col min="11781" max="11781" width="7.5" style="189" bestFit="1" customWidth="1"/>
    <col min="11782" max="11782" width="9.125" style="189" bestFit="1" customWidth="1"/>
    <col min="11783" max="11783" width="7.5" style="189" bestFit="1" customWidth="1"/>
    <col min="11784" max="11784" width="11" style="189" bestFit="1" customWidth="1"/>
    <col min="11785" max="11787" width="10" style="189"/>
    <col min="11788" max="11788" width="10.125" style="189" bestFit="1" customWidth="1"/>
    <col min="11789" max="12032" width="10" style="189"/>
    <col min="12033" max="12033" width="19.75" style="189" customWidth="1"/>
    <col min="12034" max="12034" width="10" style="189" customWidth="1"/>
    <col min="12035" max="12035" width="7.5" style="189" bestFit="1" customWidth="1"/>
    <col min="12036" max="12036" width="9.125" style="189" bestFit="1" customWidth="1"/>
    <col min="12037" max="12037" width="7.5" style="189" bestFit="1" customWidth="1"/>
    <col min="12038" max="12038" width="9.125" style="189" bestFit="1" customWidth="1"/>
    <col min="12039" max="12039" width="7.5" style="189" bestFit="1" customWidth="1"/>
    <col min="12040" max="12040" width="11" style="189" bestFit="1" customWidth="1"/>
    <col min="12041" max="12043" width="10" style="189"/>
    <col min="12044" max="12044" width="10.125" style="189" bestFit="1" customWidth="1"/>
    <col min="12045" max="12288" width="11" style="189"/>
    <col min="12289" max="12289" width="19.75" style="189" customWidth="1"/>
    <col min="12290" max="12290" width="10" style="189" customWidth="1"/>
    <col min="12291" max="12291" width="7.5" style="189" bestFit="1" customWidth="1"/>
    <col min="12292" max="12292" width="9.125" style="189" bestFit="1" customWidth="1"/>
    <col min="12293" max="12293" width="7.5" style="189" bestFit="1" customWidth="1"/>
    <col min="12294" max="12294" width="9.125" style="189" bestFit="1" customWidth="1"/>
    <col min="12295" max="12295" width="7.5" style="189" bestFit="1" customWidth="1"/>
    <col min="12296" max="12296" width="11" style="189" bestFit="1" customWidth="1"/>
    <col min="12297" max="12299" width="10" style="189"/>
    <col min="12300" max="12300" width="10.125" style="189" bestFit="1" customWidth="1"/>
    <col min="12301" max="12544" width="10" style="189"/>
    <col min="12545" max="12545" width="19.75" style="189" customWidth="1"/>
    <col min="12546" max="12546" width="10" style="189" customWidth="1"/>
    <col min="12547" max="12547" width="7.5" style="189" bestFit="1" customWidth="1"/>
    <col min="12548" max="12548" width="9.125" style="189" bestFit="1" customWidth="1"/>
    <col min="12549" max="12549" width="7.5" style="189" bestFit="1" customWidth="1"/>
    <col min="12550" max="12550" width="9.125" style="189" bestFit="1" customWidth="1"/>
    <col min="12551" max="12551" width="7.5" style="189" bestFit="1" customWidth="1"/>
    <col min="12552" max="12552" width="11" style="189" bestFit="1" customWidth="1"/>
    <col min="12553" max="12555" width="10" style="189"/>
    <col min="12556" max="12556" width="10.125" style="189" bestFit="1" customWidth="1"/>
    <col min="12557" max="12800" width="10" style="189"/>
    <col min="12801" max="12801" width="19.75" style="189" customWidth="1"/>
    <col min="12802" max="12802" width="10" style="189" customWidth="1"/>
    <col min="12803" max="12803" width="7.5" style="189" bestFit="1" customWidth="1"/>
    <col min="12804" max="12804" width="9.125" style="189" bestFit="1" customWidth="1"/>
    <col min="12805" max="12805" width="7.5" style="189" bestFit="1" customWidth="1"/>
    <col min="12806" max="12806" width="9.125" style="189" bestFit="1" customWidth="1"/>
    <col min="12807" max="12807" width="7.5" style="189" bestFit="1" customWidth="1"/>
    <col min="12808" max="12808" width="11" style="189" bestFit="1" customWidth="1"/>
    <col min="12809" max="12811" width="10" style="189"/>
    <col min="12812" max="12812" width="10.125" style="189" bestFit="1" customWidth="1"/>
    <col min="12813" max="13056" width="10" style="189"/>
    <col min="13057" max="13057" width="19.75" style="189" customWidth="1"/>
    <col min="13058" max="13058" width="10" style="189" customWidth="1"/>
    <col min="13059" max="13059" width="7.5" style="189" bestFit="1" customWidth="1"/>
    <col min="13060" max="13060" width="9.125" style="189" bestFit="1" customWidth="1"/>
    <col min="13061" max="13061" width="7.5" style="189" bestFit="1" customWidth="1"/>
    <col min="13062" max="13062" width="9.125" style="189" bestFit="1" customWidth="1"/>
    <col min="13063" max="13063" width="7.5" style="189" bestFit="1" customWidth="1"/>
    <col min="13064" max="13064" width="11" style="189" bestFit="1" customWidth="1"/>
    <col min="13065" max="13067" width="10" style="189"/>
    <col min="13068" max="13068" width="10.125" style="189" bestFit="1" customWidth="1"/>
    <col min="13069" max="13312" width="11" style="189"/>
    <col min="13313" max="13313" width="19.75" style="189" customWidth="1"/>
    <col min="13314" max="13314" width="10" style="189" customWidth="1"/>
    <col min="13315" max="13315" width="7.5" style="189" bestFit="1" customWidth="1"/>
    <col min="13316" max="13316" width="9.125" style="189" bestFit="1" customWidth="1"/>
    <col min="13317" max="13317" width="7.5" style="189" bestFit="1" customWidth="1"/>
    <col min="13318" max="13318" width="9.125" style="189" bestFit="1" customWidth="1"/>
    <col min="13319" max="13319" width="7.5" style="189" bestFit="1" customWidth="1"/>
    <col min="13320" max="13320" width="11" style="189" bestFit="1" customWidth="1"/>
    <col min="13321" max="13323" width="10" style="189"/>
    <col min="13324" max="13324" width="10.125" style="189" bestFit="1" customWidth="1"/>
    <col min="13325" max="13568" width="10" style="189"/>
    <col min="13569" max="13569" width="19.75" style="189" customWidth="1"/>
    <col min="13570" max="13570" width="10" style="189" customWidth="1"/>
    <col min="13571" max="13571" width="7.5" style="189" bestFit="1" customWidth="1"/>
    <col min="13572" max="13572" width="9.125" style="189" bestFit="1" customWidth="1"/>
    <col min="13573" max="13573" width="7.5" style="189" bestFit="1" customWidth="1"/>
    <col min="13574" max="13574" width="9.125" style="189" bestFit="1" customWidth="1"/>
    <col min="13575" max="13575" width="7.5" style="189" bestFit="1" customWidth="1"/>
    <col min="13576" max="13576" width="11" style="189" bestFit="1" customWidth="1"/>
    <col min="13577" max="13579" width="10" style="189"/>
    <col min="13580" max="13580" width="10.125" style="189" bestFit="1" customWidth="1"/>
    <col min="13581" max="13824" width="10" style="189"/>
    <col min="13825" max="13825" width="19.75" style="189" customWidth="1"/>
    <col min="13826" max="13826" width="10" style="189" customWidth="1"/>
    <col min="13827" max="13827" width="7.5" style="189" bestFit="1" customWidth="1"/>
    <col min="13828" max="13828" width="9.125" style="189" bestFit="1" customWidth="1"/>
    <col min="13829" max="13829" width="7.5" style="189" bestFit="1" customWidth="1"/>
    <col min="13830" max="13830" width="9.125" style="189" bestFit="1" customWidth="1"/>
    <col min="13831" max="13831" width="7.5" style="189" bestFit="1" customWidth="1"/>
    <col min="13832" max="13832" width="11" style="189" bestFit="1" customWidth="1"/>
    <col min="13833" max="13835" width="10" style="189"/>
    <col min="13836" max="13836" width="10.125" style="189" bestFit="1" customWidth="1"/>
    <col min="13837" max="14080" width="10" style="189"/>
    <col min="14081" max="14081" width="19.75" style="189" customWidth="1"/>
    <col min="14082" max="14082" width="10" style="189" customWidth="1"/>
    <col min="14083" max="14083" width="7.5" style="189" bestFit="1" customWidth="1"/>
    <col min="14084" max="14084" width="9.125" style="189" bestFit="1" customWidth="1"/>
    <col min="14085" max="14085" width="7.5" style="189" bestFit="1" customWidth="1"/>
    <col min="14086" max="14086" width="9.125" style="189" bestFit="1" customWidth="1"/>
    <col min="14087" max="14087" width="7.5" style="189" bestFit="1" customWidth="1"/>
    <col min="14088" max="14088" width="11" style="189" bestFit="1" customWidth="1"/>
    <col min="14089" max="14091" width="10" style="189"/>
    <col min="14092" max="14092" width="10.125" style="189" bestFit="1" customWidth="1"/>
    <col min="14093" max="14336" width="11" style="189"/>
    <col min="14337" max="14337" width="19.75" style="189" customWidth="1"/>
    <col min="14338" max="14338" width="10" style="189" customWidth="1"/>
    <col min="14339" max="14339" width="7.5" style="189" bestFit="1" customWidth="1"/>
    <col min="14340" max="14340" width="9.125" style="189" bestFit="1" customWidth="1"/>
    <col min="14341" max="14341" width="7.5" style="189" bestFit="1" customWidth="1"/>
    <col min="14342" max="14342" width="9.125" style="189" bestFit="1" customWidth="1"/>
    <col min="14343" max="14343" width="7.5" style="189" bestFit="1" customWidth="1"/>
    <col min="14344" max="14344" width="11" style="189" bestFit="1" customWidth="1"/>
    <col min="14345" max="14347" width="10" style="189"/>
    <col min="14348" max="14348" width="10.125" style="189" bestFit="1" customWidth="1"/>
    <col min="14349" max="14592" width="10" style="189"/>
    <col min="14593" max="14593" width="19.75" style="189" customWidth="1"/>
    <col min="14594" max="14594" width="10" style="189" customWidth="1"/>
    <col min="14595" max="14595" width="7.5" style="189" bestFit="1" customWidth="1"/>
    <col min="14596" max="14596" width="9.125" style="189" bestFit="1" customWidth="1"/>
    <col min="14597" max="14597" width="7.5" style="189" bestFit="1" customWidth="1"/>
    <col min="14598" max="14598" width="9.125" style="189" bestFit="1" customWidth="1"/>
    <col min="14599" max="14599" width="7.5" style="189" bestFit="1" customWidth="1"/>
    <col min="14600" max="14600" width="11" style="189" bestFit="1" customWidth="1"/>
    <col min="14601" max="14603" width="10" style="189"/>
    <col min="14604" max="14604" width="10.125" style="189" bestFit="1" customWidth="1"/>
    <col min="14605" max="14848" width="10" style="189"/>
    <col min="14849" max="14849" width="19.75" style="189" customWidth="1"/>
    <col min="14850" max="14850" width="10" style="189" customWidth="1"/>
    <col min="14851" max="14851" width="7.5" style="189" bestFit="1" customWidth="1"/>
    <col min="14852" max="14852" width="9.125" style="189" bestFit="1" customWidth="1"/>
    <col min="14853" max="14853" width="7.5" style="189" bestFit="1" customWidth="1"/>
    <col min="14854" max="14854" width="9.125" style="189" bestFit="1" customWidth="1"/>
    <col min="14855" max="14855" width="7.5" style="189" bestFit="1" customWidth="1"/>
    <col min="14856" max="14856" width="11" style="189" bestFit="1" customWidth="1"/>
    <col min="14857" max="14859" width="10" style="189"/>
    <col min="14860" max="14860" width="10.125" style="189" bestFit="1" customWidth="1"/>
    <col min="14861" max="15104" width="10" style="189"/>
    <col min="15105" max="15105" width="19.75" style="189" customWidth="1"/>
    <col min="15106" max="15106" width="10" style="189" customWidth="1"/>
    <col min="15107" max="15107" width="7.5" style="189" bestFit="1" customWidth="1"/>
    <col min="15108" max="15108" width="9.125" style="189" bestFit="1" customWidth="1"/>
    <col min="15109" max="15109" width="7.5" style="189" bestFit="1" customWidth="1"/>
    <col min="15110" max="15110" width="9.125" style="189" bestFit="1" customWidth="1"/>
    <col min="15111" max="15111" width="7.5" style="189" bestFit="1" customWidth="1"/>
    <col min="15112" max="15112" width="11" style="189" bestFit="1" customWidth="1"/>
    <col min="15113" max="15115" width="10" style="189"/>
    <col min="15116" max="15116" width="10.125" style="189" bestFit="1" customWidth="1"/>
    <col min="15117" max="15360" width="11" style="189"/>
    <col min="15361" max="15361" width="19.75" style="189" customWidth="1"/>
    <col min="15362" max="15362" width="10" style="189" customWidth="1"/>
    <col min="15363" max="15363" width="7.5" style="189" bestFit="1" customWidth="1"/>
    <col min="15364" max="15364" width="9.125" style="189" bestFit="1" customWidth="1"/>
    <col min="15365" max="15365" width="7.5" style="189" bestFit="1" customWidth="1"/>
    <col min="15366" max="15366" width="9.125" style="189" bestFit="1" customWidth="1"/>
    <col min="15367" max="15367" width="7.5" style="189" bestFit="1" customWidth="1"/>
    <col min="15368" max="15368" width="11" style="189" bestFit="1" customWidth="1"/>
    <col min="15369" max="15371" width="10" style="189"/>
    <col min="15372" max="15372" width="10.125" style="189" bestFit="1" customWidth="1"/>
    <col min="15373" max="15616" width="10" style="189"/>
    <col min="15617" max="15617" width="19.75" style="189" customWidth="1"/>
    <col min="15618" max="15618" width="10" style="189" customWidth="1"/>
    <col min="15619" max="15619" width="7.5" style="189" bestFit="1" customWidth="1"/>
    <col min="15620" max="15620" width="9.125" style="189" bestFit="1" customWidth="1"/>
    <col min="15621" max="15621" width="7.5" style="189" bestFit="1" customWidth="1"/>
    <col min="15622" max="15622" width="9.125" style="189" bestFit="1" customWidth="1"/>
    <col min="15623" max="15623" width="7.5" style="189" bestFit="1" customWidth="1"/>
    <col min="15624" max="15624" width="11" style="189" bestFit="1" customWidth="1"/>
    <col min="15625" max="15627" width="10" style="189"/>
    <col min="15628" max="15628" width="10.125" style="189" bestFit="1" customWidth="1"/>
    <col min="15629" max="15872" width="10" style="189"/>
    <col min="15873" max="15873" width="19.75" style="189" customWidth="1"/>
    <col min="15874" max="15874" width="10" style="189" customWidth="1"/>
    <col min="15875" max="15875" width="7.5" style="189" bestFit="1" customWidth="1"/>
    <col min="15876" max="15876" width="9.125" style="189" bestFit="1" customWidth="1"/>
    <col min="15877" max="15877" width="7.5" style="189" bestFit="1" customWidth="1"/>
    <col min="15878" max="15878" width="9.125" style="189" bestFit="1" customWidth="1"/>
    <col min="15879" max="15879" width="7.5" style="189" bestFit="1" customWidth="1"/>
    <col min="15880" max="15880" width="11" style="189" bestFit="1" customWidth="1"/>
    <col min="15881" max="15883" width="10" style="189"/>
    <col min="15884" max="15884" width="10.125" style="189" bestFit="1" customWidth="1"/>
    <col min="15885" max="16128" width="10" style="189"/>
    <col min="16129" max="16129" width="19.75" style="189" customWidth="1"/>
    <col min="16130" max="16130" width="10" style="189" customWidth="1"/>
    <col min="16131" max="16131" width="7.5" style="189" bestFit="1" customWidth="1"/>
    <col min="16132" max="16132" width="9.125" style="189" bestFit="1" customWidth="1"/>
    <col min="16133" max="16133" width="7.5" style="189" bestFit="1" customWidth="1"/>
    <col min="16134" max="16134" width="9.125" style="189" bestFit="1" customWidth="1"/>
    <col min="16135" max="16135" width="7.5" style="189" bestFit="1" customWidth="1"/>
    <col min="16136" max="16136" width="11" style="189" bestFit="1" customWidth="1"/>
    <col min="16137" max="16139" width="10" style="189"/>
    <col min="16140" max="16140" width="10.125" style="189" bestFit="1" customWidth="1"/>
    <col min="16141" max="16384" width="11" style="189"/>
  </cols>
  <sheetData>
    <row r="1" spans="1:65" s="180" customFormat="1" x14ac:dyDescent="0.2">
      <c r="A1" s="179" t="s">
        <v>7</v>
      </c>
    </row>
    <row r="2" spans="1:65" ht="15.75" x14ac:dyDescent="0.25">
      <c r="A2" s="181"/>
      <c r="B2" s="182"/>
      <c r="H2" s="619" t="s">
        <v>165</v>
      </c>
    </row>
    <row r="3" spans="1:65" s="104" customFormat="1" x14ac:dyDescent="0.2">
      <c r="A3" s="81"/>
      <c r="B3" s="817">
        <v>41671</v>
      </c>
      <c r="C3" s="818">
        <v>41671</v>
      </c>
      <c r="D3" s="818" t="s">
        <v>125</v>
      </c>
      <c r="E3" s="818"/>
      <c r="F3" s="818" t="s">
        <v>126</v>
      </c>
      <c r="G3" s="818"/>
      <c r="H3" s="81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</row>
    <row r="4" spans="1:65" s="104" customFormat="1" x14ac:dyDescent="0.2">
      <c r="A4" s="83"/>
      <c r="B4" s="99" t="s">
        <v>48</v>
      </c>
      <c r="C4" s="99" t="s">
        <v>532</v>
      </c>
      <c r="D4" s="99" t="s">
        <v>48</v>
      </c>
      <c r="E4" s="99" t="s">
        <v>532</v>
      </c>
      <c r="F4" s="99" t="s">
        <v>48</v>
      </c>
      <c r="G4" s="100" t="s">
        <v>532</v>
      </c>
      <c r="H4" s="100" t="s">
        <v>113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</row>
    <row r="5" spans="1:65" s="138" customFormat="1" x14ac:dyDescent="0.2">
      <c r="A5" s="101" t="s">
        <v>214</v>
      </c>
      <c r="B5" s="621">
        <v>29.512</v>
      </c>
      <c r="C5" s="190">
        <v>3.9118340903489313</v>
      </c>
      <c r="D5" s="102">
        <v>60.421999999999997</v>
      </c>
      <c r="E5" s="103">
        <v>0.27715542278649075</v>
      </c>
      <c r="F5" s="102">
        <v>364.57799999999997</v>
      </c>
      <c r="G5" s="103">
        <v>1.6797980783980142</v>
      </c>
      <c r="H5" s="622">
        <v>5.8031505400391401</v>
      </c>
      <c r="I5" s="101"/>
    </row>
    <row r="6" spans="1:65" s="138" customFormat="1" x14ac:dyDescent="0.2">
      <c r="A6" s="101" t="s">
        <v>215</v>
      </c>
      <c r="B6" s="621">
        <v>72.942999999999998</v>
      </c>
      <c r="C6" s="103">
        <v>-7.7208207878956561</v>
      </c>
      <c r="D6" s="102">
        <v>129.291</v>
      </c>
      <c r="E6" s="103">
        <v>8.178821245690953</v>
      </c>
      <c r="F6" s="102">
        <v>1427.3679999999999</v>
      </c>
      <c r="G6" s="103">
        <v>-18.58312989116795</v>
      </c>
      <c r="H6" s="622">
        <v>22.720052718580355</v>
      </c>
      <c r="I6" s="101"/>
    </row>
    <row r="7" spans="1:65" s="138" customFormat="1" x14ac:dyDescent="0.2">
      <c r="A7" s="101" t="s">
        <v>216</v>
      </c>
      <c r="B7" s="621">
        <v>151</v>
      </c>
      <c r="C7" s="103">
        <v>-5.625</v>
      </c>
      <c r="D7" s="102">
        <v>281</v>
      </c>
      <c r="E7" s="103">
        <v>-17.352941176470587</v>
      </c>
      <c r="F7" s="102">
        <v>2073</v>
      </c>
      <c r="G7" s="103">
        <v>-31.014975041597339</v>
      </c>
      <c r="H7" s="622">
        <v>32.996865059057697</v>
      </c>
      <c r="I7" s="101"/>
    </row>
    <row r="8" spans="1:65" s="138" customFormat="1" x14ac:dyDescent="0.2">
      <c r="A8" s="183" t="s">
        <v>559</v>
      </c>
      <c r="B8" s="621">
        <v>134.54499999999999</v>
      </c>
      <c r="C8" s="103">
        <v>-20.646295215009054</v>
      </c>
      <c r="D8" s="102">
        <v>346.28699999999998</v>
      </c>
      <c r="E8" s="103">
        <v>-18.705292688366416</v>
      </c>
      <c r="F8" s="102">
        <v>2417.4690000000001</v>
      </c>
      <c r="G8" s="103">
        <v>-23.803014318913139</v>
      </c>
      <c r="H8" s="622">
        <v>38.479931682322807</v>
      </c>
      <c r="I8" s="101"/>
      <c r="J8" s="102"/>
    </row>
    <row r="9" spans="1:65" s="101" customFormat="1" x14ac:dyDescent="0.2">
      <c r="A9" s="70" t="s">
        <v>217</v>
      </c>
      <c r="B9" s="71">
        <v>388</v>
      </c>
      <c r="C9" s="105">
        <v>-11.212408294774804</v>
      </c>
      <c r="D9" s="71">
        <v>817</v>
      </c>
      <c r="E9" s="105">
        <v>-13.612255428576262</v>
      </c>
      <c r="F9" s="71">
        <v>6282.415</v>
      </c>
      <c r="G9" s="105">
        <v>-24.21120683207365</v>
      </c>
      <c r="H9" s="105">
        <v>100</v>
      </c>
    </row>
    <row r="10" spans="1:65" s="101" customFormat="1" x14ac:dyDescent="0.2">
      <c r="H10" s="95" t="s">
        <v>253</v>
      </c>
    </row>
    <row r="11" spans="1:65" s="101" customFormat="1" x14ac:dyDescent="0.2">
      <c r="A11" s="96" t="s">
        <v>139</v>
      </c>
    </row>
    <row r="12" spans="1:65" x14ac:dyDescent="0.2">
      <c r="A12" s="96" t="s">
        <v>558</v>
      </c>
    </row>
    <row r="13" spans="1:65" x14ac:dyDescent="0.2">
      <c r="A13" s="96" t="s">
        <v>254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" workbookViewId="0">
      <selection activeCell="K2" sqref="K1:R1048576"/>
    </sheetView>
  </sheetViews>
  <sheetFormatPr baseColWidth="10" defaultRowHeight="14.25" x14ac:dyDescent="0.2"/>
  <cols>
    <col min="1" max="1" width="8.5" customWidth="1"/>
    <col min="2" max="2" width="11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55" t="s">
        <v>284</v>
      </c>
      <c r="B1" s="455"/>
      <c r="C1" s="1"/>
      <c r="D1" s="1"/>
      <c r="E1" s="1"/>
      <c r="F1" s="1"/>
      <c r="G1" s="1"/>
      <c r="H1" s="1"/>
      <c r="I1" s="1"/>
    </row>
    <row r="2" spans="1:10" x14ac:dyDescent="0.2">
      <c r="A2" s="623"/>
      <c r="B2" s="623"/>
      <c r="C2" s="623"/>
      <c r="D2" s="623"/>
      <c r="E2" s="623"/>
      <c r="F2" s="1"/>
      <c r="G2" s="1"/>
      <c r="H2" s="624"/>
      <c r="I2" s="630" t="s">
        <v>165</v>
      </c>
    </row>
    <row r="3" spans="1:10" ht="14.45" customHeight="1" x14ac:dyDescent="0.2">
      <c r="A3" s="835" t="s">
        <v>571</v>
      </c>
      <c r="B3" s="835" t="s">
        <v>572</v>
      </c>
      <c r="C3" s="817">
        <v>41671</v>
      </c>
      <c r="D3" s="818">
        <v>41671</v>
      </c>
      <c r="E3" s="818" t="s">
        <v>125</v>
      </c>
      <c r="F3" s="818"/>
      <c r="G3" s="818" t="s">
        <v>126</v>
      </c>
      <c r="H3" s="818"/>
      <c r="I3" s="818"/>
    </row>
    <row r="4" spans="1:10" x14ac:dyDescent="0.2">
      <c r="A4" s="836"/>
      <c r="B4" s="836"/>
      <c r="C4" s="99" t="s">
        <v>48</v>
      </c>
      <c r="D4" s="99" t="s">
        <v>569</v>
      </c>
      <c r="E4" s="99" t="s">
        <v>48</v>
      </c>
      <c r="F4" s="99" t="s">
        <v>569</v>
      </c>
      <c r="G4" s="99" t="s">
        <v>48</v>
      </c>
      <c r="H4" s="100" t="s">
        <v>569</v>
      </c>
      <c r="I4" s="100" t="s">
        <v>113</v>
      </c>
    </row>
    <row r="5" spans="1:10" x14ac:dyDescent="0.2">
      <c r="A5" s="632"/>
      <c r="B5" s="642" t="s">
        <v>219</v>
      </c>
      <c r="C5" s="639">
        <v>0</v>
      </c>
      <c r="D5" s="193" t="s">
        <v>156</v>
      </c>
      <c r="E5" s="192">
        <v>0</v>
      </c>
      <c r="F5" s="194" t="s">
        <v>156</v>
      </c>
      <c r="G5" s="637">
        <v>135</v>
      </c>
      <c r="H5" s="194">
        <v>0</v>
      </c>
      <c r="I5" s="644">
        <v>0.23610066632854718</v>
      </c>
      <c r="J5" s="417"/>
    </row>
    <row r="6" spans="1:10" x14ac:dyDescent="0.2">
      <c r="A6" s="632"/>
      <c r="B6" s="643" t="s">
        <v>220</v>
      </c>
      <c r="C6" s="640">
        <v>565</v>
      </c>
      <c r="D6" s="193">
        <v>-21.418636995827541</v>
      </c>
      <c r="E6" s="195">
        <v>1525</v>
      </c>
      <c r="F6" s="193">
        <v>-3.5420619860847569</v>
      </c>
      <c r="G6" s="637">
        <v>8885</v>
      </c>
      <c r="H6" s="196">
        <v>-0.59297381964645335</v>
      </c>
      <c r="I6" s="644">
        <v>15.538921632067717</v>
      </c>
      <c r="J6" s="417"/>
    </row>
    <row r="7" spans="1:10" x14ac:dyDescent="0.2">
      <c r="A7" s="633" t="s">
        <v>363</v>
      </c>
      <c r="B7" s="197"/>
      <c r="C7" s="198">
        <v>565</v>
      </c>
      <c r="D7" s="199">
        <v>-21.418636995827541</v>
      </c>
      <c r="E7" s="198">
        <v>1525</v>
      </c>
      <c r="F7" s="200">
        <v>-3.5420619860847569</v>
      </c>
      <c r="G7" s="201">
        <v>9020</v>
      </c>
      <c r="H7" s="200">
        <v>-0.58415077703075058</v>
      </c>
      <c r="I7" s="202">
        <v>15.775022298396266</v>
      </c>
      <c r="J7" s="417"/>
    </row>
    <row r="8" spans="1:10" x14ac:dyDescent="0.2">
      <c r="A8" s="632"/>
      <c r="B8" s="642" t="s">
        <v>221</v>
      </c>
      <c r="C8" s="640">
        <v>93</v>
      </c>
      <c r="D8" s="193">
        <v>-51.308900523560212</v>
      </c>
      <c r="E8" s="195">
        <v>93</v>
      </c>
      <c r="F8" s="203">
        <v>-51.308900523560212</v>
      </c>
      <c r="G8" s="637">
        <v>702</v>
      </c>
      <c r="H8" s="203">
        <v>-8.4745762711864394</v>
      </c>
      <c r="I8" s="644">
        <v>1.2277234649084454</v>
      </c>
      <c r="J8" s="417"/>
    </row>
    <row r="9" spans="1:10" x14ac:dyDescent="0.2">
      <c r="A9" s="632"/>
      <c r="B9" s="191" t="s">
        <v>222</v>
      </c>
      <c r="C9" s="640">
        <v>291</v>
      </c>
      <c r="D9" s="193">
        <v>304.16666666666663</v>
      </c>
      <c r="E9" s="195">
        <v>359</v>
      </c>
      <c r="F9" s="196">
        <v>74.271844660194176</v>
      </c>
      <c r="G9" s="637">
        <v>3244</v>
      </c>
      <c r="H9" s="196">
        <v>17.11191335740072</v>
      </c>
      <c r="I9" s="644">
        <v>5.6734115671837557</v>
      </c>
      <c r="J9" s="417"/>
    </row>
    <row r="10" spans="1:10" x14ac:dyDescent="0.2">
      <c r="A10" s="632"/>
      <c r="B10" s="191" t="s">
        <v>223</v>
      </c>
      <c r="C10" s="640">
        <v>0</v>
      </c>
      <c r="D10" s="193" t="s">
        <v>156</v>
      </c>
      <c r="E10" s="195">
        <v>0</v>
      </c>
      <c r="F10" s="204" t="s">
        <v>156</v>
      </c>
      <c r="G10" s="637">
        <v>208</v>
      </c>
      <c r="H10" s="204" t="s">
        <v>156</v>
      </c>
      <c r="I10" s="644">
        <v>0.36376991552842824</v>
      </c>
      <c r="J10" s="417"/>
    </row>
    <row r="11" spans="1:10" x14ac:dyDescent="0.2">
      <c r="A11" s="632"/>
      <c r="B11" s="643" t="s">
        <v>224</v>
      </c>
      <c r="C11" s="640">
        <v>182</v>
      </c>
      <c r="D11" s="193">
        <v>82</v>
      </c>
      <c r="E11" s="195">
        <v>512</v>
      </c>
      <c r="F11" s="196">
        <v>-0.38910505836575876</v>
      </c>
      <c r="G11" s="637">
        <v>2369</v>
      </c>
      <c r="H11" s="196">
        <v>-13.064220183486238</v>
      </c>
      <c r="I11" s="644">
        <v>4.1431294706098392</v>
      </c>
      <c r="J11" s="417"/>
    </row>
    <row r="12" spans="1:10" x14ac:dyDescent="0.2">
      <c r="A12" s="633" t="s">
        <v>561</v>
      </c>
      <c r="B12" s="197"/>
      <c r="C12" s="198">
        <v>566</v>
      </c>
      <c r="D12" s="199">
        <v>55.9228650137741</v>
      </c>
      <c r="E12" s="198">
        <v>964</v>
      </c>
      <c r="F12" s="200">
        <v>5.8177826564215147</v>
      </c>
      <c r="G12" s="201">
        <v>6523</v>
      </c>
      <c r="H12" s="200">
        <v>4.1679974449057804</v>
      </c>
      <c r="I12" s="202">
        <v>11.408034418230468</v>
      </c>
      <c r="J12" s="417"/>
    </row>
    <row r="13" spans="1:10" x14ac:dyDescent="0.2">
      <c r="A13" s="634"/>
      <c r="B13" s="647" t="s">
        <v>225</v>
      </c>
      <c r="C13" s="639">
        <v>0</v>
      </c>
      <c r="D13" s="193" t="s">
        <v>156</v>
      </c>
      <c r="E13" s="192">
        <v>0</v>
      </c>
      <c r="F13" s="205" t="s">
        <v>156</v>
      </c>
      <c r="G13" s="637">
        <v>174</v>
      </c>
      <c r="H13" s="205">
        <v>114.81481481481481</v>
      </c>
      <c r="I13" s="644">
        <v>0.30430752549012752</v>
      </c>
      <c r="J13" s="417"/>
    </row>
    <row r="14" spans="1:10" x14ac:dyDescent="0.2">
      <c r="A14" s="634"/>
      <c r="B14" s="641" t="s">
        <v>226</v>
      </c>
      <c r="C14" s="639">
        <v>0</v>
      </c>
      <c r="D14" s="193" t="s">
        <v>156</v>
      </c>
      <c r="E14" s="192">
        <v>0</v>
      </c>
      <c r="F14" s="205" t="s">
        <v>156</v>
      </c>
      <c r="G14" s="637">
        <v>36</v>
      </c>
      <c r="H14" s="205">
        <v>-64.705882352941174</v>
      </c>
      <c r="I14" s="644">
        <v>6.2960177687612584E-2</v>
      </c>
      <c r="J14" s="417"/>
    </row>
    <row r="15" spans="1:10" x14ac:dyDescent="0.2">
      <c r="A15" s="634"/>
      <c r="B15" s="641" t="s">
        <v>269</v>
      </c>
      <c r="C15" s="640">
        <v>0</v>
      </c>
      <c r="D15" s="193" t="s">
        <v>156</v>
      </c>
      <c r="E15" s="195">
        <v>17</v>
      </c>
      <c r="F15" s="205" t="s">
        <v>156</v>
      </c>
      <c r="G15" s="637">
        <v>17</v>
      </c>
      <c r="H15" s="205" t="s">
        <v>156</v>
      </c>
      <c r="I15" s="644">
        <v>2.9731195019150385E-2</v>
      </c>
      <c r="J15" s="417"/>
    </row>
    <row r="16" spans="1:10" x14ac:dyDescent="0.2">
      <c r="A16" s="634"/>
      <c r="B16" s="641" t="s">
        <v>227</v>
      </c>
      <c r="C16" s="640">
        <v>0</v>
      </c>
      <c r="D16" s="193" t="s">
        <v>156</v>
      </c>
      <c r="E16" s="195">
        <v>0</v>
      </c>
      <c r="F16" s="205" t="s">
        <v>156</v>
      </c>
      <c r="G16" s="637">
        <v>81</v>
      </c>
      <c r="H16" s="205">
        <v>62</v>
      </c>
      <c r="I16" s="644">
        <v>0.1416603997971283</v>
      </c>
      <c r="J16" s="417"/>
    </row>
    <row r="17" spans="1:10" x14ac:dyDescent="0.2">
      <c r="A17" s="634"/>
      <c r="B17" s="641" t="s">
        <v>228</v>
      </c>
      <c r="C17" s="640">
        <v>0</v>
      </c>
      <c r="D17" s="193">
        <v>-100</v>
      </c>
      <c r="E17" s="195">
        <v>80</v>
      </c>
      <c r="F17" s="205">
        <v>-47.368421052631575</v>
      </c>
      <c r="G17" s="637">
        <v>1000</v>
      </c>
      <c r="H17" s="205">
        <v>115.51724137931035</v>
      </c>
      <c r="I17" s="644">
        <v>1.7488938246559049</v>
      </c>
      <c r="J17" s="417"/>
    </row>
    <row r="18" spans="1:10" x14ac:dyDescent="0.2">
      <c r="A18" s="634"/>
      <c r="B18" s="641" t="s">
        <v>229</v>
      </c>
      <c r="C18" s="640">
        <v>0</v>
      </c>
      <c r="D18" s="193">
        <v>-100</v>
      </c>
      <c r="E18" s="195">
        <v>167</v>
      </c>
      <c r="F18" s="205">
        <v>0.60240963855421692</v>
      </c>
      <c r="G18" s="637">
        <v>871</v>
      </c>
      <c r="H18" s="205">
        <v>249.79919678714859</v>
      </c>
      <c r="I18" s="644">
        <v>1.5232865212752933</v>
      </c>
      <c r="J18" s="417"/>
    </row>
    <row r="19" spans="1:10" x14ac:dyDescent="0.2">
      <c r="A19" s="634"/>
      <c r="B19" s="641" t="s">
        <v>230</v>
      </c>
      <c r="C19" s="640">
        <v>0</v>
      </c>
      <c r="D19" s="193" t="s">
        <v>156</v>
      </c>
      <c r="E19" s="195">
        <v>164</v>
      </c>
      <c r="F19" s="205" t="s">
        <v>156</v>
      </c>
      <c r="G19" s="637">
        <v>563</v>
      </c>
      <c r="H19" s="205" t="s">
        <v>156</v>
      </c>
      <c r="I19" s="644">
        <v>0.98462722328127461</v>
      </c>
      <c r="J19" s="417"/>
    </row>
    <row r="20" spans="1:10" x14ac:dyDescent="0.2">
      <c r="A20" s="635"/>
      <c r="B20" s="206" t="s">
        <v>231</v>
      </c>
      <c r="C20" s="640">
        <v>888</v>
      </c>
      <c r="D20" s="193">
        <v>65.981308411214954</v>
      </c>
      <c r="E20" s="195">
        <v>1595</v>
      </c>
      <c r="F20" s="205">
        <v>-4.6622833233711889</v>
      </c>
      <c r="G20" s="637">
        <v>8049</v>
      </c>
      <c r="H20" s="205">
        <v>-6.9049271339347671</v>
      </c>
      <c r="I20" s="644">
        <v>14.076846394655382</v>
      </c>
      <c r="J20" s="417"/>
    </row>
    <row r="21" spans="1:10" x14ac:dyDescent="0.2">
      <c r="A21" s="635"/>
      <c r="B21" s="206" t="s">
        <v>155</v>
      </c>
      <c r="C21" s="640">
        <v>44</v>
      </c>
      <c r="D21" s="193">
        <v>-32.307692307692307</v>
      </c>
      <c r="E21" s="195">
        <v>44</v>
      </c>
      <c r="F21" s="205">
        <v>-69.863013698630141</v>
      </c>
      <c r="G21" s="637">
        <v>316</v>
      </c>
      <c r="H21" s="205">
        <v>-34.303534303534306</v>
      </c>
      <c r="I21" s="644">
        <v>0.55265044859126611</v>
      </c>
      <c r="J21" s="417"/>
    </row>
    <row r="22" spans="1:10" x14ac:dyDescent="0.2">
      <c r="A22" s="633" t="s">
        <v>562</v>
      </c>
      <c r="B22" s="197"/>
      <c r="C22" s="198">
        <v>932</v>
      </c>
      <c r="D22" s="199">
        <v>22.149410222804718</v>
      </c>
      <c r="E22" s="198">
        <v>2067</v>
      </c>
      <c r="F22" s="200">
        <v>-3.2756200280767431</v>
      </c>
      <c r="G22" s="201">
        <v>11107</v>
      </c>
      <c r="H22" s="200">
        <v>10.265065025315199</v>
      </c>
      <c r="I22" s="202">
        <v>19.424963710453138</v>
      </c>
      <c r="J22" s="417"/>
    </row>
    <row r="23" spans="1:10" x14ac:dyDescent="0.2">
      <c r="A23" s="634"/>
      <c r="B23" s="641" t="s">
        <v>232</v>
      </c>
      <c r="C23" s="640">
        <v>500</v>
      </c>
      <c r="D23" s="193">
        <v>-26.253687315634217</v>
      </c>
      <c r="E23" s="195">
        <v>1099</v>
      </c>
      <c r="F23" s="193">
        <v>-13.80392156862745</v>
      </c>
      <c r="G23" s="638">
        <v>7964</v>
      </c>
      <c r="H23" s="193">
        <v>1.6334864726901481</v>
      </c>
      <c r="I23" s="640">
        <v>13.928190419559627</v>
      </c>
      <c r="J23" s="417"/>
    </row>
    <row r="24" spans="1:10" x14ac:dyDescent="0.2">
      <c r="A24" s="634"/>
      <c r="B24" s="641" t="s">
        <v>233</v>
      </c>
      <c r="C24" s="640">
        <v>0</v>
      </c>
      <c r="D24" s="193" t="s">
        <v>156</v>
      </c>
      <c r="E24" s="195">
        <v>0</v>
      </c>
      <c r="F24" s="193" t="s">
        <v>156</v>
      </c>
      <c r="G24" s="637">
        <v>0</v>
      </c>
      <c r="H24" s="193">
        <v>-100</v>
      </c>
      <c r="I24" s="645">
        <v>0</v>
      </c>
      <c r="J24" s="417"/>
    </row>
    <row r="25" spans="1:10" x14ac:dyDescent="0.2">
      <c r="A25" s="634"/>
      <c r="B25" s="641" t="s">
        <v>234</v>
      </c>
      <c r="C25" s="639">
        <v>0</v>
      </c>
      <c r="D25" s="193">
        <v>-100</v>
      </c>
      <c r="E25" s="192">
        <v>304</v>
      </c>
      <c r="F25" s="193">
        <v>15.151515151515152</v>
      </c>
      <c r="G25" s="637">
        <v>2048</v>
      </c>
      <c r="H25" s="193">
        <v>-53.242009132420087</v>
      </c>
      <c r="I25" s="645">
        <v>3.581734552895294</v>
      </c>
      <c r="J25" s="417"/>
    </row>
    <row r="26" spans="1:10" x14ac:dyDescent="0.2">
      <c r="A26" s="634"/>
      <c r="B26" s="641" t="s">
        <v>235</v>
      </c>
      <c r="C26" s="639">
        <v>0</v>
      </c>
      <c r="D26" s="193" t="s">
        <v>156</v>
      </c>
      <c r="E26" s="192">
        <v>0</v>
      </c>
      <c r="F26" s="193" t="s">
        <v>156</v>
      </c>
      <c r="G26" s="637">
        <v>136</v>
      </c>
      <c r="H26" s="193">
        <v>60</v>
      </c>
      <c r="I26" s="645">
        <v>0.23784956015320308</v>
      </c>
      <c r="J26" s="417"/>
    </row>
    <row r="27" spans="1:10" x14ac:dyDescent="0.2">
      <c r="A27" s="633" t="s">
        <v>417</v>
      </c>
      <c r="B27" s="197"/>
      <c r="C27" s="198">
        <v>500</v>
      </c>
      <c r="D27" s="199">
        <v>-38.271604938271601</v>
      </c>
      <c r="E27" s="198">
        <v>1403</v>
      </c>
      <c r="F27" s="202">
        <v>-8.8369070825211171</v>
      </c>
      <c r="G27" s="201">
        <v>10148</v>
      </c>
      <c r="H27" s="202">
        <v>-21.002646738284291</v>
      </c>
      <c r="I27" s="202">
        <v>17.747774532608126</v>
      </c>
      <c r="J27" s="417"/>
    </row>
    <row r="28" spans="1:10" x14ac:dyDescent="0.2">
      <c r="A28" s="634"/>
      <c r="B28" s="641" t="s">
        <v>236</v>
      </c>
      <c r="C28" s="640">
        <v>192</v>
      </c>
      <c r="D28" s="193">
        <v>-31.914893617021278</v>
      </c>
      <c r="E28" s="195">
        <v>528</v>
      </c>
      <c r="F28" s="193">
        <v>-16.057233704292528</v>
      </c>
      <c r="G28" s="637">
        <v>3494</v>
      </c>
      <c r="H28" s="193">
        <v>53.514938488576448</v>
      </c>
      <c r="I28" s="646">
        <v>6.1106350233477329</v>
      </c>
      <c r="J28" s="417"/>
    </row>
    <row r="29" spans="1:10" x14ac:dyDescent="0.2">
      <c r="A29" s="634"/>
      <c r="B29" s="641" t="s">
        <v>237</v>
      </c>
      <c r="C29" s="640">
        <v>165</v>
      </c>
      <c r="D29" s="207">
        <v>-65.979381443298962</v>
      </c>
      <c r="E29" s="195">
        <v>365</v>
      </c>
      <c r="F29" s="193">
        <v>-34.937611408199643</v>
      </c>
      <c r="G29" s="637">
        <v>2986</v>
      </c>
      <c r="H29" s="193">
        <v>51.804778851042201</v>
      </c>
      <c r="I29" s="646">
        <v>5.2221969604225329</v>
      </c>
      <c r="J29" s="417"/>
    </row>
    <row r="30" spans="1:10" x14ac:dyDescent="0.2">
      <c r="A30" s="634"/>
      <c r="B30" s="641" t="s">
        <v>238</v>
      </c>
      <c r="C30" s="639">
        <v>268</v>
      </c>
      <c r="D30" s="207" t="s">
        <v>156</v>
      </c>
      <c r="E30" s="192">
        <v>400</v>
      </c>
      <c r="F30" s="193">
        <v>257.14285714285717</v>
      </c>
      <c r="G30" s="637">
        <v>930</v>
      </c>
      <c r="H30" s="193">
        <v>65.480427046263344</v>
      </c>
      <c r="I30" s="646">
        <v>1.6264712569299917</v>
      </c>
      <c r="J30" s="417"/>
    </row>
    <row r="31" spans="1:10" x14ac:dyDescent="0.2">
      <c r="A31" s="634"/>
      <c r="B31" s="641" t="s">
        <v>239</v>
      </c>
      <c r="C31" s="640">
        <v>0</v>
      </c>
      <c r="D31" s="193" t="s">
        <v>156</v>
      </c>
      <c r="E31" s="195">
        <v>0</v>
      </c>
      <c r="F31" s="193" t="s">
        <v>156</v>
      </c>
      <c r="G31" s="637">
        <v>129</v>
      </c>
      <c r="H31" s="193">
        <v>-66.92307692307692</v>
      </c>
      <c r="I31" s="646">
        <v>0.22560730338061175</v>
      </c>
      <c r="J31" s="417"/>
    </row>
    <row r="32" spans="1:10" x14ac:dyDescent="0.2">
      <c r="A32" s="634"/>
      <c r="B32" s="641" t="s">
        <v>240</v>
      </c>
      <c r="C32" s="639">
        <v>80</v>
      </c>
      <c r="D32" s="207">
        <v>0</v>
      </c>
      <c r="E32" s="192">
        <v>80</v>
      </c>
      <c r="F32" s="193">
        <v>0</v>
      </c>
      <c r="G32" s="637">
        <v>641</v>
      </c>
      <c r="H32" s="193">
        <v>77.5623268698061</v>
      </c>
      <c r="I32" s="646">
        <v>1.1210409416044353</v>
      </c>
      <c r="J32" s="417"/>
    </row>
    <row r="33" spans="1:10" x14ac:dyDescent="0.2">
      <c r="A33" s="634"/>
      <c r="B33" s="641" t="s">
        <v>241</v>
      </c>
      <c r="C33" s="639">
        <v>0</v>
      </c>
      <c r="D33" s="207" t="s">
        <v>156</v>
      </c>
      <c r="E33" s="192">
        <v>0</v>
      </c>
      <c r="F33" s="193">
        <v>-100</v>
      </c>
      <c r="G33" s="637">
        <v>618</v>
      </c>
      <c r="H33" s="193">
        <v>-12.091038406827881</v>
      </c>
      <c r="I33" s="646">
        <v>1.0808163836373494</v>
      </c>
      <c r="J33" s="417"/>
    </row>
    <row r="34" spans="1:10" x14ac:dyDescent="0.2">
      <c r="A34" s="634"/>
      <c r="B34" s="641" t="s">
        <v>242</v>
      </c>
      <c r="C34" s="640">
        <v>0</v>
      </c>
      <c r="D34" s="193">
        <v>-100</v>
      </c>
      <c r="E34" s="195">
        <v>0</v>
      </c>
      <c r="F34" s="193">
        <v>-100</v>
      </c>
      <c r="G34" s="637">
        <v>822</v>
      </c>
      <c r="H34" s="193">
        <v>-39.691856199559794</v>
      </c>
      <c r="I34" s="646">
        <v>1.4375907238671539</v>
      </c>
      <c r="J34" s="417"/>
    </row>
    <row r="35" spans="1:10" x14ac:dyDescent="0.2">
      <c r="A35" s="634"/>
      <c r="B35" s="641" t="s">
        <v>243</v>
      </c>
      <c r="C35" s="640">
        <v>176</v>
      </c>
      <c r="D35" s="193">
        <v>-57.384987893462466</v>
      </c>
      <c r="E35" s="195">
        <v>176</v>
      </c>
      <c r="F35" s="193">
        <v>-78.027465667915109</v>
      </c>
      <c r="G35" s="637">
        <v>2224</v>
      </c>
      <c r="H35" s="193">
        <v>-52.569844316485394</v>
      </c>
      <c r="I35" s="646">
        <v>3.8895398660347329</v>
      </c>
      <c r="J35" s="417"/>
    </row>
    <row r="36" spans="1:10" x14ac:dyDescent="0.2">
      <c r="A36" s="634"/>
      <c r="B36" s="641" t="s">
        <v>244</v>
      </c>
      <c r="C36" s="639">
        <v>644</v>
      </c>
      <c r="D36" s="207">
        <v>65.979381443298962</v>
      </c>
      <c r="E36" s="192">
        <v>1579</v>
      </c>
      <c r="F36" s="193">
        <v>35.304198800342753</v>
      </c>
      <c r="G36" s="637">
        <v>8023</v>
      </c>
      <c r="H36" s="193">
        <v>0.5640511406367511</v>
      </c>
      <c r="I36" s="646">
        <v>14.031375155214326</v>
      </c>
      <c r="J36" s="417"/>
    </row>
    <row r="37" spans="1:10" x14ac:dyDescent="0.2">
      <c r="A37" s="634"/>
      <c r="B37" s="641" t="s">
        <v>245</v>
      </c>
      <c r="C37" s="639">
        <v>0</v>
      </c>
      <c r="D37" s="207" t="s">
        <v>156</v>
      </c>
      <c r="E37" s="192">
        <v>21</v>
      </c>
      <c r="F37" s="208">
        <v>-4.5454545454545459</v>
      </c>
      <c r="G37" s="195">
        <v>231</v>
      </c>
      <c r="H37" s="193">
        <v>-10.465116279069768</v>
      </c>
      <c r="I37" s="646">
        <v>0.40399447349551409</v>
      </c>
      <c r="J37" s="417"/>
    </row>
    <row r="38" spans="1:10" x14ac:dyDescent="0.2">
      <c r="A38" s="634"/>
      <c r="B38" s="648" t="s">
        <v>246</v>
      </c>
      <c r="C38" s="639">
        <v>139</v>
      </c>
      <c r="D38" s="207" t="s">
        <v>156</v>
      </c>
      <c r="E38" s="192">
        <v>139</v>
      </c>
      <c r="F38" s="208" t="s">
        <v>156</v>
      </c>
      <c r="G38" s="195">
        <v>283</v>
      </c>
      <c r="H38" s="193">
        <v>122.83464566929135</v>
      </c>
      <c r="I38" s="646">
        <v>0.4949369523776212</v>
      </c>
      <c r="J38" s="417"/>
    </row>
    <row r="39" spans="1:10" x14ac:dyDescent="0.2">
      <c r="A39" s="633" t="s">
        <v>563</v>
      </c>
      <c r="B39" s="197"/>
      <c r="C39" s="210">
        <v>1664</v>
      </c>
      <c r="D39" s="199">
        <v>-11.300639658848615</v>
      </c>
      <c r="E39" s="210">
        <v>3288</v>
      </c>
      <c r="F39" s="200">
        <v>-12.83138918345705</v>
      </c>
      <c r="G39" s="210">
        <v>20381</v>
      </c>
      <c r="H39" s="200">
        <v>-1.417239044210119</v>
      </c>
      <c r="I39" s="202">
        <v>35.644205040312002</v>
      </c>
      <c r="J39" s="417"/>
    </row>
    <row r="40" spans="1:10" x14ac:dyDescent="0.2">
      <c r="A40" s="636" t="s">
        <v>247</v>
      </c>
      <c r="B40" s="211"/>
      <c r="C40" s="212">
        <v>4227</v>
      </c>
      <c r="D40" s="213">
        <v>-6.709335687486206</v>
      </c>
      <c r="E40" s="212">
        <v>9247</v>
      </c>
      <c r="F40" s="214">
        <v>-6.971830985915493</v>
      </c>
      <c r="G40" s="212">
        <v>57179</v>
      </c>
      <c r="H40" s="214">
        <v>-2.968028780885148</v>
      </c>
      <c r="I40" s="215">
        <v>100</v>
      </c>
      <c r="J40" s="417"/>
    </row>
    <row r="41" spans="1:10" x14ac:dyDescent="0.2">
      <c r="A41" s="216" t="s">
        <v>248</v>
      </c>
      <c r="B41" s="216"/>
      <c r="C41" s="217">
        <v>1859</v>
      </c>
      <c r="D41" s="218">
        <v>-24.979822437449556</v>
      </c>
      <c r="E41" s="217">
        <v>4563</v>
      </c>
      <c r="F41" s="218">
        <v>-12.435233160621761</v>
      </c>
      <c r="G41" s="217">
        <v>29316</v>
      </c>
      <c r="H41" s="218">
        <v>-9.5073465859982722</v>
      </c>
      <c r="I41" s="219">
        <v>51.270571363612518</v>
      </c>
    </row>
    <row r="42" spans="1:10" x14ac:dyDescent="0.2">
      <c r="A42" s="220" t="s">
        <v>249</v>
      </c>
      <c r="B42" s="220"/>
      <c r="C42" s="221">
        <v>2368</v>
      </c>
      <c r="D42" s="222">
        <v>15.34339990258159</v>
      </c>
      <c r="E42" s="221">
        <v>4684</v>
      </c>
      <c r="F42" s="222">
        <v>-0.95157538591668434</v>
      </c>
      <c r="G42" s="221">
        <v>27863</v>
      </c>
      <c r="H42" s="222">
        <v>5.0165837479270312</v>
      </c>
      <c r="I42" s="223">
        <v>48.729428636387482</v>
      </c>
    </row>
    <row r="43" spans="1:10" x14ac:dyDescent="0.2">
      <c r="A43" s="220" t="s">
        <v>250</v>
      </c>
      <c r="B43" s="220"/>
      <c r="C43" s="221">
        <v>565</v>
      </c>
      <c r="D43" s="222">
        <v>-29.551122194513717</v>
      </c>
      <c r="E43" s="221">
        <v>1873</v>
      </c>
      <c r="F43" s="222">
        <v>7.2123640526617061</v>
      </c>
      <c r="G43" s="221">
        <v>10588</v>
      </c>
      <c r="H43" s="222">
        <v>11.758496938990923</v>
      </c>
      <c r="I43" s="223">
        <v>18.517287815456722</v>
      </c>
    </row>
    <row r="44" spans="1:10" x14ac:dyDescent="0.2">
      <c r="A44" s="216" t="s">
        <v>251</v>
      </c>
      <c r="B44" s="216"/>
      <c r="C44" s="224">
        <v>3662</v>
      </c>
      <c r="D44" s="225">
        <v>-1.796728345400912</v>
      </c>
      <c r="E44" s="217">
        <v>7374</v>
      </c>
      <c r="F44" s="218">
        <v>-9.9963383376052732</v>
      </c>
      <c r="G44" s="217">
        <v>46591</v>
      </c>
      <c r="H44" s="218">
        <v>-5.7892182634367284</v>
      </c>
      <c r="I44" s="219">
        <v>81.482712184543274</v>
      </c>
    </row>
    <row r="45" spans="1:10" x14ac:dyDescent="0.2">
      <c r="A45" s="626" t="s">
        <v>252</v>
      </c>
      <c r="B45" s="216"/>
      <c r="C45" s="224">
        <v>0</v>
      </c>
      <c r="D45" s="225" t="s">
        <v>156</v>
      </c>
      <c r="E45" s="217">
        <v>181</v>
      </c>
      <c r="F45" s="218" t="s">
        <v>156</v>
      </c>
      <c r="G45" s="217">
        <v>697</v>
      </c>
      <c r="H45" s="218">
        <v>358.5526315789474</v>
      </c>
      <c r="I45" s="219">
        <v>1.2189789957851658</v>
      </c>
      <c r="J45" s="417"/>
    </row>
    <row r="46" spans="1:10" ht="15" x14ac:dyDescent="0.25">
      <c r="A46" s="628"/>
      <c r="B46" s="628"/>
      <c r="C46" s="231"/>
      <c r="D46" s="227"/>
      <c r="E46" s="227"/>
      <c r="F46" s="228"/>
      <c r="G46" s="227"/>
      <c r="H46" s="229"/>
      <c r="I46" s="631" t="s">
        <v>253</v>
      </c>
      <c r="J46" s="417"/>
    </row>
    <row r="47" spans="1:10" x14ac:dyDescent="0.2">
      <c r="A47" s="627" t="s">
        <v>560</v>
      </c>
      <c r="B47" s="226"/>
      <c r="C47" s="1"/>
      <c r="D47" s="1"/>
      <c r="E47" s="1"/>
      <c r="F47" s="1"/>
      <c r="G47" s="1"/>
      <c r="H47" s="1"/>
      <c r="I47" s="1"/>
      <c r="J47" s="417"/>
    </row>
    <row r="48" spans="1:10" x14ac:dyDescent="0.2">
      <c r="A48" s="629" t="s">
        <v>254</v>
      </c>
      <c r="B48" s="628"/>
      <c r="C48" s="1"/>
      <c r="D48" s="1"/>
      <c r="E48" s="1"/>
      <c r="F48" s="1"/>
      <c r="G48" s="1"/>
      <c r="H48" s="1"/>
      <c r="I48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7" sqref="A7"/>
    </sheetView>
  </sheetViews>
  <sheetFormatPr baseColWidth="10" defaultRowHeight="14.25" x14ac:dyDescent="0.2"/>
  <sheetData>
    <row r="1" spans="1:8" x14ac:dyDescent="0.2">
      <c r="A1" s="17" t="s">
        <v>255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256</v>
      </c>
      <c r="H2" s="1"/>
    </row>
    <row r="3" spans="1:8" x14ac:dyDescent="0.2">
      <c r="A3" s="81"/>
      <c r="B3" s="817">
        <v>41671</v>
      </c>
      <c r="C3" s="818">
        <v>41671</v>
      </c>
      <c r="D3" s="818" t="s">
        <v>125</v>
      </c>
      <c r="E3" s="818"/>
      <c r="F3" s="818" t="s">
        <v>126</v>
      </c>
      <c r="G3" s="818"/>
      <c r="H3" s="1"/>
    </row>
    <row r="4" spans="1:8" x14ac:dyDescent="0.2">
      <c r="A4" s="83"/>
      <c r="B4" s="99" t="s">
        <v>59</v>
      </c>
      <c r="C4" s="99" t="s">
        <v>569</v>
      </c>
      <c r="D4" s="99" t="s">
        <v>59</v>
      </c>
      <c r="E4" s="99" t="s">
        <v>569</v>
      </c>
      <c r="F4" s="99" t="s">
        <v>59</v>
      </c>
      <c r="G4" s="468" t="s">
        <v>569</v>
      </c>
      <c r="H4" s="1"/>
    </row>
    <row r="5" spans="1:8" x14ac:dyDescent="0.2">
      <c r="A5" s="232" t="s">
        <v>8</v>
      </c>
      <c r="B5" s="649">
        <v>78.755688174794656</v>
      </c>
      <c r="C5" s="650">
        <v>-7.5854398324399703</v>
      </c>
      <c r="D5" s="649">
        <v>78.545146172413951</v>
      </c>
      <c r="E5" s="650">
        <v>-6.8266356199122731</v>
      </c>
      <c r="F5" s="649">
        <v>79.505024362068994</v>
      </c>
      <c r="G5" s="650">
        <v>-6.4762330813533397</v>
      </c>
      <c r="H5" s="1"/>
    </row>
    <row r="6" spans="1:8" x14ac:dyDescent="0.2">
      <c r="A6" s="1"/>
      <c r="B6" s="1"/>
      <c r="C6" s="1"/>
      <c r="D6" s="1"/>
      <c r="E6" s="1"/>
      <c r="F6" s="1"/>
      <c r="G6" s="95" t="s">
        <v>253</v>
      </c>
      <c r="H6" s="1"/>
    </row>
    <row r="7" spans="1:8" x14ac:dyDescent="0.2">
      <c r="A7" s="96" t="s">
        <v>139</v>
      </c>
      <c r="B7" s="1"/>
      <c r="C7" s="1"/>
      <c r="D7" s="1"/>
      <c r="E7" s="1"/>
      <c r="F7" s="1"/>
      <c r="G7" s="1"/>
      <c r="H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C7" sqref="C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33" t="s">
        <v>573</v>
      </c>
      <c r="B1" s="233"/>
      <c r="C1" s="234"/>
      <c r="D1" s="234"/>
      <c r="E1" s="234"/>
      <c r="F1" s="234"/>
      <c r="G1" s="234"/>
      <c r="H1" s="235"/>
    </row>
    <row r="2" spans="1:8" x14ac:dyDescent="0.2">
      <c r="A2" s="236"/>
      <c r="B2" s="236"/>
      <c r="C2" s="237"/>
      <c r="D2" s="237"/>
      <c r="E2" s="237"/>
      <c r="F2" s="237"/>
      <c r="G2" s="237"/>
      <c r="H2" s="238" t="s">
        <v>165</v>
      </c>
    </row>
    <row r="3" spans="1:8" ht="14.1" customHeight="1" x14ac:dyDescent="0.2">
      <c r="A3" s="239"/>
      <c r="B3" s="817">
        <v>41671</v>
      </c>
      <c r="C3" s="818">
        <v>41671</v>
      </c>
      <c r="D3" s="818" t="s">
        <v>125</v>
      </c>
      <c r="E3" s="818"/>
      <c r="F3" s="818" t="s">
        <v>126</v>
      </c>
      <c r="G3" s="818"/>
      <c r="H3" s="818"/>
    </row>
    <row r="4" spans="1:8" x14ac:dyDescent="0.2">
      <c r="A4" s="240"/>
      <c r="B4" s="74" t="s">
        <v>48</v>
      </c>
      <c r="C4" s="74" t="s">
        <v>569</v>
      </c>
      <c r="D4" s="74" t="s">
        <v>48</v>
      </c>
      <c r="E4" s="74" t="s">
        <v>569</v>
      </c>
      <c r="F4" s="74" t="s">
        <v>48</v>
      </c>
      <c r="G4" s="75" t="s">
        <v>569</v>
      </c>
      <c r="H4" s="75" t="s">
        <v>113</v>
      </c>
    </row>
    <row r="5" spans="1:8" x14ac:dyDescent="0.2">
      <c r="A5" s="240" t="s">
        <v>257</v>
      </c>
      <c r="B5" s="241"/>
      <c r="C5" s="241"/>
      <c r="D5" s="241"/>
      <c r="E5" s="241"/>
      <c r="F5" s="241"/>
      <c r="G5" s="242"/>
      <c r="H5" s="243"/>
    </row>
    <row r="6" spans="1:8" x14ac:dyDescent="0.2">
      <c r="A6" s="244" t="s">
        <v>258</v>
      </c>
      <c r="B6" s="396">
        <v>30</v>
      </c>
      <c r="C6" s="652">
        <v>-16.666666666666664</v>
      </c>
      <c r="D6" s="396">
        <v>89</v>
      </c>
      <c r="E6" s="652">
        <v>5.9523809523809517</v>
      </c>
      <c r="F6" s="396">
        <v>331</v>
      </c>
      <c r="G6" s="652">
        <v>5.7507987220447285</v>
      </c>
      <c r="H6" s="652">
        <v>2.2150839858127549</v>
      </c>
    </row>
    <row r="7" spans="1:8" x14ac:dyDescent="0.2">
      <c r="A7" s="244" t="s">
        <v>50</v>
      </c>
      <c r="B7" s="396">
        <v>8</v>
      </c>
      <c r="C7" s="655" t="s">
        <v>156</v>
      </c>
      <c r="D7" s="396">
        <v>8</v>
      </c>
      <c r="E7" s="652">
        <v>33.333333333333329</v>
      </c>
      <c r="F7" s="396">
        <v>83</v>
      </c>
      <c r="G7" s="652">
        <v>12.162162162162163</v>
      </c>
      <c r="H7" s="652">
        <v>0.55544402061165754</v>
      </c>
    </row>
    <row r="8" spans="1:8" x14ac:dyDescent="0.2">
      <c r="A8" s="244" t="s">
        <v>51</v>
      </c>
      <c r="B8" s="396">
        <v>134</v>
      </c>
      <c r="C8" s="652">
        <v>306.06060606060606</v>
      </c>
      <c r="D8" s="396">
        <v>270</v>
      </c>
      <c r="E8" s="652">
        <v>26.168224299065418</v>
      </c>
      <c r="F8" s="396">
        <v>1892</v>
      </c>
      <c r="G8" s="652">
        <v>-12.690355329949238</v>
      </c>
      <c r="H8" s="652">
        <v>12.661446831292245</v>
      </c>
    </row>
    <row r="9" spans="1:8" x14ac:dyDescent="0.2">
      <c r="A9" s="244" t="s">
        <v>135</v>
      </c>
      <c r="B9" s="396">
        <v>452</v>
      </c>
      <c r="C9" s="652">
        <v>3.9080459770114944</v>
      </c>
      <c r="D9" s="396">
        <v>938</v>
      </c>
      <c r="E9" s="652">
        <v>16.521739130434781</v>
      </c>
      <c r="F9" s="396">
        <v>4791</v>
      </c>
      <c r="G9" s="652">
        <v>-20.402060142880877</v>
      </c>
      <c r="H9" s="652">
        <v>32.06183497289701</v>
      </c>
    </row>
    <row r="10" spans="1:8" x14ac:dyDescent="0.2">
      <c r="A10" s="244" t="s">
        <v>136</v>
      </c>
      <c r="B10" s="396">
        <v>334</v>
      </c>
      <c r="C10" s="652">
        <v>77.659574468085097</v>
      </c>
      <c r="D10" s="396">
        <v>841</v>
      </c>
      <c r="E10" s="652">
        <v>77.801268498942918</v>
      </c>
      <c r="F10" s="396">
        <v>4759</v>
      </c>
      <c r="G10" s="652">
        <v>59.697986577181204</v>
      </c>
      <c r="H10" s="652">
        <v>31.847687880612995</v>
      </c>
    </row>
    <row r="11" spans="1:8" x14ac:dyDescent="0.2">
      <c r="A11" s="244" t="s">
        <v>259</v>
      </c>
      <c r="B11" s="396">
        <v>256</v>
      </c>
      <c r="C11" s="652">
        <v>21.904761904761905</v>
      </c>
      <c r="D11" s="396">
        <v>523</v>
      </c>
      <c r="E11" s="652">
        <v>10.570824524312897</v>
      </c>
      <c r="F11" s="396">
        <v>3087</v>
      </c>
      <c r="G11" s="652">
        <v>-16.045689420723416</v>
      </c>
      <c r="H11" s="652">
        <v>20.65850230877334</v>
      </c>
    </row>
    <row r="12" spans="1:8" x14ac:dyDescent="0.2">
      <c r="A12" s="247" t="s">
        <v>260</v>
      </c>
      <c r="B12" s="248">
        <v>1214</v>
      </c>
      <c r="C12" s="249">
        <v>34.589800443458977</v>
      </c>
      <c r="D12" s="248">
        <v>2669</v>
      </c>
      <c r="E12" s="249">
        <v>29.878345498783453</v>
      </c>
      <c r="F12" s="248">
        <v>14943</v>
      </c>
      <c r="G12" s="249">
        <v>-1.8844386080105056</v>
      </c>
      <c r="H12" s="249">
        <v>100</v>
      </c>
    </row>
    <row r="13" spans="1:8" x14ac:dyDescent="0.2">
      <c r="A13" s="197" t="s">
        <v>261</v>
      </c>
      <c r="B13" s="250"/>
      <c r="C13" s="251"/>
      <c r="D13" s="250"/>
      <c r="E13" s="251"/>
      <c r="F13" s="250"/>
      <c r="G13" s="251"/>
      <c r="H13" s="251"/>
    </row>
    <row r="14" spans="1:8" x14ac:dyDescent="0.2">
      <c r="A14" s="244" t="s">
        <v>258</v>
      </c>
      <c r="B14" s="396">
        <v>26</v>
      </c>
      <c r="C14" s="652">
        <v>18.181818181818183</v>
      </c>
      <c r="D14" s="396">
        <v>54</v>
      </c>
      <c r="E14" s="652">
        <v>8</v>
      </c>
      <c r="F14" s="396">
        <v>402</v>
      </c>
      <c r="G14" s="652">
        <v>30.944625407166125</v>
      </c>
      <c r="H14" s="652">
        <v>2.2251743606775158</v>
      </c>
    </row>
    <row r="15" spans="1:8" x14ac:dyDescent="0.2">
      <c r="A15" s="244" t="s">
        <v>50</v>
      </c>
      <c r="B15" s="396">
        <v>273</v>
      </c>
      <c r="C15" s="652">
        <v>11.885245901639344</v>
      </c>
      <c r="D15" s="396">
        <v>436</v>
      </c>
      <c r="E15" s="652">
        <v>-14.341846758349705</v>
      </c>
      <c r="F15" s="396">
        <v>3334</v>
      </c>
      <c r="G15" s="652">
        <v>-4.7156330380108598</v>
      </c>
      <c r="H15" s="652">
        <v>18.454555518653827</v>
      </c>
    </row>
    <row r="16" spans="1:8" x14ac:dyDescent="0.2">
      <c r="A16" s="244" t="s">
        <v>51</v>
      </c>
      <c r="B16" s="396">
        <v>36</v>
      </c>
      <c r="C16" s="652">
        <v>-12.195121951219512</v>
      </c>
      <c r="D16" s="396">
        <v>73</v>
      </c>
      <c r="E16" s="652">
        <v>69.767441860465112</v>
      </c>
      <c r="F16" s="396">
        <v>452</v>
      </c>
      <c r="G16" s="652">
        <v>130.61224489795919</v>
      </c>
      <c r="H16" s="652">
        <v>2.5019373408612862</v>
      </c>
    </row>
    <row r="17" spans="1:8" x14ac:dyDescent="0.2">
      <c r="A17" s="244" t="s">
        <v>135</v>
      </c>
      <c r="B17" s="396">
        <v>387</v>
      </c>
      <c r="C17" s="652">
        <v>28.14569536423841</v>
      </c>
      <c r="D17" s="396">
        <v>716</v>
      </c>
      <c r="E17" s="652">
        <v>18.93687707641196</v>
      </c>
      <c r="F17" s="396">
        <v>5514</v>
      </c>
      <c r="G17" s="652">
        <v>-10.805564542219347</v>
      </c>
      <c r="H17" s="652">
        <v>30.521421454666225</v>
      </c>
    </row>
    <row r="18" spans="1:8" x14ac:dyDescent="0.2">
      <c r="A18" s="244" t="s">
        <v>136</v>
      </c>
      <c r="B18" s="396">
        <v>264</v>
      </c>
      <c r="C18" s="652">
        <v>3.5294117647058822</v>
      </c>
      <c r="D18" s="396">
        <v>487</v>
      </c>
      <c r="E18" s="652">
        <v>9.6846846846846848</v>
      </c>
      <c r="F18" s="396">
        <v>3035</v>
      </c>
      <c r="G18" s="652">
        <v>79.373522458628841</v>
      </c>
      <c r="H18" s="652">
        <v>16.799512897154877</v>
      </c>
    </row>
    <row r="19" spans="1:8" x14ac:dyDescent="0.2">
      <c r="A19" s="244" t="s">
        <v>259</v>
      </c>
      <c r="B19" s="396">
        <v>497</v>
      </c>
      <c r="C19" s="652">
        <v>-14.751286449399656</v>
      </c>
      <c r="D19" s="396">
        <v>815</v>
      </c>
      <c r="E19" s="652">
        <v>-42.362093352192367</v>
      </c>
      <c r="F19" s="396">
        <v>5329</v>
      </c>
      <c r="G19" s="652">
        <v>-14.994416972403894</v>
      </c>
      <c r="H19" s="652">
        <v>29.497398427986273</v>
      </c>
    </row>
    <row r="20" spans="1:8" x14ac:dyDescent="0.2">
      <c r="A20" s="252" t="s">
        <v>262</v>
      </c>
      <c r="B20" s="253">
        <v>1483</v>
      </c>
      <c r="C20" s="254">
        <v>2.48790601243953</v>
      </c>
      <c r="D20" s="253">
        <v>2581</v>
      </c>
      <c r="E20" s="254">
        <v>-15.708687132593077</v>
      </c>
      <c r="F20" s="253">
        <v>18066</v>
      </c>
      <c r="G20" s="254">
        <v>-0.43538164783686972</v>
      </c>
      <c r="H20" s="254">
        <v>100</v>
      </c>
    </row>
    <row r="21" spans="1:8" x14ac:dyDescent="0.2">
      <c r="A21" s="197" t="s">
        <v>574</v>
      </c>
      <c r="B21" s="653"/>
      <c r="C21" s="654"/>
      <c r="D21" s="653"/>
      <c r="E21" s="654"/>
      <c r="F21" s="653"/>
      <c r="G21" s="654"/>
      <c r="H21" s="654"/>
    </row>
    <row r="22" spans="1:8" x14ac:dyDescent="0.2">
      <c r="A22" s="244" t="s">
        <v>258</v>
      </c>
      <c r="B22" s="396">
        <v>-4</v>
      </c>
      <c r="C22" s="652">
        <v>-71.428571428571431</v>
      </c>
      <c r="D22" s="396">
        <v>-35</v>
      </c>
      <c r="E22" s="652">
        <v>2.9411764705882351</v>
      </c>
      <c r="F22" s="396">
        <v>71</v>
      </c>
      <c r="G22" s="652">
        <v>-1283.3333333333335</v>
      </c>
      <c r="H22" s="655" t="s">
        <v>575</v>
      </c>
    </row>
    <row r="23" spans="1:8" x14ac:dyDescent="0.2">
      <c r="A23" s="244" t="s">
        <v>50</v>
      </c>
      <c r="B23" s="396">
        <v>265</v>
      </c>
      <c r="C23" s="652">
        <v>8.6065573770491799</v>
      </c>
      <c r="D23" s="396">
        <v>428</v>
      </c>
      <c r="E23" s="652">
        <v>-14.910536779324055</v>
      </c>
      <c r="F23" s="396">
        <v>3251</v>
      </c>
      <c r="G23" s="652">
        <v>-5.0802919708029197</v>
      </c>
      <c r="H23" s="655" t="s">
        <v>575</v>
      </c>
    </row>
    <row r="24" spans="1:8" x14ac:dyDescent="0.2">
      <c r="A24" s="244" t="s">
        <v>51</v>
      </c>
      <c r="B24" s="396">
        <v>-98</v>
      </c>
      <c r="C24" s="652">
        <v>-1325</v>
      </c>
      <c r="D24" s="396">
        <v>-197</v>
      </c>
      <c r="E24" s="652">
        <v>15.204678362573098</v>
      </c>
      <c r="F24" s="396">
        <v>-1440</v>
      </c>
      <c r="G24" s="652">
        <v>-26.94063926940639</v>
      </c>
      <c r="H24" s="655" t="s">
        <v>575</v>
      </c>
    </row>
    <row r="25" spans="1:8" x14ac:dyDescent="0.2">
      <c r="A25" s="244" t="s">
        <v>135</v>
      </c>
      <c r="B25" s="396">
        <v>-65</v>
      </c>
      <c r="C25" s="652">
        <v>-51.127819548872175</v>
      </c>
      <c r="D25" s="396">
        <v>-222</v>
      </c>
      <c r="E25" s="652">
        <v>9.3596059113300498</v>
      </c>
      <c r="F25" s="396">
        <v>723</v>
      </c>
      <c r="G25" s="652">
        <v>343.55828220858899</v>
      </c>
      <c r="H25" s="655" t="s">
        <v>575</v>
      </c>
    </row>
    <row r="26" spans="1:8" x14ac:dyDescent="0.2">
      <c r="A26" s="244" t="s">
        <v>136</v>
      </c>
      <c r="B26" s="396">
        <v>-70</v>
      </c>
      <c r="C26" s="652">
        <v>-204.47761194029849</v>
      </c>
      <c r="D26" s="396">
        <v>-354</v>
      </c>
      <c r="E26" s="652">
        <v>1120.6896551724139</v>
      </c>
      <c r="F26" s="396">
        <v>-1724</v>
      </c>
      <c r="G26" s="652">
        <v>33.850931677018629</v>
      </c>
      <c r="H26" s="655" t="s">
        <v>575</v>
      </c>
    </row>
    <row r="27" spans="1:8" x14ac:dyDescent="0.2">
      <c r="A27" s="244" t="s">
        <v>259</v>
      </c>
      <c r="B27" s="396">
        <v>241</v>
      </c>
      <c r="C27" s="652">
        <v>-35.388739946380696</v>
      </c>
      <c r="D27" s="396">
        <v>292</v>
      </c>
      <c r="E27" s="652">
        <v>-68.969181721572795</v>
      </c>
      <c r="F27" s="396">
        <v>2242</v>
      </c>
      <c r="G27" s="652">
        <v>-13.503086419753085</v>
      </c>
      <c r="H27" s="655" t="s">
        <v>575</v>
      </c>
    </row>
    <row r="28" spans="1:8" x14ac:dyDescent="0.2">
      <c r="A28" s="252" t="s">
        <v>263</v>
      </c>
      <c r="B28" s="253">
        <v>269</v>
      </c>
      <c r="C28" s="254">
        <v>-50.642201834862391</v>
      </c>
      <c r="D28" s="253">
        <v>-88</v>
      </c>
      <c r="E28" s="254">
        <v>-108.73882820258191</v>
      </c>
      <c r="F28" s="253">
        <v>3123</v>
      </c>
      <c r="G28" s="254">
        <v>7.1355060034305318</v>
      </c>
      <c r="H28" s="651" t="s">
        <v>575</v>
      </c>
    </row>
    <row r="29" spans="1:8" x14ac:dyDescent="0.2">
      <c r="A29" s="256"/>
      <c r="B29" s="245"/>
      <c r="C29" s="245"/>
      <c r="D29" s="245"/>
      <c r="E29" s="245"/>
      <c r="F29" s="245"/>
      <c r="G29" s="245"/>
      <c r="H29" s="257" t="s">
        <v>253</v>
      </c>
    </row>
    <row r="30" spans="1:8" x14ac:dyDescent="0.2">
      <c r="A30" s="169" t="s">
        <v>254</v>
      </c>
      <c r="B30" s="245"/>
      <c r="C30" s="245"/>
      <c r="D30" s="245"/>
      <c r="E30" s="245"/>
      <c r="F30" s="245"/>
      <c r="G30" s="246"/>
      <c r="H30" s="246"/>
    </row>
    <row r="31" spans="1:8" x14ac:dyDescent="0.2">
      <c r="A31" s="169" t="s">
        <v>576</v>
      </c>
      <c r="B31" s="245"/>
      <c r="C31" s="245"/>
      <c r="D31" s="245"/>
      <c r="E31" s="245"/>
      <c r="F31" s="245"/>
      <c r="G31" s="246"/>
      <c r="H31" s="246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" sqref="J1:P1048576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33" t="s">
        <v>577</v>
      </c>
      <c r="B1" s="233"/>
      <c r="C1" s="1"/>
      <c r="D1" s="1"/>
      <c r="E1" s="1"/>
      <c r="F1" s="1"/>
      <c r="G1" s="1"/>
      <c r="H1" s="1"/>
    </row>
    <row r="2" spans="1:8" x14ac:dyDescent="0.2">
      <c r="A2" s="623"/>
      <c r="B2" s="623"/>
      <c r="C2" s="623"/>
      <c r="D2" s="623"/>
      <c r="E2" s="623"/>
      <c r="F2" s="1"/>
      <c r="G2" s="1"/>
      <c r="H2" s="625" t="s">
        <v>165</v>
      </c>
    </row>
    <row r="3" spans="1:8" ht="14.45" customHeight="1" x14ac:dyDescent="0.2">
      <c r="A3" s="837" t="s">
        <v>571</v>
      </c>
      <c r="B3" s="835" t="s">
        <v>572</v>
      </c>
      <c r="C3" s="820">
        <v>41671</v>
      </c>
      <c r="D3" s="819">
        <v>41671</v>
      </c>
      <c r="E3" s="819">
        <v>41671</v>
      </c>
      <c r="F3" s="818" t="s">
        <v>126</v>
      </c>
      <c r="G3" s="818"/>
      <c r="H3" s="818"/>
    </row>
    <row r="4" spans="1:8" x14ac:dyDescent="0.2">
      <c r="A4" s="838"/>
      <c r="B4" s="836"/>
      <c r="C4" s="99" t="s">
        <v>581</v>
      </c>
      <c r="D4" s="99" t="s">
        <v>582</v>
      </c>
      <c r="E4" s="99" t="s">
        <v>264</v>
      </c>
      <c r="F4" s="99" t="s">
        <v>581</v>
      </c>
      <c r="G4" s="99" t="s">
        <v>582</v>
      </c>
      <c r="H4" s="99" t="s">
        <v>264</v>
      </c>
    </row>
    <row r="5" spans="1:8" x14ac:dyDescent="0.2">
      <c r="A5" s="656" t="s">
        <v>219</v>
      </c>
      <c r="B5" s="192"/>
      <c r="C5" s="192">
        <v>0</v>
      </c>
      <c r="D5" s="192">
        <v>8</v>
      </c>
      <c r="E5" s="258">
        <v>8</v>
      </c>
      <c r="F5" s="194">
        <v>0</v>
      </c>
      <c r="G5" s="192">
        <v>148</v>
      </c>
      <c r="H5" s="258">
        <v>148</v>
      </c>
    </row>
    <row r="6" spans="1:8" x14ac:dyDescent="0.2">
      <c r="A6" s="656" t="s">
        <v>265</v>
      </c>
      <c r="B6" s="192"/>
      <c r="C6" s="192">
        <v>289</v>
      </c>
      <c r="D6" s="192">
        <v>53</v>
      </c>
      <c r="E6" s="258">
        <v>-236</v>
      </c>
      <c r="F6" s="194">
        <v>2271</v>
      </c>
      <c r="G6" s="192">
        <v>1278</v>
      </c>
      <c r="H6" s="259">
        <v>-993</v>
      </c>
    </row>
    <row r="7" spans="1:8" x14ac:dyDescent="0.2">
      <c r="A7" s="656" t="s">
        <v>220</v>
      </c>
      <c r="B7" s="195"/>
      <c r="C7" s="195">
        <v>0</v>
      </c>
      <c r="D7" s="195">
        <v>1</v>
      </c>
      <c r="E7" s="260">
        <v>1</v>
      </c>
      <c r="F7" s="193">
        <v>0</v>
      </c>
      <c r="G7" s="195">
        <v>6</v>
      </c>
      <c r="H7" s="259">
        <v>6</v>
      </c>
    </row>
    <row r="8" spans="1:8" x14ac:dyDescent="0.2">
      <c r="A8" s="197" t="s">
        <v>363</v>
      </c>
      <c r="B8" s="198"/>
      <c r="C8" s="198">
        <v>289</v>
      </c>
      <c r="D8" s="198">
        <v>62</v>
      </c>
      <c r="E8" s="261">
        <v>-227</v>
      </c>
      <c r="F8" s="198">
        <v>2271</v>
      </c>
      <c r="G8" s="198">
        <v>1432</v>
      </c>
      <c r="H8" s="261">
        <v>-839</v>
      </c>
    </row>
    <row r="9" spans="1:8" x14ac:dyDescent="0.2">
      <c r="A9" s="656" t="s">
        <v>266</v>
      </c>
      <c r="B9" s="195"/>
      <c r="C9" s="195">
        <v>1</v>
      </c>
      <c r="D9" s="192">
        <v>0</v>
      </c>
      <c r="E9" s="262">
        <v>-1</v>
      </c>
      <c r="F9" s="195">
        <v>138</v>
      </c>
      <c r="G9" s="192">
        <v>0</v>
      </c>
      <c r="H9" s="262">
        <v>-138</v>
      </c>
    </row>
    <row r="10" spans="1:8" x14ac:dyDescent="0.2">
      <c r="A10" s="656" t="s">
        <v>221</v>
      </c>
      <c r="B10" s="192"/>
      <c r="C10" s="192">
        <v>0</v>
      </c>
      <c r="D10" s="192">
        <v>7</v>
      </c>
      <c r="E10" s="259">
        <v>7</v>
      </c>
      <c r="F10" s="192">
        <v>78</v>
      </c>
      <c r="G10" s="192">
        <v>7</v>
      </c>
      <c r="H10" s="259">
        <v>-71</v>
      </c>
    </row>
    <row r="11" spans="1:8" x14ac:dyDescent="0.2">
      <c r="A11" s="656" t="s">
        <v>267</v>
      </c>
      <c r="B11" s="195"/>
      <c r="C11" s="195">
        <v>0</v>
      </c>
      <c r="D11" s="195">
        <v>335</v>
      </c>
      <c r="E11" s="259">
        <v>335</v>
      </c>
      <c r="F11" s="195">
        <v>29</v>
      </c>
      <c r="G11" s="195">
        <v>1036</v>
      </c>
      <c r="H11" s="259">
        <v>1007</v>
      </c>
    </row>
    <row r="12" spans="1:8" x14ac:dyDescent="0.2">
      <c r="A12" s="197" t="s">
        <v>578</v>
      </c>
      <c r="B12" s="198"/>
      <c r="C12" s="198">
        <v>1</v>
      </c>
      <c r="D12" s="198">
        <v>342</v>
      </c>
      <c r="E12" s="261">
        <v>341</v>
      </c>
      <c r="F12" s="198">
        <v>245</v>
      </c>
      <c r="G12" s="198">
        <v>1043</v>
      </c>
      <c r="H12" s="261">
        <v>798</v>
      </c>
    </row>
    <row r="13" spans="1:8" x14ac:dyDescent="0.2">
      <c r="A13" s="656" t="s">
        <v>324</v>
      </c>
      <c r="B13" s="195"/>
      <c r="C13" s="195">
        <v>3</v>
      </c>
      <c r="D13" s="192">
        <v>18</v>
      </c>
      <c r="E13" s="262">
        <v>15</v>
      </c>
      <c r="F13" s="195">
        <v>39</v>
      </c>
      <c r="G13" s="192">
        <v>198</v>
      </c>
      <c r="H13" s="262">
        <v>159</v>
      </c>
    </row>
    <row r="14" spans="1:8" x14ac:dyDescent="0.2">
      <c r="A14" s="656" t="s">
        <v>268</v>
      </c>
      <c r="B14" s="195"/>
      <c r="C14" s="195">
        <v>72</v>
      </c>
      <c r="D14" s="195">
        <v>72</v>
      </c>
      <c r="E14" s="259">
        <v>0</v>
      </c>
      <c r="F14" s="195">
        <v>628</v>
      </c>
      <c r="G14" s="195">
        <v>905</v>
      </c>
      <c r="H14" s="259">
        <v>277</v>
      </c>
    </row>
    <row r="15" spans="1:8" x14ac:dyDescent="0.2">
      <c r="A15" s="656" t="s">
        <v>269</v>
      </c>
      <c r="B15" s="195"/>
      <c r="C15" s="195">
        <v>23</v>
      </c>
      <c r="D15" s="192">
        <v>63</v>
      </c>
      <c r="E15" s="259">
        <v>40</v>
      </c>
      <c r="F15" s="195">
        <v>372</v>
      </c>
      <c r="G15" s="192">
        <v>2316</v>
      </c>
      <c r="H15" s="259">
        <v>1944</v>
      </c>
    </row>
    <row r="16" spans="1:8" x14ac:dyDescent="0.2">
      <c r="A16" s="656" t="s">
        <v>270</v>
      </c>
      <c r="B16" s="195"/>
      <c r="C16" s="195">
        <v>0</v>
      </c>
      <c r="D16" s="192">
        <v>23</v>
      </c>
      <c r="E16" s="259">
        <v>23</v>
      </c>
      <c r="F16" s="195">
        <v>978</v>
      </c>
      <c r="G16" s="192">
        <v>322</v>
      </c>
      <c r="H16" s="259">
        <v>-656</v>
      </c>
    </row>
    <row r="17" spans="1:8" x14ac:dyDescent="0.2">
      <c r="A17" s="656" t="s">
        <v>271</v>
      </c>
      <c r="B17" s="195"/>
      <c r="C17" s="195">
        <v>36</v>
      </c>
      <c r="D17" s="192">
        <v>28</v>
      </c>
      <c r="E17" s="259">
        <v>-8</v>
      </c>
      <c r="F17" s="195">
        <v>1190</v>
      </c>
      <c r="G17" s="192">
        <v>1166</v>
      </c>
      <c r="H17" s="259">
        <v>-24</v>
      </c>
    </row>
    <row r="18" spans="1:8" x14ac:dyDescent="0.2">
      <c r="A18" s="656" t="s">
        <v>227</v>
      </c>
      <c r="B18" s="195"/>
      <c r="C18" s="195">
        <v>84</v>
      </c>
      <c r="D18" s="192">
        <v>79</v>
      </c>
      <c r="E18" s="259">
        <v>-5</v>
      </c>
      <c r="F18" s="195">
        <v>1224</v>
      </c>
      <c r="G18" s="192">
        <v>1841</v>
      </c>
      <c r="H18" s="259">
        <v>617</v>
      </c>
    </row>
    <row r="19" spans="1:8" x14ac:dyDescent="0.2">
      <c r="A19" s="656" t="s">
        <v>272</v>
      </c>
      <c r="B19" s="195"/>
      <c r="C19" s="195">
        <v>43</v>
      </c>
      <c r="D19" s="192">
        <v>126</v>
      </c>
      <c r="E19" s="259">
        <v>83</v>
      </c>
      <c r="F19" s="195">
        <v>1501</v>
      </c>
      <c r="G19" s="192">
        <v>1242</v>
      </c>
      <c r="H19" s="259">
        <v>-259</v>
      </c>
    </row>
    <row r="20" spans="1:8" x14ac:dyDescent="0.2">
      <c r="A20" s="656" t="s">
        <v>230</v>
      </c>
      <c r="B20" s="195"/>
      <c r="C20" s="195">
        <v>25</v>
      </c>
      <c r="D20" s="192">
        <v>92</v>
      </c>
      <c r="E20" s="259">
        <v>67</v>
      </c>
      <c r="F20" s="195">
        <v>355</v>
      </c>
      <c r="G20" s="192">
        <v>694</v>
      </c>
      <c r="H20" s="259">
        <v>339</v>
      </c>
    </row>
    <row r="21" spans="1:8" x14ac:dyDescent="0.2">
      <c r="A21" s="656" t="s">
        <v>231</v>
      </c>
      <c r="B21" s="195"/>
      <c r="C21" s="195">
        <v>107</v>
      </c>
      <c r="D21" s="192">
        <v>0</v>
      </c>
      <c r="E21" s="259">
        <v>-107</v>
      </c>
      <c r="F21" s="195">
        <v>421</v>
      </c>
      <c r="G21" s="192">
        <v>0</v>
      </c>
      <c r="H21" s="259">
        <v>-421</v>
      </c>
    </row>
    <row r="22" spans="1:8" x14ac:dyDescent="0.2">
      <c r="A22" s="656" t="s">
        <v>273</v>
      </c>
      <c r="B22" s="195"/>
      <c r="C22" s="195">
        <v>78</v>
      </c>
      <c r="D22" s="192">
        <v>16</v>
      </c>
      <c r="E22" s="259">
        <v>-62</v>
      </c>
      <c r="F22" s="195">
        <v>344</v>
      </c>
      <c r="G22" s="192">
        <v>102</v>
      </c>
      <c r="H22" s="259">
        <v>-242</v>
      </c>
    </row>
    <row r="23" spans="1:8" x14ac:dyDescent="0.2">
      <c r="A23" s="656" t="s">
        <v>274</v>
      </c>
      <c r="B23" s="195"/>
      <c r="C23" s="195">
        <v>0</v>
      </c>
      <c r="D23" s="192">
        <v>6</v>
      </c>
      <c r="E23" s="259">
        <v>6</v>
      </c>
      <c r="F23" s="195">
        <v>311</v>
      </c>
      <c r="G23" s="192">
        <v>198</v>
      </c>
      <c r="H23" s="259">
        <v>-113</v>
      </c>
    </row>
    <row r="24" spans="1:8" x14ac:dyDescent="0.2">
      <c r="A24" s="656" t="s">
        <v>275</v>
      </c>
      <c r="B24" s="195"/>
      <c r="C24" s="195">
        <v>0</v>
      </c>
      <c r="D24" s="192">
        <v>0</v>
      </c>
      <c r="E24" s="259">
        <v>0</v>
      </c>
      <c r="F24" s="195">
        <v>419</v>
      </c>
      <c r="G24" s="192">
        <v>0</v>
      </c>
      <c r="H24" s="259">
        <v>-419</v>
      </c>
    </row>
    <row r="25" spans="1:8" x14ac:dyDescent="0.2">
      <c r="A25" s="656" t="s">
        <v>276</v>
      </c>
      <c r="B25" s="195"/>
      <c r="C25" s="195">
        <v>163</v>
      </c>
      <c r="D25" s="192">
        <v>250</v>
      </c>
      <c r="E25" s="259">
        <v>87</v>
      </c>
      <c r="F25" s="195">
        <v>890</v>
      </c>
      <c r="G25" s="192">
        <v>2941</v>
      </c>
      <c r="H25" s="259">
        <v>2051</v>
      </c>
    </row>
    <row r="26" spans="1:8" x14ac:dyDescent="0.2">
      <c r="A26" s="197" t="s">
        <v>562</v>
      </c>
      <c r="B26" s="198"/>
      <c r="C26" s="198">
        <v>634</v>
      </c>
      <c r="D26" s="198">
        <v>773</v>
      </c>
      <c r="E26" s="261">
        <v>139</v>
      </c>
      <c r="F26" s="198">
        <v>8672</v>
      </c>
      <c r="G26" s="198">
        <v>11925</v>
      </c>
      <c r="H26" s="261">
        <v>3253</v>
      </c>
    </row>
    <row r="27" spans="1:8" x14ac:dyDescent="0.2">
      <c r="A27" s="656" t="s">
        <v>232</v>
      </c>
      <c r="B27" s="195"/>
      <c r="C27" s="195">
        <v>81</v>
      </c>
      <c r="D27" s="192">
        <v>0</v>
      </c>
      <c r="E27" s="259">
        <v>-81</v>
      </c>
      <c r="F27" s="195">
        <v>808</v>
      </c>
      <c r="G27" s="192">
        <v>4</v>
      </c>
      <c r="H27" s="259">
        <v>-804</v>
      </c>
    </row>
    <row r="28" spans="1:8" x14ac:dyDescent="0.2">
      <c r="A28" s="657" t="s">
        <v>277</v>
      </c>
      <c r="B28" s="195"/>
      <c r="C28" s="195">
        <v>0</v>
      </c>
      <c r="D28" s="192">
        <v>0</v>
      </c>
      <c r="E28" s="259">
        <v>0</v>
      </c>
      <c r="F28" s="195">
        <v>135</v>
      </c>
      <c r="G28" s="192">
        <v>0</v>
      </c>
      <c r="H28" s="259">
        <v>-135</v>
      </c>
    </row>
    <row r="29" spans="1:8" x14ac:dyDescent="0.2">
      <c r="A29" s="657" t="s">
        <v>278</v>
      </c>
      <c r="B29" s="195"/>
      <c r="C29" s="195">
        <v>19</v>
      </c>
      <c r="D29" s="192">
        <v>0</v>
      </c>
      <c r="E29" s="259">
        <v>-19</v>
      </c>
      <c r="F29" s="195">
        <v>348</v>
      </c>
      <c r="G29" s="192">
        <v>0</v>
      </c>
      <c r="H29" s="259">
        <v>-348</v>
      </c>
    </row>
    <row r="30" spans="1:8" x14ac:dyDescent="0.2">
      <c r="A30" s="657" t="s">
        <v>579</v>
      </c>
      <c r="B30" s="195"/>
      <c r="C30" s="195">
        <v>0</v>
      </c>
      <c r="D30" s="195">
        <v>26</v>
      </c>
      <c r="E30" s="262">
        <v>26</v>
      </c>
      <c r="F30" s="192">
        <v>104</v>
      </c>
      <c r="G30" s="192">
        <v>136</v>
      </c>
      <c r="H30" s="262">
        <v>32</v>
      </c>
    </row>
    <row r="31" spans="1:8" x14ac:dyDescent="0.2">
      <c r="A31" s="197" t="s">
        <v>417</v>
      </c>
      <c r="B31" s="198"/>
      <c r="C31" s="198">
        <v>100</v>
      </c>
      <c r="D31" s="198">
        <v>26</v>
      </c>
      <c r="E31" s="261">
        <v>-74</v>
      </c>
      <c r="F31" s="198">
        <v>1395</v>
      </c>
      <c r="G31" s="198">
        <v>140</v>
      </c>
      <c r="H31" s="261">
        <v>-1255</v>
      </c>
    </row>
    <row r="32" spans="1:8" x14ac:dyDescent="0.2">
      <c r="A32" s="657" t="s">
        <v>237</v>
      </c>
      <c r="B32" s="195"/>
      <c r="C32" s="195">
        <v>138</v>
      </c>
      <c r="D32" s="192">
        <v>5</v>
      </c>
      <c r="E32" s="259">
        <v>-133</v>
      </c>
      <c r="F32" s="195">
        <v>1260</v>
      </c>
      <c r="G32" s="192">
        <v>329</v>
      </c>
      <c r="H32" s="259">
        <v>-931</v>
      </c>
    </row>
    <row r="33" spans="1:8" x14ac:dyDescent="0.2">
      <c r="A33" s="657" t="s">
        <v>243</v>
      </c>
      <c r="B33" s="195"/>
      <c r="C33" s="195">
        <v>3</v>
      </c>
      <c r="D33" s="195">
        <v>0</v>
      </c>
      <c r="E33" s="262">
        <v>-3</v>
      </c>
      <c r="F33" s="193">
        <v>246</v>
      </c>
      <c r="G33" s="195">
        <v>89</v>
      </c>
      <c r="H33" s="259">
        <v>-157</v>
      </c>
    </row>
    <row r="34" spans="1:8" x14ac:dyDescent="0.2">
      <c r="A34" s="657" t="s">
        <v>279</v>
      </c>
      <c r="B34" s="195"/>
      <c r="C34" s="195">
        <v>0</v>
      </c>
      <c r="D34" s="195">
        <v>104</v>
      </c>
      <c r="E34" s="259">
        <v>104</v>
      </c>
      <c r="F34" s="193">
        <v>0</v>
      </c>
      <c r="G34" s="195">
        <v>1793</v>
      </c>
      <c r="H34" s="259">
        <v>1793</v>
      </c>
    </row>
    <row r="35" spans="1:8" x14ac:dyDescent="0.2">
      <c r="A35" s="657" t="s">
        <v>245</v>
      </c>
      <c r="B35" s="195"/>
      <c r="C35" s="195">
        <v>0</v>
      </c>
      <c r="D35" s="195">
        <v>24</v>
      </c>
      <c r="E35" s="262">
        <v>24</v>
      </c>
      <c r="F35" s="193">
        <v>15</v>
      </c>
      <c r="G35" s="195">
        <v>444</v>
      </c>
      <c r="H35" s="259">
        <v>429</v>
      </c>
    </row>
    <row r="36" spans="1:8" x14ac:dyDescent="0.2">
      <c r="A36" s="657" t="s">
        <v>246</v>
      </c>
      <c r="B36" s="195"/>
      <c r="C36" s="195">
        <v>4</v>
      </c>
      <c r="D36" s="195">
        <v>12</v>
      </c>
      <c r="E36" s="262">
        <v>8</v>
      </c>
      <c r="F36" s="193">
        <v>364</v>
      </c>
      <c r="G36" s="195">
        <v>473</v>
      </c>
      <c r="H36" s="259">
        <v>109</v>
      </c>
    </row>
    <row r="37" spans="1:8" x14ac:dyDescent="0.2">
      <c r="A37" s="197" t="s">
        <v>563</v>
      </c>
      <c r="B37" s="198"/>
      <c r="C37" s="198">
        <v>145</v>
      </c>
      <c r="D37" s="198">
        <v>145</v>
      </c>
      <c r="E37" s="261">
        <v>0</v>
      </c>
      <c r="F37" s="198">
        <v>1885</v>
      </c>
      <c r="G37" s="198">
        <v>3128</v>
      </c>
      <c r="H37" s="261">
        <v>1243</v>
      </c>
    </row>
    <row r="38" spans="1:8" x14ac:dyDescent="0.2">
      <c r="A38" s="657" t="s">
        <v>280</v>
      </c>
      <c r="B38" s="195"/>
      <c r="C38" s="195">
        <v>0</v>
      </c>
      <c r="D38" s="195">
        <v>1</v>
      </c>
      <c r="E38" s="258">
        <v>1</v>
      </c>
      <c r="F38" s="193">
        <v>147</v>
      </c>
      <c r="G38" s="195">
        <v>34</v>
      </c>
      <c r="H38" s="259">
        <v>-113</v>
      </c>
    </row>
    <row r="39" spans="1:8" x14ac:dyDescent="0.2">
      <c r="A39" s="657" t="s">
        <v>281</v>
      </c>
      <c r="B39" s="195"/>
      <c r="C39" s="195">
        <v>0</v>
      </c>
      <c r="D39" s="195">
        <v>0</v>
      </c>
      <c r="E39" s="262">
        <v>0</v>
      </c>
      <c r="F39" s="193">
        <v>198</v>
      </c>
      <c r="G39" s="195">
        <v>6</v>
      </c>
      <c r="H39" s="259">
        <v>-192</v>
      </c>
    </row>
    <row r="40" spans="1:8" x14ac:dyDescent="0.2">
      <c r="A40" s="657" t="s">
        <v>282</v>
      </c>
      <c r="B40" s="195"/>
      <c r="C40" s="195">
        <v>28</v>
      </c>
      <c r="D40" s="195">
        <v>72</v>
      </c>
      <c r="E40" s="258">
        <v>44</v>
      </c>
      <c r="F40" s="195">
        <v>43</v>
      </c>
      <c r="G40" s="195">
        <v>289</v>
      </c>
      <c r="H40" s="262">
        <v>246</v>
      </c>
    </row>
    <row r="41" spans="1:8" x14ac:dyDescent="0.2">
      <c r="A41" s="657" t="s">
        <v>283</v>
      </c>
      <c r="B41" s="195"/>
      <c r="C41" s="195">
        <v>17</v>
      </c>
      <c r="D41" s="195">
        <v>62</v>
      </c>
      <c r="E41" s="258">
        <v>45</v>
      </c>
      <c r="F41" s="195">
        <v>87</v>
      </c>
      <c r="G41" s="195">
        <v>69</v>
      </c>
      <c r="H41" s="262">
        <v>-18</v>
      </c>
    </row>
    <row r="42" spans="1:8" x14ac:dyDescent="0.2">
      <c r="A42" s="197" t="s">
        <v>580</v>
      </c>
      <c r="B42" s="210"/>
      <c r="C42" s="210">
        <v>45</v>
      </c>
      <c r="D42" s="210">
        <v>135</v>
      </c>
      <c r="E42" s="210">
        <v>90</v>
      </c>
      <c r="F42" s="210">
        <v>475</v>
      </c>
      <c r="G42" s="210">
        <v>398</v>
      </c>
      <c r="H42" s="263">
        <v>-77</v>
      </c>
    </row>
    <row r="43" spans="1:8" x14ac:dyDescent="0.2">
      <c r="A43" s="211" t="s">
        <v>123</v>
      </c>
      <c r="B43" s="212"/>
      <c r="C43" s="212">
        <v>1214</v>
      </c>
      <c r="D43" s="264">
        <v>1483</v>
      </c>
      <c r="E43" s="212">
        <v>269</v>
      </c>
      <c r="F43" s="212">
        <v>14943</v>
      </c>
      <c r="G43" s="264">
        <v>18066</v>
      </c>
      <c r="H43" s="212">
        <v>3123</v>
      </c>
    </row>
    <row r="44" spans="1:8" x14ac:dyDescent="0.2">
      <c r="A44" s="216" t="s">
        <v>564</v>
      </c>
      <c r="B44" s="217"/>
      <c r="C44" s="217">
        <v>222</v>
      </c>
      <c r="D44" s="217">
        <v>8</v>
      </c>
      <c r="E44" s="217">
        <v>-214</v>
      </c>
      <c r="F44" s="217">
        <v>2369</v>
      </c>
      <c r="G44" s="217">
        <v>467</v>
      </c>
      <c r="H44" s="217">
        <v>-1902</v>
      </c>
    </row>
    <row r="45" spans="1:8" x14ac:dyDescent="0.2">
      <c r="A45" s="216" t="s">
        <v>565</v>
      </c>
      <c r="B45" s="217"/>
      <c r="C45" s="217">
        <v>992</v>
      </c>
      <c r="D45" s="217">
        <v>1475</v>
      </c>
      <c r="E45" s="217">
        <v>483</v>
      </c>
      <c r="F45" s="217">
        <v>12574</v>
      </c>
      <c r="G45" s="217">
        <v>17599</v>
      </c>
      <c r="H45" s="217">
        <v>5025</v>
      </c>
    </row>
    <row r="46" spans="1:8" x14ac:dyDescent="0.2">
      <c r="A46" s="220" t="s">
        <v>566</v>
      </c>
      <c r="B46" s="221"/>
      <c r="C46" s="221">
        <v>709</v>
      </c>
      <c r="D46" s="221">
        <v>633</v>
      </c>
      <c r="E46" s="221">
        <v>-76</v>
      </c>
      <c r="F46" s="221">
        <v>9646</v>
      </c>
      <c r="G46" s="221">
        <v>11080</v>
      </c>
      <c r="H46" s="221">
        <v>1434</v>
      </c>
    </row>
    <row r="47" spans="1:8" x14ac:dyDescent="0.2">
      <c r="A47" s="220" t="s">
        <v>567</v>
      </c>
      <c r="B47" s="221"/>
      <c r="C47" s="221">
        <v>505</v>
      </c>
      <c r="D47" s="221">
        <v>850</v>
      </c>
      <c r="E47" s="221">
        <v>345</v>
      </c>
      <c r="F47" s="221">
        <v>5297</v>
      </c>
      <c r="G47" s="221">
        <v>6986</v>
      </c>
      <c r="H47" s="221">
        <v>1689</v>
      </c>
    </row>
    <row r="48" spans="1:8" x14ac:dyDescent="0.2">
      <c r="A48" s="216" t="s">
        <v>568</v>
      </c>
      <c r="B48" s="224"/>
      <c r="C48" s="224">
        <v>369</v>
      </c>
      <c r="D48" s="265">
        <v>600</v>
      </c>
      <c r="E48" s="217">
        <v>231</v>
      </c>
      <c r="F48" s="217">
        <v>6971</v>
      </c>
      <c r="G48" s="217">
        <v>9275</v>
      </c>
      <c r="H48" s="217">
        <v>2304</v>
      </c>
    </row>
    <row r="49" spans="1:8" ht="15" x14ac:dyDescent="0.25">
      <c r="A49" s="226"/>
      <c r="B49" s="226"/>
      <c r="C49" s="266"/>
      <c r="D49" s="227"/>
      <c r="E49" s="227"/>
      <c r="F49" s="228"/>
      <c r="G49" s="227"/>
      <c r="H49" s="257" t="s">
        <v>253</v>
      </c>
    </row>
    <row r="50" spans="1:8" ht="15" x14ac:dyDescent="0.25">
      <c r="A50" s="230" t="s">
        <v>254</v>
      </c>
      <c r="B50" s="230"/>
      <c r="C50" s="231"/>
      <c r="D50" s="227"/>
      <c r="E50" s="227"/>
      <c r="F50" s="228"/>
      <c r="G50" s="227"/>
      <c r="H50" s="229"/>
    </row>
    <row r="52" spans="1:8" x14ac:dyDescent="0.2">
      <c r="C52" s="267"/>
      <c r="D52" s="267"/>
      <c r="E52" s="267"/>
      <c r="F52" s="267"/>
      <c r="G52" s="26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5" sqref="B5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165</v>
      </c>
    </row>
    <row r="3" spans="1:8" x14ac:dyDescent="0.2">
      <c r="A3" s="63"/>
      <c r="B3" s="817">
        <v>41671</v>
      </c>
      <c r="C3" s="818">
        <v>41671</v>
      </c>
      <c r="D3" s="818" t="s">
        <v>125</v>
      </c>
      <c r="E3" s="818"/>
      <c r="F3" s="818" t="s">
        <v>126</v>
      </c>
      <c r="G3" s="818"/>
      <c r="H3" s="818"/>
    </row>
    <row r="4" spans="1:8" x14ac:dyDescent="0.2">
      <c r="A4" s="77"/>
      <c r="B4" s="74" t="s">
        <v>48</v>
      </c>
      <c r="C4" s="74" t="s">
        <v>569</v>
      </c>
      <c r="D4" s="74" t="s">
        <v>48</v>
      </c>
      <c r="E4" s="74" t="s">
        <v>569</v>
      </c>
      <c r="F4" s="74" t="s">
        <v>48</v>
      </c>
      <c r="G4" s="74" t="s">
        <v>569</v>
      </c>
      <c r="H4" s="75" t="s">
        <v>133</v>
      </c>
    </row>
    <row r="5" spans="1:8" x14ac:dyDescent="0.2">
      <c r="A5" s="244" t="s">
        <v>285</v>
      </c>
      <c r="B5" s="719">
        <v>0.36199999999999999</v>
      </c>
      <c r="C5" s="401">
        <v>20.26578073089701</v>
      </c>
      <c r="D5" s="560">
        <v>0.78100000000000003</v>
      </c>
      <c r="E5" s="401">
        <v>6.9863013698630141</v>
      </c>
      <c r="F5" s="560">
        <v>4.6260000000000003</v>
      </c>
      <c r="G5" s="401">
        <v>-25.638964796656488</v>
      </c>
      <c r="H5" s="720">
        <v>1.2668939736269156</v>
      </c>
    </row>
    <row r="6" spans="1:8" x14ac:dyDescent="0.2">
      <c r="A6" s="244" t="s">
        <v>286</v>
      </c>
      <c r="B6" s="561">
        <v>2.16</v>
      </c>
      <c r="C6" s="276">
        <v>-12.302070645554203</v>
      </c>
      <c r="D6" s="275">
        <v>4.5469999999999997</v>
      </c>
      <c r="E6" s="276">
        <v>-12.84262986390646</v>
      </c>
      <c r="F6" s="275">
        <v>32.378999999999998</v>
      </c>
      <c r="G6" s="276">
        <v>-3.4212253176639029</v>
      </c>
      <c r="H6" s="721">
        <v>8.8674362239658215</v>
      </c>
    </row>
    <row r="7" spans="1:8" x14ac:dyDescent="0.2">
      <c r="A7" s="244" t="s">
        <v>287</v>
      </c>
      <c r="B7" s="561">
        <v>2.6019999999999999</v>
      </c>
      <c r="C7" s="276">
        <v>6.1607507139942879</v>
      </c>
      <c r="D7" s="275">
        <v>6.7530000000000001</v>
      </c>
      <c r="E7" s="276">
        <v>22.603485838779957</v>
      </c>
      <c r="F7" s="275">
        <v>36.856000000000002</v>
      </c>
      <c r="G7" s="276">
        <v>-7.7077177342615322</v>
      </c>
      <c r="H7" s="721">
        <v>10.093524490270989</v>
      </c>
    </row>
    <row r="8" spans="1:8" x14ac:dyDescent="0.2">
      <c r="A8" s="244" t="s">
        <v>288</v>
      </c>
      <c r="B8" s="561">
        <v>21.379000000000001</v>
      </c>
      <c r="C8" s="276">
        <v>-6.2036590181195983</v>
      </c>
      <c r="D8" s="275">
        <v>44.99</v>
      </c>
      <c r="E8" s="276">
        <v>-8.1480574100161274</v>
      </c>
      <c r="F8" s="275">
        <v>289.62200000000001</v>
      </c>
      <c r="G8" s="276">
        <v>166.250528599533</v>
      </c>
      <c r="H8" s="721">
        <v>79.316983664023894</v>
      </c>
    </row>
    <row r="9" spans="1:8" x14ac:dyDescent="0.2">
      <c r="A9" s="244" t="s">
        <v>289</v>
      </c>
      <c r="B9" s="562">
        <v>9.0999999999999998E-2</v>
      </c>
      <c r="C9" s="277" t="s">
        <v>156</v>
      </c>
      <c r="D9" s="275">
        <v>0.17</v>
      </c>
      <c r="E9" s="275" t="s">
        <v>156</v>
      </c>
      <c r="F9" s="275">
        <v>1.6619999999999999</v>
      </c>
      <c r="G9" s="275" t="s">
        <v>156</v>
      </c>
      <c r="H9" s="721">
        <v>0.45516164811239374</v>
      </c>
    </row>
    <row r="10" spans="1:8" x14ac:dyDescent="0.2">
      <c r="A10" s="252" t="s">
        <v>290</v>
      </c>
      <c r="B10" s="278">
        <v>26.594000000000001</v>
      </c>
      <c r="C10" s="279">
        <v>-5.0485575549842903</v>
      </c>
      <c r="D10" s="278">
        <v>57.241</v>
      </c>
      <c r="E10" s="279">
        <v>-5.2865841551393213</v>
      </c>
      <c r="F10" s="278">
        <v>365.14499999999998</v>
      </c>
      <c r="G10" s="279">
        <v>93.753017897792091</v>
      </c>
      <c r="H10" s="279">
        <v>100</v>
      </c>
    </row>
    <row r="11" spans="1:8" x14ac:dyDescent="0.2">
      <c r="A11" s="280" t="s">
        <v>291</v>
      </c>
      <c r="B11" s="281">
        <v>0.64158555907238268</v>
      </c>
      <c r="C11" s="282"/>
      <c r="D11" s="281">
        <v>0.66320660231169304</v>
      </c>
      <c r="E11" s="282"/>
      <c r="F11" s="281">
        <v>0.66775533923573471</v>
      </c>
      <c r="G11" s="283"/>
      <c r="H11" s="283"/>
    </row>
    <row r="12" spans="1:8" x14ac:dyDescent="0.2">
      <c r="A12" s="284" t="s">
        <v>608</v>
      </c>
      <c r="B12" s="67"/>
      <c r="C12" s="67"/>
      <c r="D12" s="67"/>
      <c r="E12" s="67"/>
      <c r="F12" s="67"/>
      <c r="G12" s="277"/>
      <c r="H12" s="73" t="s">
        <v>253</v>
      </c>
    </row>
    <row r="13" spans="1:8" x14ac:dyDescent="0.2">
      <c r="A13" s="230" t="s">
        <v>254</v>
      </c>
      <c r="B13" s="136"/>
      <c r="C13" s="136"/>
      <c r="D13" s="136"/>
      <c r="E13" s="136"/>
      <c r="F13" s="136"/>
      <c r="G13" s="136"/>
      <c r="H13" s="73"/>
    </row>
  </sheetData>
  <mergeCells count="3">
    <mergeCell ref="B3:C3"/>
    <mergeCell ref="D3:E3"/>
    <mergeCell ref="F3:H3"/>
  </mergeCells>
  <conditionalFormatting sqref="B5:B9 D5:D9">
    <cfRule type="cellIs" dxfId="2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23" sqref="G23"/>
    </sheetView>
  </sheetViews>
  <sheetFormatPr baseColWidth="10" defaultRowHeight="14.25" x14ac:dyDescent="0.2"/>
  <sheetData>
    <row r="1" spans="1:7" x14ac:dyDescent="0.2">
      <c r="A1" s="6" t="s">
        <v>292</v>
      </c>
      <c r="B1" s="724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165</v>
      </c>
    </row>
    <row r="3" spans="1:7" x14ac:dyDescent="0.2">
      <c r="A3" s="63"/>
      <c r="B3" s="820">
        <v>41671</v>
      </c>
      <c r="C3" s="820">
        <v>41671</v>
      </c>
      <c r="D3" s="839" t="s">
        <v>125</v>
      </c>
      <c r="E3" s="839"/>
      <c r="F3" s="839" t="s">
        <v>126</v>
      </c>
      <c r="G3" s="839"/>
    </row>
    <row r="4" spans="1:7" x14ac:dyDescent="0.2">
      <c r="A4" s="77"/>
      <c r="B4" s="270"/>
      <c r="C4" s="74" t="s">
        <v>569</v>
      </c>
      <c r="D4" s="270"/>
      <c r="E4" s="74" t="s">
        <v>569</v>
      </c>
      <c r="F4" s="270"/>
      <c r="G4" s="74" t="s">
        <v>569</v>
      </c>
    </row>
    <row r="5" spans="1:7" ht="15" x14ac:dyDescent="0.25">
      <c r="A5" s="716" t="s">
        <v>123</v>
      </c>
      <c r="B5" s="722">
        <v>4831</v>
      </c>
      <c r="C5" s="717">
        <v>0.43659043659043661</v>
      </c>
      <c r="D5" s="718">
        <v>9508</v>
      </c>
      <c r="E5" s="717">
        <v>-5.1003094121169772</v>
      </c>
      <c r="F5" s="723">
        <v>60526</v>
      </c>
      <c r="G5" s="717">
        <v>-3.0777606968998206</v>
      </c>
    </row>
    <row r="6" spans="1:7" x14ac:dyDescent="0.2">
      <c r="A6" s="284"/>
      <c r="B6" s="1"/>
      <c r="C6" s="1"/>
      <c r="D6" s="1"/>
      <c r="E6" s="1"/>
      <c r="F6" s="1"/>
      <c r="G6" s="73" t="s">
        <v>253</v>
      </c>
    </row>
    <row r="7" spans="1:7" x14ac:dyDescent="0.2">
      <c r="A7" s="284" t="s">
        <v>608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29" sqref="E29"/>
    </sheetView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10" width="11" style="80"/>
    <col min="11" max="12" width="11.5" style="80" customWidth="1"/>
    <col min="13" max="256" width="11" style="80"/>
    <col min="257" max="257" width="32.375" style="80" customWidth="1"/>
    <col min="258" max="258" width="12.375" style="80" customWidth="1"/>
    <col min="259" max="259" width="12.875" style="80" customWidth="1"/>
    <col min="260" max="260" width="11" style="80"/>
    <col min="261" max="261" width="12.875" style="80" customWidth="1"/>
    <col min="262" max="262" width="13.5" style="80" customWidth="1"/>
    <col min="263" max="263" width="11" style="80"/>
    <col min="264" max="264" width="12.375" style="80" customWidth="1"/>
    <col min="265" max="266" width="11" style="80"/>
    <col min="267" max="268" width="11.5" style="80" customWidth="1"/>
    <col min="269" max="512" width="11" style="80"/>
    <col min="513" max="513" width="32.375" style="80" customWidth="1"/>
    <col min="514" max="514" width="12.375" style="80" customWidth="1"/>
    <col min="515" max="515" width="12.875" style="80" customWidth="1"/>
    <col min="516" max="516" width="11" style="80"/>
    <col min="517" max="517" width="12.875" style="80" customWidth="1"/>
    <col min="518" max="518" width="13.5" style="80" customWidth="1"/>
    <col min="519" max="519" width="11" style="80"/>
    <col min="520" max="520" width="12.375" style="80" customWidth="1"/>
    <col min="521" max="522" width="11" style="80"/>
    <col min="523" max="524" width="11.5" style="80" customWidth="1"/>
    <col min="525" max="768" width="11" style="80"/>
    <col min="769" max="769" width="32.375" style="80" customWidth="1"/>
    <col min="770" max="770" width="12.375" style="80" customWidth="1"/>
    <col min="771" max="771" width="12.875" style="80" customWidth="1"/>
    <col min="772" max="772" width="11" style="80"/>
    <col min="773" max="773" width="12.875" style="80" customWidth="1"/>
    <col min="774" max="774" width="13.5" style="80" customWidth="1"/>
    <col min="775" max="775" width="11" style="80"/>
    <col min="776" max="776" width="12.375" style="80" customWidth="1"/>
    <col min="777" max="778" width="11" style="80"/>
    <col min="779" max="780" width="11.5" style="80" customWidth="1"/>
    <col min="781" max="1024" width="11" style="80"/>
    <col min="1025" max="1025" width="32.375" style="80" customWidth="1"/>
    <col min="1026" max="1026" width="12.375" style="80" customWidth="1"/>
    <col min="1027" max="1027" width="12.875" style="80" customWidth="1"/>
    <col min="1028" max="1028" width="11" style="80"/>
    <col min="1029" max="1029" width="12.875" style="80" customWidth="1"/>
    <col min="1030" max="1030" width="13.5" style="80" customWidth="1"/>
    <col min="1031" max="1031" width="11" style="80"/>
    <col min="1032" max="1032" width="12.375" style="80" customWidth="1"/>
    <col min="1033" max="1034" width="11" style="80"/>
    <col min="1035" max="1036" width="11.5" style="80" customWidth="1"/>
    <col min="1037" max="1280" width="11" style="80"/>
    <col min="1281" max="1281" width="32.375" style="80" customWidth="1"/>
    <col min="1282" max="1282" width="12.375" style="80" customWidth="1"/>
    <col min="1283" max="1283" width="12.875" style="80" customWidth="1"/>
    <col min="1284" max="1284" width="11" style="80"/>
    <col min="1285" max="1285" width="12.875" style="80" customWidth="1"/>
    <col min="1286" max="1286" width="13.5" style="80" customWidth="1"/>
    <col min="1287" max="1287" width="11" style="80"/>
    <col min="1288" max="1288" width="12.375" style="80" customWidth="1"/>
    <col min="1289" max="1290" width="11" style="80"/>
    <col min="1291" max="1292" width="11.5" style="80" customWidth="1"/>
    <col min="1293" max="1536" width="11" style="80"/>
    <col min="1537" max="1537" width="32.375" style="80" customWidth="1"/>
    <col min="1538" max="1538" width="12.375" style="80" customWidth="1"/>
    <col min="1539" max="1539" width="12.875" style="80" customWidth="1"/>
    <col min="1540" max="1540" width="11" style="80"/>
    <col min="1541" max="1541" width="12.875" style="80" customWidth="1"/>
    <col min="1542" max="1542" width="13.5" style="80" customWidth="1"/>
    <col min="1543" max="1543" width="11" style="80"/>
    <col min="1544" max="1544" width="12.375" style="80" customWidth="1"/>
    <col min="1545" max="1546" width="11" style="80"/>
    <col min="1547" max="1548" width="11.5" style="80" customWidth="1"/>
    <col min="1549" max="1792" width="11" style="80"/>
    <col min="1793" max="1793" width="32.375" style="80" customWidth="1"/>
    <col min="1794" max="1794" width="12.375" style="80" customWidth="1"/>
    <col min="1795" max="1795" width="12.875" style="80" customWidth="1"/>
    <col min="1796" max="1796" width="11" style="80"/>
    <col min="1797" max="1797" width="12.875" style="80" customWidth="1"/>
    <col min="1798" max="1798" width="13.5" style="80" customWidth="1"/>
    <col min="1799" max="1799" width="11" style="80"/>
    <col min="1800" max="1800" width="12.375" style="80" customWidth="1"/>
    <col min="1801" max="1802" width="11" style="80"/>
    <col min="1803" max="1804" width="11.5" style="80" customWidth="1"/>
    <col min="1805" max="2048" width="11" style="80"/>
    <col min="2049" max="2049" width="32.375" style="80" customWidth="1"/>
    <col min="2050" max="2050" width="12.375" style="80" customWidth="1"/>
    <col min="2051" max="2051" width="12.875" style="80" customWidth="1"/>
    <col min="2052" max="2052" width="11" style="80"/>
    <col min="2053" max="2053" width="12.875" style="80" customWidth="1"/>
    <col min="2054" max="2054" width="13.5" style="80" customWidth="1"/>
    <col min="2055" max="2055" width="11" style="80"/>
    <col min="2056" max="2056" width="12.375" style="80" customWidth="1"/>
    <col min="2057" max="2058" width="11" style="80"/>
    <col min="2059" max="2060" width="11.5" style="80" customWidth="1"/>
    <col min="2061" max="2304" width="11" style="80"/>
    <col min="2305" max="2305" width="32.375" style="80" customWidth="1"/>
    <col min="2306" max="2306" width="12.375" style="80" customWidth="1"/>
    <col min="2307" max="2307" width="12.875" style="80" customWidth="1"/>
    <col min="2308" max="2308" width="11" style="80"/>
    <col min="2309" max="2309" width="12.875" style="80" customWidth="1"/>
    <col min="2310" max="2310" width="13.5" style="80" customWidth="1"/>
    <col min="2311" max="2311" width="11" style="80"/>
    <col min="2312" max="2312" width="12.375" style="80" customWidth="1"/>
    <col min="2313" max="2314" width="11" style="80"/>
    <col min="2315" max="2316" width="11.5" style="80" customWidth="1"/>
    <col min="2317" max="2560" width="11" style="80"/>
    <col min="2561" max="2561" width="32.375" style="80" customWidth="1"/>
    <col min="2562" max="2562" width="12.375" style="80" customWidth="1"/>
    <col min="2563" max="2563" width="12.875" style="80" customWidth="1"/>
    <col min="2564" max="2564" width="11" style="80"/>
    <col min="2565" max="2565" width="12.875" style="80" customWidth="1"/>
    <col min="2566" max="2566" width="13.5" style="80" customWidth="1"/>
    <col min="2567" max="2567" width="11" style="80"/>
    <col min="2568" max="2568" width="12.375" style="80" customWidth="1"/>
    <col min="2569" max="2570" width="11" style="80"/>
    <col min="2571" max="2572" width="11.5" style="80" customWidth="1"/>
    <col min="2573" max="2816" width="11" style="80"/>
    <col min="2817" max="2817" width="32.375" style="80" customWidth="1"/>
    <col min="2818" max="2818" width="12.375" style="80" customWidth="1"/>
    <col min="2819" max="2819" width="12.875" style="80" customWidth="1"/>
    <col min="2820" max="2820" width="11" style="80"/>
    <col min="2821" max="2821" width="12.875" style="80" customWidth="1"/>
    <col min="2822" max="2822" width="13.5" style="80" customWidth="1"/>
    <col min="2823" max="2823" width="11" style="80"/>
    <col min="2824" max="2824" width="12.375" style="80" customWidth="1"/>
    <col min="2825" max="2826" width="11" style="80"/>
    <col min="2827" max="2828" width="11.5" style="80" customWidth="1"/>
    <col min="2829" max="3072" width="11" style="80"/>
    <col min="3073" max="3073" width="32.375" style="80" customWidth="1"/>
    <col min="3074" max="3074" width="12.375" style="80" customWidth="1"/>
    <col min="3075" max="3075" width="12.875" style="80" customWidth="1"/>
    <col min="3076" max="3076" width="11" style="80"/>
    <col min="3077" max="3077" width="12.875" style="80" customWidth="1"/>
    <col min="3078" max="3078" width="13.5" style="80" customWidth="1"/>
    <col min="3079" max="3079" width="11" style="80"/>
    <col min="3080" max="3080" width="12.375" style="80" customWidth="1"/>
    <col min="3081" max="3082" width="11" style="80"/>
    <col min="3083" max="3084" width="11.5" style="80" customWidth="1"/>
    <col min="3085" max="3328" width="11" style="80"/>
    <col min="3329" max="3329" width="32.375" style="80" customWidth="1"/>
    <col min="3330" max="3330" width="12.375" style="80" customWidth="1"/>
    <col min="3331" max="3331" width="12.875" style="80" customWidth="1"/>
    <col min="3332" max="3332" width="11" style="80"/>
    <col min="3333" max="3333" width="12.875" style="80" customWidth="1"/>
    <col min="3334" max="3334" width="13.5" style="80" customWidth="1"/>
    <col min="3335" max="3335" width="11" style="80"/>
    <col min="3336" max="3336" width="12.375" style="80" customWidth="1"/>
    <col min="3337" max="3338" width="11" style="80"/>
    <col min="3339" max="3340" width="11.5" style="80" customWidth="1"/>
    <col min="3341" max="3584" width="11" style="80"/>
    <col min="3585" max="3585" width="32.375" style="80" customWidth="1"/>
    <col min="3586" max="3586" width="12.375" style="80" customWidth="1"/>
    <col min="3587" max="3587" width="12.875" style="80" customWidth="1"/>
    <col min="3588" max="3588" width="11" style="80"/>
    <col min="3589" max="3589" width="12.875" style="80" customWidth="1"/>
    <col min="3590" max="3590" width="13.5" style="80" customWidth="1"/>
    <col min="3591" max="3591" width="11" style="80"/>
    <col min="3592" max="3592" width="12.375" style="80" customWidth="1"/>
    <col min="3593" max="3594" width="11" style="80"/>
    <col min="3595" max="3596" width="11.5" style="80" customWidth="1"/>
    <col min="3597" max="3840" width="11" style="80"/>
    <col min="3841" max="3841" width="32.375" style="80" customWidth="1"/>
    <col min="3842" max="3842" width="12.375" style="80" customWidth="1"/>
    <col min="3843" max="3843" width="12.875" style="80" customWidth="1"/>
    <col min="3844" max="3844" width="11" style="80"/>
    <col min="3845" max="3845" width="12.875" style="80" customWidth="1"/>
    <col min="3846" max="3846" width="13.5" style="80" customWidth="1"/>
    <col min="3847" max="3847" width="11" style="80"/>
    <col min="3848" max="3848" width="12.375" style="80" customWidth="1"/>
    <col min="3849" max="3850" width="11" style="80"/>
    <col min="3851" max="3852" width="11.5" style="80" customWidth="1"/>
    <col min="3853" max="4096" width="11" style="80"/>
    <col min="4097" max="4097" width="32.375" style="80" customWidth="1"/>
    <col min="4098" max="4098" width="12.375" style="80" customWidth="1"/>
    <col min="4099" max="4099" width="12.875" style="80" customWidth="1"/>
    <col min="4100" max="4100" width="11" style="80"/>
    <col min="4101" max="4101" width="12.875" style="80" customWidth="1"/>
    <col min="4102" max="4102" width="13.5" style="80" customWidth="1"/>
    <col min="4103" max="4103" width="11" style="80"/>
    <col min="4104" max="4104" width="12.375" style="80" customWidth="1"/>
    <col min="4105" max="4106" width="11" style="80"/>
    <col min="4107" max="4108" width="11.5" style="80" customWidth="1"/>
    <col min="4109" max="4352" width="11" style="80"/>
    <col min="4353" max="4353" width="32.375" style="80" customWidth="1"/>
    <col min="4354" max="4354" width="12.375" style="80" customWidth="1"/>
    <col min="4355" max="4355" width="12.875" style="80" customWidth="1"/>
    <col min="4356" max="4356" width="11" style="80"/>
    <col min="4357" max="4357" width="12.875" style="80" customWidth="1"/>
    <col min="4358" max="4358" width="13.5" style="80" customWidth="1"/>
    <col min="4359" max="4359" width="11" style="80"/>
    <col min="4360" max="4360" width="12.375" style="80" customWidth="1"/>
    <col min="4361" max="4362" width="11" style="80"/>
    <col min="4363" max="4364" width="11.5" style="80" customWidth="1"/>
    <col min="4365" max="4608" width="11" style="80"/>
    <col min="4609" max="4609" width="32.375" style="80" customWidth="1"/>
    <col min="4610" max="4610" width="12.375" style="80" customWidth="1"/>
    <col min="4611" max="4611" width="12.875" style="80" customWidth="1"/>
    <col min="4612" max="4612" width="11" style="80"/>
    <col min="4613" max="4613" width="12.875" style="80" customWidth="1"/>
    <col min="4614" max="4614" width="13.5" style="80" customWidth="1"/>
    <col min="4615" max="4615" width="11" style="80"/>
    <col min="4616" max="4616" width="12.375" style="80" customWidth="1"/>
    <col min="4617" max="4618" width="11" style="80"/>
    <col min="4619" max="4620" width="11.5" style="80" customWidth="1"/>
    <col min="4621" max="4864" width="11" style="80"/>
    <col min="4865" max="4865" width="32.375" style="80" customWidth="1"/>
    <col min="4866" max="4866" width="12.375" style="80" customWidth="1"/>
    <col min="4867" max="4867" width="12.875" style="80" customWidth="1"/>
    <col min="4868" max="4868" width="11" style="80"/>
    <col min="4869" max="4869" width="12.875" style="80" customWidth="1"/>
    <col min="4870" max="4870" width="13.5" style="80" customWidth="1"/>
    <col min="4871" max="4871" width="11" style="80"/>
    <col min="4872" max="4872" width="12.375" style="80" customWidth="1"/>
    <col min="4873" max="4874" width="11" style="80"/>
    <col min="4875" max="4876" width="11.5" style="80" customWidth="1"/>
    <col min="4877" max="5120" width="11" style="80"/>
    <col min="5121" max="5121" width="32.375" style="80" customWidth="1"/>
    <col min="5122" max="5122" width="12.375" style="80" customWidth="1"/>
    <col min="5123" max="5123" width="12.875" style="80" customWidth="1"/>
    <col min="5124" max="5124" width="11" style="80"/>
    <col min="5125" max="5125" width="12.875" style="80" customWidth="1"/>
    <col min="5126" max="5126" width="13.5" style="80" customWidth="1"/>
    <col min="5127" max="5127" width="11" style="80"/>
    <col min="5128" max="5128" width="12.375" style="80" customWidth="1"/>
    <col min="5129" max="5130" width="11" style="80"/>
    <col min="5131" max="5132" width="11.5" style="80" customWidth="1"/>
    <col min="5133" max="5376" width="11" style="80"/>
    <col min="5377" max="5377" width="32.375" style="80" customWidth="1"/>
    <col min="5378" max="5378" width="12.375" style="80" customWidth="1"/>
    <col min="5379" max="5379" width="12.875" style="80" customWidth="1"/>
    <col min="5380" max="5380" width="11" style="80"/>
    <col min="5381" max="5381" width="12.875" style="80" customWidth="1"/>
    <col min="5382" max="5382" width="13.5" style="80" customWidth="1"/>
    <col min="5383" max="5383" width="11" style="80"/>
    <col min="5384" max="5384" width="12.375" style="80" customWidth="1"/>
    <col min="5385" max="5386" width="11" style="80"/>
    <col min="5387" max="5388" width="11.5" style="80" customWidth="1"/>
    <col min="5389" max="5632" width="11" style="80"/>
    <col min="5633" max="5633" width="32.375" style="80" customWidth="1"/>
    <col min="5634" max="5634" width="12.375" style="80" customWidth="1"/>
    <col min="5635" max="5635" width="12.875" style="80" customWidth="1"/>
    <col min="5636" max="5636" width="11" style="80"/>
    <col min="5637" max="5637" width="12.875" style="80" customWidth="1"/>
    <col min="5638" max="5638" width="13.5" style="80" customWidth="1"/>
    <col min="5639" max="5639" width="11" style="80"/>
    <col min="5640" max="5640" width="12.375" style="80" customWidth="1"/>
    <col min="5641" max="5642" width="11" style="80"/>
    <col min="5643" max="5644" width="11.5" style="80" customWidth="1"/>
    <col min="5645" max="5888" width="11" style="80"/>
    <col min="5889" max="5889" width="32.375" style="80" customWidth="1"/>
    <col min="5890" max="5890" width="12.375" style="80" customWidth="1"/>
    <col min="5891" max="5891" width="12.875" style="80" customWidth="1"/>
    <col min="5892" max="5892" width="11" style="80"/>
    <col min="5893" max="5893" width="12.875" style="80" customWidth="1"/>
    <col min="5894" max="5894" width="13.5" style="80" customWidth="1"/>
    <col min="5895" max="5895" width="11" style="80"/>
    <col min="5896" max="5896" width="12.375" style="80" customWidth="1"/>
    <col min="5897" max="5898" width="11" style="80"/>
    <col min="5899" max="5900" width="11.5" style="80" customWidth="1"/>
    <col min="5901" max="6144" width="11" style="80"/>
    <col min="6145" max="6145" width="32.375" style="80" customWidth="1"/>
    <col min="6146" max="6146" width="12.375" style="80" customWidth="1"/>
    <col min="6147" max="6147" width="12.875" style="80" customWidth="1"/>
    <col min="6148" max="6148" width="11" style="80"/>
    <col min="6149" max="6149" width="12.875" style="80" customWidth="1"/>
    <col min="6150" max="6150" width="13.5" style="80" customWidth="1"/>
    <col min="6151" max="6151" width="11" style="80"/>
    <col min="6152" max="6152" width="12.375" style="80" customWidth="1"/>
    <col min="6153" max="6154" width="11" style="80"/>
    <col min="6155" max="6156" width="11.5" style="80" customWidth="1"/>
    <col min="6157" max="6400" width="11" style="80"/>
    <col min="6401" max="6401" width="32.375" style="80" customWidth="1"/>
    <col min="6402" max="6402" width="12.375" style="80" customWidth="1"/>
    <col min="6403" max="6403" width="12.875" style="80" customWidth="1"/>
    <col min="6404" max="6404" width="11" style="80"/>
    <col min="6405" max="6405" width="12.875" style="80" customWidth="1"/>
    <col min="6406" max="6406" width="13.5" style="80" customWidth="1"/>
    <col min="6407" max="6407" width="11" style="80"/>
    <col min="6408" max="6408" width="12.375" style="80" customWidth="1"/>
    <col min="6409" max="6410" width="11" style="80"/>
    <col min="6411" max="6412" width="11.5" style="80" customWidth="1"/>
    <col min="6413" max="6656" width="11" style="80"/>
    <col min="6657" max="6657" width="32.375" style="80" customWidth="1"/>
    <col min="6658" max="6658" width="12.375" style="80" customWidth="1"/>
    <col min="6659" max="6659" width="12.875" style="80" customWidth="1"/>
    <col min="6660" max="6660" width="11" style="80"/>
    <col min="6661" max="6661" width="12.875" style="80" customWidth="1"/>
    <col min="6662" max="6662" width="13.5" style="80" customWidth="1"/>
    <col min="6663" max="6663" width="11" style="80"/>
    <col min="6664" max="6664" width="12.375" style="80" customWidth="1"/>
    <col min="6665" max="6666" width="11" style="80"/>
    <col min="6667" max="6668" width="11.5" style="80" customWidth="1"/>
    <col min="6669" max="6912" width="11" style="80"/>
    <col min="6913" max="6913" width="32.375" style="80" customWidth="1"/>
    <col min="6914" max="6914" width="12.375" style="80" customWidth="1"/>
    <col min="6915" max="6915" width="12.875" style="80" customWidth="1"/>
    <col min="6916" max="6916" width="11" style="80"/>
    <col min="6917" max="6917" width="12.875" style="80" customWidth="1"/>
    <col min="6918" max="6918" width="13.5" style="80" customWidth="1"/>
    <col min="6919" max="6919" width="11" style="80"/>
    <col min="6920" max="6920" width="12.375" style="80" customWidth="1"/>
    <col min="6921" max="6922" width="11" style="80"/>
    <col min="6923" max="6924" width="11.5" style="80" customWidth="1"/>
    <col min="6925" max="7168" width="11" style="80"/>
    <col min="7169" max="7169" width="32.375" style="80" customWidth="1"/>
    <col min="7170" max="7170" width="12.375" style="80" customWidth="1"/>
    <col min="7171" max="7171" width="12.875" style="80" customWidth="1"/>
    <col min="7172" max="7172" width="11" style="80"/>
    <col min="7173" max="7173" width="12.875" style="80" customWidth="1"/>
    <col min="7174" max="7174" width="13.5" style="80" customWidth="1"/>
    <col min="7175" max="7175" width="11" style="80"/>
    <col min="7176" max="7176" width="12.375" style="80" customWidth="1"/>
    <col min="7177" max="7178" width="11" style="80"/>
    <col min="7179" max="7180" width="11.5" style="80" customWidth="1"/>
    <col min="7181" max="7424" width="11" style="80"/>
    <col min="7425" max="7425" width="32.375" style="80" customWidth="1"/>
    <col min="7426" max="7426" width="12.375" style="80" customWidth="1"/>
    <col min="7427" max="7427" width="12.875" style="80" customWidth="1"/>
    <col min="7428" max="7428" width="11" style="80"/>
    <col min="7429" max="7429" width="12.875" style="80" customWidth="1"/>
    <col min="7430" max="7430" width="13.5" style="80" customWidth="1"/>
    <col min="7431" max="7431" width="11" style="80"/>
    <col min="7432" max="7432" width="12.375" style="80" customWidth="1"/>
    <col min="7433" max="7434" width="11" style="80"/>
    <col min="7435" max="7436" width="11.5" style="80" customWidth="1"/>
    <col min="7437" max="7680" width="11" style="80"/>
    <col min="7681" max="7681" width="32.375" style="80" customWidth="1"/>
    <col min="7682" max="7682" width="12.375" style="80" customWidth="1"/>
    <col min="7683" max="7683" width="12.875" style="80" customWidth="1"/>
    <col min="7684" max="7684" width="11" style="80"/>
    <col min="7685" max="7685" width="12.875" style="80" customWidth="1"/>
    <col min="7686" max="7686" width="13.5" style="80" customWidth="1"/>
    <col min="7687" max="7687" width="11" style="80"/>
    <col min="7688" max="7688" width="12.375" style="80" customWidth="1"/>
    <col min="7689" max="7690" width="11" style="80"/>
    <col min="7691" max="7692" width="11.5" style="80" customWidth="1"/>
    <col min="7693" max="7936" width="11" style="80"/>
    <col min="7937" max="7937" width="32.375" style="80" customWidth="1"/>
    <col min="7938" max="7938" width="12.375" style="80" customWidth="1"/>
    <col min="7939" max="7939" width="12.875" style="80" customWidth="1"/>
    <col min="7940" max="7940" width="11" style="80"/>
    <col min="7941" max="7941" width="12.875" style="80" customWidth="1"/>
    <col min="7942" max="7942" width="13.5" style="80" customWidth="1"/>
    <col min="7943" max="7943" width="11" style="80"/>
    <col min="7944" max="7944" width="12.375" style="80" customWidth="1"/>
    <col min="7945" max="7946" width="11" style="80"/>
    <col min="7947" max="7948" width="11.5" style="80" customWidth="1"/>
    <col min="7949" max="8192" width="11" style="80"/>
    <col min="8193" max="8193" width="32.375" style="80" customWidth="1"/>
    <col min="8194" max="8194" width="12.375" style="80" customWidth="1"/>
    <col min="8195" max="8195" width="12.875" style="80" customWidth="1"/>
    <col min="8196" max="8196" width="11" style="80"/>
    <col min="8197" max="8197" width="12.875" style="80" customWidth="1"/>
    <col min="8198" max="8198" width="13.5" style="80" customWidth="1"/>
    <col min="8199" max="8199" width="11" style="80"/>
    <col min="8200" max="8200" width="12.375" style="80" customWidth="1"/>
    <col min="8201" max="8202" width="11" style="80"/>
    <col min="8203" max="8204" width="11.5" style="80" customWidth="1"/>
    <col min="8205" max="8448" width="11" style="80"/>
    <col min="8449" max="8449" width="32.375" style="80" customWidth="1"/>
    <col min="8450" max="8450" width="12.375" style="80" customWidth="1"/>
    <col min="8451" max="8451" width="12.875" style="80" customWidth="1"/>
    <col min="8452" max="8452" width="11" style="80"/>
    <col min="8453" max="8453" width="12.875" style="80" customWidth="1"/>
    <col min="8454" max="8454" width="13.5" style="80" customWidth="1"/>
    <col min="8455" max="8455" width="11" style="80"/>
    <col min="8456" max="8456" width="12.375" style="80" customWidth="1"/>
    <col min="8457" max="8458" width="11" style="80"/>
    <col min="8459" max="8460" width="11.5" style="80" customWidth="1"/>
    <col min="8461" max="8704" width="11" style="80"/>
    <col min="8705" max="8705" width="32.375" style="80" customWidth="1"/>
    <col min="8706" max="8706" width="12.375" style="80" customWidth="1"/>
    <col min="8707" max="8707" width="12.875" style="80" customWidth="1"/>
    <col min="8708" max="8708" width="11" style="80"/>
    <col min="8709" max="8709" width="12.875" style="80" customWidth="1"/>
    <col min="8710" max="8710" width="13.5" style="80" customWidth="1"/>
    <col min="8711" max="8711" width="11" style="80"/>
    <col min="8712" max="8712" width="12.375" style="80" customWidth="1"/>
    <col min="8713" max="8714" width="11" style="80"/>
    <col min="8715" max="8716" width="11.5" style="80" customWidth="1"/>
    <col min="8717" max="8960" width="11" style="80"/>
    <col min="8961" max="8961" width="32.375" style="80" customWidth="1"/>
    <col min="8962" max="8962" width="12.375" style="80" customWidth="1"/>
    <col min="8963" max="8963" width="12.875" style="80" customWidth="1"/>
    <col min="8964" max="8964" width="11" style="80"/>
    <col min="8965" max="8965" width="12.875" style="80" customWidth="1"/>
    <col min="8966" max="8966" width="13.5" style="80" customWidth="1"/>
    <col min="8967" max="8967" width="11" style="80"/>
    <col min="8968" max="8968" width="12.375" style="80" customWidth="1"/>
    <col min="8969" max="8970" width="11" style="80"/>
    <col min="8971" max="8972" width="11.5" style="80" customWidth="1"/>
    <col min="8973" max="9216" width="11" style="80"/>
    <col min="9217" max="9217" width="32.375" style="80" customWidth="1"/>
    <col min="9218" max="9218" width="12.375" style="80" customWidth="1"/>
    <col min="9219" max="9219" width="12.875" style="80" customWidth="1"/>
    <col min="9220" max="9220" width="11" style="80"/>
    <col min="9221" max="9221" width="12.875" style="80" customWidth="1"/>
    <col min="9222" max="9222" width="13.5" style="80" customWidth="1"/>
    <col min="9223" max="9223" width="11" style="80"/>
    <col min="9224" max="9224" width="12.375" style="80" customWidth="1"/>
    <col min="9225" max="9226" width="11" style="80"/>
    <col min="9227" max="9228" width="11.5" style="80" customWidth="1"/>
    <col min="9229" max="9472" width="11" style="80"/>
    <col min="9473" max="9473" width="32.375" style="80" customWidth="1"/>
    <col min="9474" max="9474" width="12.375" style="80" customWidth="1"/>
    <col min="9475" max="9475" width="12.875" style="80" customWidth="1"/>
    <col min="9476" max="9476" width="11" style="80"/>
    <col min="9477" max="9477" width="12.875" style="80" customWidth="1"/>
    <col min="9478" max="9478" width="13.5" style="80" customWidth="1"/>
    <col min="9479" max="9479" width="11" style="80"/>
    <col min="9480" max="9480" width="12.375" style="80" customWidth="1"/>
    <col min="9481" max="9482" width="11" style="80"/>
    <col min="9483" max="9484" width="11.5" style="80" customWidth="1"/>
    <col min="9485" max="9728" width="11" style="80"/>
    <col min="9729" max="9729" width="32.375" style="80" customWidth="1"/>
    <col min="9730" max="9730" width="12.375" style="80" customWidth="1"/>
    <col min="9731" max="9731" width="12.875" style="80" customWidth="1"/>
    <col min="9732" max="9732" width="11" style="80"/>
    <col min="9733" max="9733" width="12.875" style="80" customWidth="1"/>
    <col min="9734" max="9734" width="13.5" style="80" customWidth="1"/>
    <col min="9735" max="9735" width="11" style="80"/>
    <col min="9736" max="9736" width="12.375" style="80" customWidth="1"/>
    <col min="9737" max="9738" width="11" style="80"/>
    <col min="9739" max="9740" width="11.5" style="80" customWidth="1"/>
    <col min="9741" max="9984" width="11" style="80"/>
    <col min="9985" max="9985" width="32.375" style="80" customWidth="1"/>
    <col min="9986" max="9986" width="12.375" style="80" customWidth="1"/>
    <col min="9987" max="9987" width="12.875" style="80" customWidth="1"/>
    <col min="9988" max="9988" width="11" style="80"/>
    <col min="9989" max="9989" width="12.875" style="80" customWidth="1"/>
    <col min="9990" max="9990" width="13.5" style="80" customWidth="1"/>
    <col min="9991" max="9991" width="11" style="80"/>
    <col min="9992" max="9992" width="12.375" style="80" customWidth="1"/>
    <col min="9993" max="9994" width="11" style="80"/>
    <col min="9995" max="9996" width="11.5" style="80" customWidth="1"/>
    <col min="9997" max="10240" width="11" style="80"/>
    <col min="10241" max="10241" width="32.375" style="80" customWidth="1"/>
    <col min="10242" max="10242" width="12.375" style="80" customWidth="1"/>
    <col min="10243" max="10243" width="12.875" style="80" customWidth="1"/>
    <col min="10244" max="10244" width="11" style="80"/>
    <col min="10245" max="10245" width="12.875" style="80" customWidth="1"/>
    <col min="10246" max="10246" width="13.5" style="80" customWidth="1"/>
    <col min="10247" max="10247" width="11" style="80"/>
    <col min="10248" max="10248" width="12.375" style="80" customWidth="1"/>
    <col min="10249" max="10250" width="11" style="80"/>
    <col min="10251" max="10252" width="11.5" style="80" customWidth="1"/>
    <col min="10253" max="10496" width="11" style="80"/>
    <col min="10497" max="10497" width="32.375" style="80" customWidth="1"/>
    <col min="10498" max="10498" width="12.375" style="80" customWidth="1"/>
    <col min="10499" max="10499" width="12.875" style="80" customWidth="1"/>
    <col min="10500" max="10500" width="11" style="80"/>
    <col min="10501" max="10501" width="12.875" style="80" customWidth="1"/>
    <col min="10502" max="10502" width="13.5" style="80" customWidth="1"/>
    <col min="10503" max="10503" width="11" style="80"/>
    <col min="10504" max="10504" width="12.375" style="80" customWidth="1"/>
    <col min="10505" max="10506" width="11" style="80"/>
    <col min="10507" max="10508" width="11.5" style="80" customWidth="1"/>
    <col min="10509" max="10752" width="11" style="80"/>
    <col min="10753" max="10753" width="32.375" style="80" customWidth="1"/>
    <col min="10754" max="10754" width="12.375" style="80" customWidth="1"/>
    <col min="10755" max="10755" width="12.875" style="80" customWidth="1"/>
    <col min="10756" max="10756" width="11" style="80"/>
    <col min="10757" max="10757" width="12.875" style="80" customWidth="1"/>
    <col min="10758" max="10758" width="13.5" style="80" customWidth="1"/>
    <col min="10759" max="10759" width="11" style="80"/>
    <col min="10760" max="10760" width="12.375" style="80" customWidth="1"/>
    <col min="10761" max="10762" width="11" style="80"/>
    <col min="10763" max="10764" width="11.5" style="80" customWidth="1"/>
    <col min="10765" max="11008" width="11" style="80"/>
    <col min="11009" max="11009" width="32.375" style="80" customWidth="1"/>
    <col min="11010" max="11010" width="12.375" style="80" customWidth="1"/>
    <col min="11011" max="11011" width="12.875" style="80" customWidth="1"/>
    <col min="11012" max="11012" width="11" style="80"/>
    <col min="11013" max="11013" width="12.875" style="80" customWidth="1"/>
    <col min="11014" max="11014" width="13.5" style="80" customWidth="1"/>
    <col min="11015" max="11015" width="11" style="80"/>
    <col min="11016" max="11016" width="12.375" style="80" customWidth="1"/>
    <col min="11017" max="11018" width="11" style="80"/>
    <col min="11019" max="11020" width="11.5" style="80" customWidth="1"/>
    <col min="11021" max="11264" width="11" style="80"/>
    <col min="11265" max="11265" width="32.375" style="80" customWidth="1"/>
    <col min="11266" max="11266" width="12.375" style="80" customWidth="1"/>
    <col min="11267" max="11267" width="12.875" style="80" customWidth="1"/>
    <col min="11268" max="11268" width="11" style="80"/>
    <col min="11269" max="11269" width="12.875" style="80" customWidth="1"/>
    <col min="11270" max="11270" width="13.5" style="80" customWidth="1"/>
    <col min="11271" max="11271" width="11" style="80"/>
    <col min="11272" max="11272" width="12.375" style="80" customWidth="1"/>
    <col min="11273" max="11274" width="11" style="80"/>
    <col min="11275" max="11276" width="11.5" style="80" customWidth="1"/>
    <col min="11277" max="11520" width="11" style="80"/>
    <col min="11521" max="11521" width="32.375" style="80" customWidth="1"/>
    <col min="11522" max="11522" width="12.375" style="80" customWidth="1"/>
    <col min="11523" max="11523" width="12.875" style="80" customWidth="1"/>
    <col min="11524" max="11524" width="11" style="80"/>
    <col min="11525" max="11525" width="12.875" style="80" customWidth="1"/>
    <col min="11526" max="11526" width="13.5" style="80" customWidth="1"/>
    <col min="11527" max="11527" width="11" style="80"/>
    <col min="11528" max="11528" width="12.375" style="80" customWidth="1"/>
    <col min="11529" max="11530" width="11" style="80"/>
    <col min="11531" max="11532" width="11.5" style="80" customWidth="1"/>
    <col min="11533" max="11776" width="11" style="80"/>
    <col min="11777" max="11777" width="32.375" style="80" customWidth="1"/>
    <col min="11778" max="11778" width="12.375" style="80" customWidth="1"/>
    <col min="11779" max="11779" width="12.875" style="80" customWidth="1"/>
    <col min="11780" max="11780" width="11" style="80"/>
    <col min="11781" max="11781" width="12.875" style="80" customWidth="1"/>
    <col min="11782" max="11782" width="13.5" style="80" customWidth="1"/>
    <col min="11783" max="11783" width="11" style="80"/>
    <col min="11784" max="11784" width="12.375" style="80" customWidth="1"/>
    <col min="11785" max="11786" width="11" style="80"/>
    <col min="11787" max="11788" width="11.5" style="80" customWidth="1"/>
    <col min="11789" max="12032" width="11" style="80"/>
    <col min="12033" max="12033" width="32.375" style="80" customWidth="1"/>
    <col min="12034" max="12034" width="12.375" style="80" customWidth="1"/>
    <col min="12035" max="12035" width="12.875" style="80" customWidth="1"/>
    <col min="12036" max="12036" width="11" style="80"/>
    <col min="12037" max="12037" width="12.875" style="80" customWidth="1"/>
    <col min="12038" max="12038" width="13.5" style="80" customWidth="1"/>
    <col min="12039" max="12039" width="11" style="80"/>
    <col min="12040" max="12040" width="12.375" style="80" customWidth="1"/>
    <col min="12041" max="12042" width="11" style="80"/>
    <col min="12043" max="12044" width="11.5" style="80" customWidth="1"/>
    <col min="12045" max="12288" width="11" style="80"/>
    <col min="12289" max="12289" width="32.375" style="80" customWidth="1"/>
    <col min="12290" max="12290" width="12.375" style="80" customWidth="1"/>
    <col min="12291" max="12291" width="12.875" style="80" customWidth="1"/>
    <col min="12292" max="12292" width="11" style="80"/>
    <col min="12293" max="12293" width="12.875" style="80" customWidth="1"/>
    <col min="12294" max="12294" width="13.5" style="80" customWidth="1"/>
    <col min="12295" max="12295" width="11" style="80"/>
    <col min="12296" max="12296" width="12.375" style="80" customWidth="1"/>
    <col min="12297" max="12298" width="11" style="80"/>
    <col min="12299" max="12300" width="11.5" style="80" customWidth="1"/>
    <col min="12301" max="12544" width="11" style="80"/>
    <col min="12545" max="12545" width="32.375" style="80" customWidth="1"/>
    <col min="12546" max="12546" width="12.375" style="80" customWidth="1"/>
    <col min="12547" max="12547" width="12.875" style="80" customWidth="1"/>
    <col min="12548" max="12548" width="11" style="80"/>
    <col min="12549" max="12549" width="12.875" style="80" customWidth="1"/>
    <col min="12550" max="12550" width="13.5" style="80" customWidth="1"/>
    <col min="12551" max="12551" width="11" style="80"/>
    <col min="12552" max="12552" width="12.375" style="80" customWidth="1"/>
    <col min="12553" max="12554" width="11" style="80"/>
    <col min="12555" max="12556" width="11.5" style="80" customWidth="1"/>
    <col min="12557" max="12800" width="11" style="80"/>
    <col min="12801" max="12801" width="32.375" style="80" customWidth="1"/>
    <col min="12802" max="12802" width="12.375" style="80" customWidth="1"/>
    <col min="12803" max="12803" width="12.875" style="80" customWidth="1"/>
    <col min="12804" max="12804" width="11" style="80"/>
    <col min="12805" max="12805" width="12.875" style="80" customWidth="1"/>
    <col min="12806" max="12806" width="13.5" style="80" customWidth="1"/>
    <col min="12807" max="12807" width="11" style="80"/>
    <col min="12808" max="12808" width="12.375" style="80" customWidth="1"/>
    <col min="12809" max="12810" width="11" style="80"/>
    <col min="12811" max="12812" width="11.5" style="80" customWidth="1"/>
    <col min="12813" max="13056" width="11" style="80"/>
    <col min="13057" max="13057" width="32.375" style="80" customWidth="1"/>
    <col min="13058" max="13058" width="12.375" style="80" customWidth="1"/>
    <col min="13059" max="13059" width="12.875" style="80" customWidth="1"/>
    <col min="13060" max="13060" width="11" style="80"/>
    <col min="13061" max="13061" width="12.875" style="80" customWidth="1"/>
    <col min="13062" max="13062" width="13.5" style="80" customWidth="1"/>
    <col min="13063" max="13063" width="11" style="80"/>
    <col min="13064" max="13064" width="12.375" style="80" customWidth="1"/>
    <col min="13065" max="13066" width="11" style="80"/>
    <col min="13067" max="13068" width="11.5" style="80" customWidth="1"/>
    <col min="13069" max="13312" width="11" style="80"/>
    <col min="13313" max="13313" width="32.375" style="80" customWidth="1"/>
    <col min="13314" max="13314" width="12.375" style="80" customWidth="1"/>
    <col min="13315" max="13315" width="12.875" style="80" customWidth="1"/>
    <col min="13316" max="13316" width="11" style="80"/>
    <col min="13317" max="13317" width="12.875" style="80" customWidth="1"/>
    <col min="13318" max="13318" width="13.5" style="80" customWidth="1"/>
    <col min="13319" max="13319" width="11" style="80"/>
    <col min="13320" max="13320" width="12.375" style="80" customWidth="1"/>
    <col min="13321" max="13322" width="11" style="80"/>
    <col min="13323" max="13324" width="11.5" style="80" customWidth="1"/>
    <col min="13325" max="13568" width="11" style="80"/>
    <col min="13569" max="13569" width="32.375" style="80" customWidth="1"/>
    <col min="13570" max="13570" width="12.375" style="80" customWidth="1"/>
    <col min="13571" max="13571" width="12.875" style="80" customWidth="1"/>
    <col min="13572" max="13572" width="11" style="80"/>
    <col min="13573" max="13573" width="12.875" style="80" customWidth="1"/>
    <col min="13574" max="13574" width="13.5" style="80" customWidth="1"/>
    <col min="13575" max="13575" width="11" style="80"/>
    <col min="13576" max="13576" width="12.375" style="80" customWidth="1"/>
    <col min="13577" max="13578" width="11" style="80"/>
    <col min="13579" max="13580" width="11.5" style="80" customWidth="1"/>
    <col min="13581" max="13824" width="11" style="80"/>
    <col min="13825" max="13825" width="32.375" style="80" customWidth="1"/>
    <col min="13826" max="13826" width="12.375" style="80" customWidth="1"/>
    <col min="13827" max="13827" width="12.875" style="80" customWidth="1"/>
    <col min="13828" max="13828" width="11" style="80"/>
    <col min="13829" max="13829" width="12.875" style="80" customWidth="1"/>
    <col min="13830" max="13830" width="13.5" style="80" customWidth="1"/>
    <col min="13831" max="13831" width="11" style="80"/>
    <col min="13832" max="13832" width="12.375" style="80" customWidth="1"/>
    <col min="13833" max="13834" width="11" style="80"/>
    <col min="13835" max="13836" width="11.5" style="80" customWidth="1"/>
    <col min="13837" max="14080" width="11" style="80"/>
    <col min="14081" max="14081" width="32.375" style="80" customWidth="1"/>
    <col min="14082" max="14082" width="12.375" style="80" customWidth="1"/>
    <col min="14083" max="14083" width="12.875" style="80" customWidth="1"/>
    <col min="14084" max="14084" width="11" style="80"/>
    <col min="14085" max="14085" width="12.875" style="80" customWidth="1"/>
    <col min="14086" max="14086" width="13.5" style="80" customWidth="1"/>
    <col min="14087" max="14087" width="11" style="80"/>
    <col min="14088" max="14088" width="12.375" style="80" customWidth="1"/>
    <col min="14089" max="14090" width="11" style="80"/>
    <col min="14091" max="14092" width="11.5" style="80" customWidth="1"/>
    <col min="14093" max="14336" width="11" style="80"/>
    <col min="14337" max="14337" width="32.375" style="80" customWidth="1"/>
    <col min="14338" max="14338" width="12.375" style="80" customWidth="1"/>
    <col min="14339" max="14339" width="12.875" style="80" customWidth="1"/>
    <col min="14340" max="14340" width="11" style="80"/>
    <col min="14341" max="14341" width="12.875" style="80" customWidth="1"/>
    <col min="14342" max="14342" width="13.5" style="80" customWidth="1"/>
    <col min="14343" max="14343" width="11" style="80"/>
    <col min="14344" max="14344" width="12.375" style="80" customWidth="1"/>
    <col min="14345" max="14346" width="11" style="80"/>
    <col min="14347" max="14348" width="11.5" style="80" customWidth="1"/>
    <col min="14349" max="14592" width="11" style="80"/>
    <col min="14593" max="14593" width="32.375" style="80" customWidth="1"/>
    <col min="14594" max="14594" width="12.375" style="80" customWidth="1"/>
    <col min="14595" max="14595" width="12.875" style="80" customWidth="1"/>
    <col min="14596" max="14596" width="11" style="80"/>
    <col min="14597" max="14597" width="12.875" style="80" customWidth="1"/>
    <col min="14598" max="14598" width="13.5" style="80" customWidth="1"/>
    <col min="14599" max="14599" width="11" style="80"/>
    <col min="14600" max="14600" width="12.375" style="80" customWidth="1"/>
    <col min="14601" max="14602" width="11" style="80"/>
    <col min="14603" max="14604" width="11.5" style="80" customWidth="1"/>
    <col min="14605" max="14848" width="11" style="80"/>
    <col min="14849" max="14849" width="32.375" style="80" customWidth="1"/>
    <col min="14850" max="14850" width="12.375" style="80" customWidth="1"/>
    <col min="14851" max="14851" width="12.875" style="80" customWidth="1"/>
    <col min="14852" max="14852" width="11" style="80"/>
    <col min="14853" max="14853" width="12.875" style="80" customWidth="1"/>
    <col min="14854" max="14854" width="13.5" style="80" customWidth="1"/>
    <col min="14855" max="14855" width="11" style="80"/>
    <col min="14856" max="14856" width="12.375" style="80" customWidth="1"/>
    <col min="14857" max="14858" width="11" style="80"/>
    <col min="14859" max="14860" width="11.5" style="80" customWidth="1"/>
    <col min="14861" max="15104" width="11" style="80"/>
    <col min="15105" max="15105" width="32.375" style="80" customWidth="1"/>
    <col min="15106" max="15106" width="12.375" style="80" customWidth="1"/>
    <col min="15107" max="15107" width="12.875" style="80" customWidth="1"/>
    <col min="15108" max="15108" width="11" style="80"/>
    <col min="15109" max="15109" width="12.875" style="80" customWidth="1"/>
    <col min="15110" max="15110" width="13.5" style="80" customWidth="1"/>
    <col min="15111" max="15111" width="11" style="80"/>
    <col min="15112" max="15112" width="12.375" style="80" customWidth="1"/>
    <col min="15113" max="15114" width="11" style="80"/>
    <col min="15115" max="15116" width="11.5" style="80" customWidth="1"/>
    <col min="15117" max="15360" width="11" style="80"/>
    <col min="15361" max="15361" width="32.375" style="80" customWidth="1"/>
    <col min="15362" max="15362" width="12.375" style="80" customWidth="1"/>
    <col min="15363" max="15363" width="12.875" style="80" customWidth="1"/>
    <col min="15364" max="15364" width="11" style="80"/>
    <col min="15365" max="15365" width="12.875" style="80" customWidth="1"/>
    <col min="15366" max="15366" width="13.5" style="80" customWidth="1"/>
    <col min="15367" max="15367" width="11" style="80"/>
    <col min="15368" max="15368" width="12.375" style="80" customWidth="1"/>
    <col min="15369" max="15370" width="11" style="80"/>
    <col min="15371" max="15372" width="11.5" style="80" customWidth="1"/>
    <col min="15373" max="15616" width="11" style="80"/>
    <col min="15617" max="15617" width="32.375" style="80" customWidth="1"/>
    <col min="15618" max="15618" width="12.375" style="80" customWidth="1"/>
    <col min="15619" max="15619" width="12.875" style="80" customWidth="1"/>
    <col min="15620" max="15620" width="11" style="80"/>
    <col min="15621" max="15621" width="12.875" style="80" customWidth="1"/>
    <col min="15622" max="15622" width="13.5" style="80" customWidth="1"/>
    <col min="15623" max="15623" width="11" style="80"/>
    <col min="15624" max="15624" width="12.375" style="80" customWidth="1"/>
    <col min="15625" max="15626" width="11" style="80"/>
    <col min="15627" max="15628" width="11.5" style="80" customWidth="1"/>
    <col min="15629" max="15872" width="11" style="80"/>
    <col min="15873" max="15873" width="32.375" style="80" customWidth="1"/>
    <col min="15874" max="15874" width="12.375" style="80" customWidth="1"/>
    <col min="15875" max="15875" width="12.875" style="80" customWidth="1"/>
    <col min="15876" max="15876" width="11" style="80"/>
    <col min="15877" max="15877" width="12.875" style="80" customWidth="1"/>
    <col min="15878" max="15878" width="13.5" style="80" customWidth="1"/>
    <col min="15879" max="15879" width="11" style="80"/>
    <col min="15880" max="15880" width="12.375" style="80" customWidth="1"/>
    <col min="15881" max="15882" width="11" style="80"/>
    <col min="15883" max="15884" width="11.5" style="80" customWidth="1"/>
    <col min="15885" max="16128" width="11" style="80"/>
    <col min="16129" max="16129" width="32.375" style="80" customWidth="1"/>
    <col min="16130" max="16130" width="12.375" style="80" customWidth="1"/>
    <col min="16131" max="16131" width="12.875" style="80" customWidth="1"/>
    <col min="16132" max="16132" width="11" style="80"/>
    <col min="16133" max="16133" width="12.875" style="80" customWidth="1"/>
    <col min="16134" max="16134" width="13.5" style="80" customWidth="1"/>
    <col min="16135" max="16135" width="11" style="80"/>
    <col min="16136" max="16136" width="12.375" style="80" customWidth="1"/>
    <col min="16137" max="16138" width="11" style="80"/>
    <col min="16139" max="16140" width="11.5" style="80" customWidth="1"/>
    <col min="16141" max="16384" width="11" style="80"/>
  </cols>
  <sheetData>
    <row r="1" spans="1:8" x14ac:dyDescent="0.2">
      <c r="A1" s="6" t="s">
        <v>293</v>
      </c>
      <c r="B1" s="3"/>
      <c r="C1" s="3"/>
      <c r="D1" s="3"/>
      <c r="E1" s="3"/>
      <c r="F1" s="3"/>
      <c r="G1" s="3"/>
    </row>
    <row r="2" spans="1:8" ht="15.75" x14ac:dyDescent="0.25">
      <c r="A2" s="2"/>
      <c r="B2" s="111"/>
      <c r="C2" s="3"/>
      <c r="D2" s="3"/>
      <c r="E2" s="3"/>
      <c r="F2" s="3"/>
      <c r="G2" s="3"/>
      <c r="H2" s="62" t="s">
        <v>165</v>
      </c>
    </row>
    <row r="3" spans="1:8" s="82" customFormat="1" x14ac:dyDescent="0.2">
      <c r="A3" s="81"/>
      <c r="B3" s="817">
        <v>41671</v>
      </c>
      <c r="C3" s="818">
        <v>41671</v>
      </c>
      <c r="D3" s="818" t="s">
        <v>125</v>
      </c>
      <c r="E3" s="818"/>
      <c r="F3" s="818" t="s">
        <v>126</v>
      </c>
      <c r="G3" s="818"/>
      <c r="H3" s="818"/>
    </row>
    <row r="4" spans="1:8" s="82" customFormat="1" x14ac:dyDescent="0.2">
      <c r="A4" s="83"/>
      <c r="B4" s="74" t="s">
        <v>48</v>
      </c>
      <c r="C4" s="74" t="s">
        <v>127</v>
      </c>
      <c r="D4" s="74" t="s">
        <v>48</v>
      </c>
      <c r="E4" s="74" t="s">
        <v>128</v>
      </c>
      <c r="F4" s="74" t="s">
        <v>48</v>
      </c>
      <c r="G4" s="75" t="s">
        <v>128</v>
      </c>
      <c r="H4" s="75" t="s">
        <v>133</v>
      </c>
    </row>
    <row r="5" spans="1:8" s="82" customFormat="1" x14ac:dyDescent="0.2">
      <c r="A5" s="84" t="s">
        <v>607</v>
      </c>
      <c r="B5" s="498">
        <v>129</v>
      </c>
      <c r="C5" s="86">
        <v>-10.4</v>
      </c>
      <c r="D5" s="85">
        <v>274</v>
      </c>
      <c r="E5" s="86">
        <v>-7.7</v>
      </c>
      <c r="F5" s="85">
        <v>1690</v>
      </c>
      <c r="G5" s="86">
        <v>-1.4</v>
      </c>
      <c r="H5" s="501">
        <v>2.8</v>
      </c>
    </row>
    <row r="6" spans="1:8" s="82" customFormat="1" x14ac:dyDescent="0.2">
      <c r="A6" s="84" t="s">
        <v>50</v>
      </c>
      <c r="B6" s="499">
        <v>559</v>
      </c>
      <c r="C6" s="88">
        <v>-8.1</v>
      </c>
      <c r="D6" s="87">
        <v>1104</v>
      </c>
      <c r="E6" s="88">
        <v>-15</v>
      </c>
      <c r="F6" s="87">
        <v>7276</v>
      </c>
      <c r="G6" s="88">
        <v>-3.3</v>
      </c>
      <c r="H6" s="502">
        <v>12.1</v>
      </c>
    </row>
    <row r="7" spans="1:8" s="82" customFormat="1" x14ac:dyDescent="0.2">
      <c r="A7" s="84" t="s">
        <v>51</v>
      </c>
      <c r="B7" s="499">
        <v>645</v>
      </c>
      <c r="C7" s="88">
        <v>3</v>
      </c>
      <c r="D7" s="87">
        <v>1298</v>
      </c>
      <c r="E7" s="88">
        <v>-5.6</v>
      </c>
      <c r="F7" s="87">
        <v>8550</v>
      </c>
      <c r="G7" s="88">
        <v>-0.2</v>
      </c>
      <c r="H7" s="502">
        <v>14.3</v>
      </c>
    </row>
    <row r="8" spans="1:8" s="82" customFormat="1" x14ac:dyDescent="0.2">
      <c r="A8" s="84" t="s">
        <v>135</v>
      </c>
      <c r="B8" s="499">
        <v>2137</v>
      </c>
      <c r="C8" s="88">
        <v>2.1</v>
      </c>
      <c r="D8" s="87">
        <v>4266</v>
      </c>
      <c r="E8" s="88">
        <v>-0.8</v>
      </c>
      <c r="F8" s="87">
        <v>26748</v>
      </c>
      <c r="G8" s="88">
        <v>0.7</v>
      </c>
      <c r="H8" s="502">
        <v>44.6</v>
      </c>
    </row>
    <row r="9" spans="1:8" s="82" customFormat="1" x14ac:dyDescent="0.2">
      <c r="A9" s="84" t="s">
        <v>136</v>
      </c>
      <c r="B9" s="499">
        <v>463</v>
      </c>
      <c r="C9" s="88">
        <v>7.8</v>
      </c>
      <c r="D9" s="87">
        <v>829</v>
      </c>
      <c r="E9" s="88">
        <v>-13.1</v>
      </c>
      <c r="F9" s="87">
        <v>5172</v>
      </c>
      <c r="G9" s="89">
        <v>-21.9</v>
      </c>
      <c r="H9" s="502">
        <v>8.6</v>
      </c>
    </row>
    <row r="10" spans="1:8" s="82" customFormat="1" x14ac:dyDescent="0.2">
      <c r="A10" s="83" t="s">
        <v>137</v>
      </c>
      <c r="B10" s="500">
        <v>857</v>
      </c>
      <c r="C10" s="91">
        <v>-1.2</v>
      </c>
      <c r="D10" s="90">
        <v>1657</v>
      </c>
      <c r="E10" s="91">
        <v>-3</v>
      </c>
      <c r="F10" s="90">
        <v>10562</v>
      </c>
      <c r="G10" s="91">
        <v>-3.2</v>
      </c>
      <c r="H10" s="503">
        <v>17.600000000000001</v>
      </c>
    </row>
    <row r="11" spans="1:8" s="82" customFormat="1" x14ac:dyDescent="0.2">
      <c r="A11" s="92" t="s">
        <v>123</v>
      </c>
      <c r="B11" s="93">
        <v>4790</v>
      </c>
      <c r="C11" s="94">
        <v>0.46140939597315439</v>
      </c>
      <c r="D11" s="93">
        <v>9428</v>
      </c>
      <c r="E11" s="94">
        <v>-5.0745066451872729</v>
      </c>
      <c r="F11" s="93">
        <v>59997.129000000001</v>
      </c>
      <c r="G11" s="94">
        <v>-3.0694072410617625</v>
      </c>
      <c r="H11" s="94">
        <v>100</v>
      </c>
    </row>
    <row r="12" spans="1:8" s="82" customFormat="1" x14ac:dyDescent="0.2">
      <c r="A12" s="116"/>
      <c r="B12" s="116"/>
      <c r="C12" s="116"/>
      <c r="D12" s="116"/>
      <c r="E12" s="116"/>
      <c r="F12" s="116"/>
      <c r="G12" s="116"/>
      <c r="H12" s="95" t="s">
        <v>253</v>
      </c>
    </row>
    <row r="13" spans="1:8" s="82" customFormat="1" x14ac:dyDescent="0.2">
      <c r="A13" s="96" t="s">
        <v>139</v>
      </c>
      <c r="B13" s="116"/>
      <c r="C13" s="116"/>
      <c r="D13" s="116"/>
      <c r="E13" s="116"/>
      <c r="F13" s="116"/>
      <c r="G13" s="116"/>
      <c r="H13" s="116"/>
    </row>
    <row r="14" spans="1:8" x14ac:dyDescent="0.2">
      <c r="A14" s="96" t="s">
        <v>609</v>
      </c>
      <c r="B14" s="127"/>
      <c r="C14" s="3"/>
      <c r="D14" s="3"/>
      <c r="E14" s="3"/>
      <c r="F14" s="3"/>
      <c r="G14" s="3"/>
      <c r="H14" s="3"/>
    </row>
    <row r="15" spans="1:8" x14ac:dyDescent="0.2">
      <c r="A15" s="96" t="s">
        <v>254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4" sqref="B4:E11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33" t="s">
        <v>294</v>
      </c>
      <c r="B1" s="233"/>
      <c r="C1" s="233"/>
      <c r="D1" s="233"/>
      <c r="E1" s="233"/>
      <c r="F1" s="234"/>
      <c r="G1" s="234"/>
    </row>
    <row r="2" spans="1:7" x14ac:dyDescent="0.2">
      <c r="A2" s="233"/>
      <c r="B2" s="233"/>
      <c r="C2" s="233"/>
      <c r="D2" s="233"/>
      <c r="E2" s="238" t="s">
        <v>165</v>
      </c>
      <c r="F2" s="234"/>
      <c r="G2" s="234"/>
    </row>
    <row r="3" spans="1:7" x14ac:dyDescent="0.2">
      <c r="A3" s="840">
        <v>41671</v>
      </c>
      <c r="B3" s="840">
        <v>41671</v>
      </c>
      <c r="C3" s="841">
        <v>41671</v>
      </c>
      <c r="D3" s="840">
        <v>41671</v>
      </c>
      <c r="E3" s="840">
        <v>41671</v>
      </c>
      <c r="F3" s="234"/>
    </row>
    <row r="4" spans="1:7" x14ac:dyDescent="0.2">
      <c r="A4" s="244" t="s">
        <v>30</v>
      </c>
      <c r="B4" s="245">
        <v>27</v>
      </c>
      <c r="C4" s="725"/>
      <c r="D4" s="388" t="s">
        <v>295</v>
      </c>
      <c r="E4" s="395">
        <v>4790</v>
      </c>
    </row>
    <row r="5" spans="1:7" x14ac:dyDescent="0.2">
      <c r="A5" s="244" t="s">
        <v>296</v>
      </c>
      <c r="B5" s="245">
        <v>4227</v>
      </c>
      <c r="C5" s="395"/>
      <c r="D5" s="244" t="s">
        <v>297</v>
      </c>
      <c r="E5" s="245">
        <v>-334</v>
      </c>
    </row>
    <row r="6" spans="1:7" x14ac:dyDescent="0.2">
      <c r="A6" s="244" t="s">
        <v>601</v>
      </c>
      <c r="B6" s="245">
        <v>327</v>
      </c>
      <c r="C6" s="395"/>
      <c r="D6" s="244" t="s">
        <v>298</v>
      </c>
      <c r="E6" s="245">
        <v>134</v>
      </c>
    </row>
    <row r="7" spans="1:7" x14ac:dyDescent="0.2">
      <c r="A7" s="244" t="s">
        <v>602</v>
      </c>
      <c r="B7" s="245">
        <v>20</v>
      </c>
      <c r="C7" s="395"/>
      <c r="D7" s="244" t="s">
        <v>603</v>
      </c>
      <c r="E7" s="245">
        <v>1214</v>
      </c>
    </row>
    <row r="8" spans="1:7" x14ac:dyDescent="0.2">
      <c r="A8" s="244" t="s">
        <v>604</v>
      </c>
      <c r="B8" s="245">
        <v>230</v>
      </c>
      <c r="C8" s="395"/>
      <c r="D8" s="244" t="s">
        <v>605</v>
      </c>
      <c r="E8" s="245">
        <v>-1483</v>
      </c>
    </row>
    <row r="9" spans="1:7" x14ac:dyDescent="0.2">
      <c r="A9" s="252" t="s">
        <v>61</v>
      </c>
      <c r="B9" s="253">
        <v>4831</v>
      </c>
      <c r="C9" s="395"/>
      <c r="D9" s="244" t="s">
        <v>300</v>
      </c>
      <c r="E9" s="245">
        <v>-176</v>
      </c>
    </row>
    <row r="10" spans="1:7" x14ac:dyDescent="0.2">
      <c r="A10" s="244" t="s">
        <v>299</v>
      </c>
      <c r="B10" s="245">
        <v>-41</v>
      </c>
      <c r="C10" s="395"/>
      <c r="D10" s="252" t="s">
        <v>606</v>
      </c>
      <c r="E10" s="253">
        <v>4145</v>
      </c>
    </row>
    <row r="11" spans="1:7" x14ac:dyDescent="0.2">
      <c r="A11" s="252" t="s">
        <v>295</v>
      </c>
      <c r="B11" s="253">
        <v>4790</v>
      </c>
      <c r="C11" s="726"/>
      <c r="D11" s="334"/>
      <c r="E11" s="715" t="s">
        <v>138</v>
      </c>
      <c r="F11" s="244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06" t="s">
        <v>612</v>
      </c>
      <c r="B1" s="806"/>
      <c r="C1" s="806"/>
      <c r="D1" s="806"/>
      <c r="E1" s="287"/>
      <c r="F1" s="287"/>
      <c r="G1" s="60"/>
      <c r="H1" s="60"/>
      <c r="I1" s="60"/>
      <c r="J1" s="60"/>
      <c r="K1" s="58"/>
      <c r="L1" s="58"/>
    </row>
    <row r="2" spans="1:12" ht="14.25" customHeight="1" x14ac:dyDescent="0.2">
      <c r="A2" s="806"/>
      <c r="B2" s="806"/>
      <c r="C2" s="806"/>
      <c r="D2" s="806"/>
      <c r="E2" s="287"/>
      <c r="F2" s="28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301</v>
      </c>
      <c r="F3" s="58"/>
    </row>
    <row r="4" spans="1:12" s="290" customFormat="1" ht="14.25" customHeight="1" x14ac:dyDescent="0.2">
      <c r="A4" s="288"/>
      <c r="B4" s="288"/>
      <c r="C4" s="289" t="s">
        <v>302</v>
      </c>
      <c r="D4" s="289" t="s">
        <v>611</v>
      </c>
      <c r="E4" s="65"/>
      <c r="F4" s="65"/>
    </row>
    <row r="5" spans="1:12" s="290" customFormat="1" ht="14.25" customHeight="1" x14ac:dyDescent="0.2">
      <c r="A5" s="842">
        <v>2008</v>
      </c>
      <c r="B5" s="291" t="s">
        <v>303</v>
      </c>
      <c r="C5" s="727">
        <v>12.94</v>
      </c>
      <c r="D5" s="292">
        <v>5.29</v>
      </c>
      <c r="E5" s="65"/>
      <c r="F5" s="65"/>
    </row>
    <row r="6" spans="1:12" ht="14.25" customHeight="1" x14ac:dyDescent="0.2">
      <c r="A6" s="842"/>
      <c r="B6" s="291" t="s">
        <v>304</v>
      </c>
      <c r="C6" s="727">
        <v>14.1</v>
      </c>
      <c r="D6" s="292">
        <v>8.9644513137557968</v>
      </c>
      <c r="F6" s="58"/>
    </row>
    <row r="7" spans="1:12" ht="14.25" customHeight="1" x14ac:dyDescent="0.2">
      <c r="A7" s="842"/>
      <c r="B7" s="291" t="s">
        <v>305</v>
      </c>
      <c r="C7" s="727">
        <v>13.76</v>
      </c>
      <c r="D7" s="292">
        <v>-2.4113475177304955</v>
      </c>
      <c r="E7" s="293"/>
      <c r="F7" s="58"/>
    </row>
    <row r="8" spans="1:12" s="290" customFormat="1" ht="14.25" customHeight="1" x14ac:dyDescent="0.2">
      <c r="A8" s="808">
        <v>2009</v>
      </c>
      <c r="B8" s="294" t="s">
        <v>303</v>
      </c>
      <c r="C8" s="728">
        <v>13.5</v>
      </c>
      <c r="D8" s="295">
        <v>-1.8895348837209287</v>
      </c>
      <c r="E8" s="65"/>
      <c r="F8" s="65"/>
    </row>
    <row r="9" spans="1:12" ht="14.25" customHeight="1" x14ac:dyDescent="0.2">
      <c r="A9" s="842"/>
      <c r="B9" s="291" t="s">
        <v>304</v>
      </c>
      <c r="C9" s="727">
        <v>10.5</v>
      </c>
      <c r="D9" s="292">
        <v>-22.222222222222221</v>
      </c>
      <c r="F9" s="58"/>
    </row>
    <row r="10" spans="1:12" ht="14.25" customHeight="1" x14ac:dyDescent="0.2">
      <c r="A10" s="842"/>
      <c r="B10" s="291" t="s">
        <v>305</v>
      </c>
      <c r="C10" s="727">
        <v>10.48</v>
      </c>
      <c r="D10" s="292">
        <v>-0.19047619047618641</v>
      </c>
      <c r="E10" s="293"/>
      <c r="F10" s="58"/>
    </row>
    <row r="11" spans="1:12" ht="14.25" customHeight="1" x14ac:dyDescent="0.2">
      <c r="A11" s="842"/>
      <c r="B11" s="291" t="s">
        <v>306</v>
      </c>
      <c r="C11" s="727">
        <v>10.69</v>
      </c>
      <c r="D11" s="292">
        <v>2.0038167938931211</v>
      </c>
      <c r="E11" s="293"/>
      <c r="F11" s="58"/>
    </row>
    <row r="12" spans="1:12" s="290" customFormat="1" ht="14.25" customHeight="1" x14ac:dyDescent="0.2">
      <c r="A12" s="808">
        <v>2010</v>
      </c>
      <c r="B12" s="294" t="s">
        <v>303</v>
      </c>
      <c r="C12" s="728">
        <v>11.06</v>
      </c>
      <c r="D12" s="295">
        <v>3.4611786716557624</v>
      </c>
      <c r="E12" s="65"/>
      <c r="F12" s="65"/>
    </row>
    <row r="13" spans="1:12" ht="14.25" customHeight="1" x14ac:dyDescent="0.2">
      <c r="A13" s="842"/>
      <c r="B13" s="291" t="s">
        <v>304</v>
      </c>
      <c r="C13" s="727">
        <v>11.68</v>
      </c>
      <c r="D13" s="292">
        <v>5.6057866184448395</v>
      </c>
      <c r="F13" s="58"/>
    </row>
    <row r="14" spans="1:12" ht="14.25" customHeight="1" x14ac:dyDescent="0.2">
      <c r="A14" s="842"/>
      <c r="B14" s="291" t="s">
        <v>305</v>
      </c>
      <c r="C14" s="727">
        <v>12.45</v>
      </c>
      <c r="D14" s="292">
        <v>6.5924657534246531</v>
      </c>
      <c r="E14" s="293"/>
      <c r="F14" s="58"/>
    </row>
    <row r="15" spans="1:12" ht="14.25" customHeight="1" x14ac:dyDescent="0.2">
      <c r="A15" s="809"/>
      <c r="B15" s="296" t="s">
        <v>306</v>
      </c>
      <c r="C15" s="729">
        <v>12.79</v>
      </c>
      <c r="D15" s="297">
        <v>2.7309236947791153</v>
      </c>
      <c r="E15" s="293"/>
      <c r="F15" s="58"/>
    </row>
    <row r="16" spans="1:12" s="290" customFormat="1" ht="14.25" customHeight="1" x14ac:dyDescent="0.2">
      <c r="A16" s="842">
        <v>2011</v>
      </c>
      <c r="B16" s="291" t="s">
        <v>303</v>
      </c>
      <c r="C16" s="727">
        <v>13.19</v>
      </c>
      <c r="D16" s="292">
        <v>3.1274433150899172</v>
      </c>
      <c r="E16" s="65"/>
      <c r="F16" s="65"/>
    </row>
    <row r="17" spans="1:6" ht="14.25" customHeight="1" x14ac:dyDescent="0.2">
      <c r="A17" s="842"/>
      <c r="B17" s="291" t="s">
        <v>304</v>
      </c>
      <c r="C17" s="727">
        <v>14</v>
      </c>
      <c r="D17" s="292">
        <v>6.141015921152392</v>
      </c>
      <c r="F17" s="58"/>
    </row>
    <row r="18" spans="1:6" ht="14.25" customHeight="1" x14ac:dyDescent="0.2">
      <c r="A18" s="842"/>
      <c r="B18" s="291" t="s">
        <v>305</v>
      </c>
      <c r="C18" s="727">
        <v>14.8</v>
      </c>
      <c r="D18" s="292">
        <v>5.7142857142857197</v>
      </c>
      <c r="E18" s="293"/>
      <c r="F18" s="58"/>
    </row>
    <row r="19" spans="1:6" ht="14.25" customHeight="1" x14ac:dyDescent="0.2">
      <c r="A19" s="809"/>
      <c r="B19" s="296" t="s">
        <v>306</v>
      </c>
      <c r="C19" s="729">
        <v>15.09</v>
      </c>
      <c r="D19" s="297">
        <v>1.9594594594594537</v>
      </c>
      <c r="E19" s="293"/>
      <c r="F19" s="58"/>
    </row>
    <row r="20" spans="1:6" s="290" customFormat="1" ht="14.25" customHeight="1" x14ac:dyDescent="0.2">
      <c r="A20" s="842">
        <v>2012</v>
      </c>
      <c r="B20" s="291" t="s">
        <v>307</v>
      </c>
      <c r="C20" s="727">
        <v>15.53</v>
      </c>
      <c r="D20" s="292">
        <v>2.9158383035122566</v>
      </c>
      <c r="E20" s="65"/>
      <c r="F20" s="65"/>
    </row>
    <row r="21" spans="1:6" ht="14.25" customHeight="1" x14ac:dyDescent="0.2">
      <c r="A21" s="842"/>
      <c r="B21" s="291" t="s">
        <v>305</v>
      </c>
      <c r="C21" s="727">
        <v>16.45</v>
      </c>
      <c r="D21" s="292">
        <v>5.9240180296200897</v>
      </c>
      <c r="F21" s="58"/>
    </row>
    <row r="22" spans="1:6" ht="14.25" customHeight="1" x14ac:dyDescent="0.2">
      <c r="A22" s="842"/>
      <c r="B22" s="291" t="s">
        <v>308</v>
      </c>
      <c r="C22" s="727">
        <v>16.87</v>
      </c>
      <c r="D22" s="292">
        <v>2.5531914893617129</v>
      </c>
      <c r="E22" s="293"/>
      <c r="F22" s="58"/>
    </row>
    <row r="23" spans="1:6" ht="14.25" customHeight="1" x14ac:dyDescent="0.2">
      <c r="A23" s="809"/>
      <c r="B23" s="296" t="s">
        <v>306</v>
      </c>
      <c r="C23" s="729">
        <v>16.100000000000001</v>
      </c>
      <c r="D23" s="297">
        <v>-4.5643153526970925</v>
      </c>
      <c r="E23" s="293"/>
      <c r="F23" s="58"/>
    </row>
    <row r="24" spans="1:6" ht="14.25" customHeight="1" x14ac:dyDescent="0.2">
      <c r="A24" s="808">
        <v>2013</v>
      </c>
      <c r="B24" s="294" t="s">
        <v>303</v>
      </c>
      <c r="C24" s="728">
        <v>16.32</v>
      </c>
      <c r="D24" s="295">
        <v>1.3664596273291854</v>
      </c>
      <c r="E24" s="293"/>
      <c r="F24" s="58"/>
    </row>
    <row r="25" spans="1:6" ht="14.25" customHeight="1" x14ac:dyDescent="0.2">
      <c r="A25" s="842"/>
      <c r="B25" s="291" t="s">
        <v>309</v>
      </c>
      <c r="C25" s="727">
        <v>17.13</v>
      </c>
      <c r="D25" s="292">
        <v>4.9632352941176388</v>
      </c>
      <c r="E25" s="293"/>
      <c r="F25" s="58"/>
    </row>
    <row r="26" spans="1:6" ht="14.25" customHeight="1" x14ac:dyDescent="0.2">
      <c r="A26" s="809"/>
      <c r="B26" s="296" t="s">
        <v>310</v>
      </c>
      <c r="C26" s="729">
        <v>17.5</v>
      </c>
      <c r="D26" s="297">
        <v>2.1599532983070695</v>
      </c>
      <c r="F26" s="58"/>
    </row>
    <row r="27" spans="1:6" ht="14.25" customHeight="1" x14ac:dyDescent="0.2">
      <c r="A27" s="284"/>
      <c r="D27" s="73" t="s">
        <v>312</v>
      </c>
    </row>
    <row r="28" spans="1:6" ht="14.25" customHeight="1" x14ac:dyDescent="0.2">
      <c r="A28" s="284" t="s">
        <v>311</v>
      </c>
    </row>
    <row r="29" spans="1:6" ht="14.25" customHeight="1" x14ac:dyDescent="0.2">
      <c r="A29" s="284" t="s">
        <v>610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F2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110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111</v>
      </c>
    </row>
    <row r="3" spans="1:7" ht="14.45" customHeight="1" x14ac:dyDescent="0.2">
      <c r="A3" s="63"/>
      <c r="B3" s="808" t="s">
        <v>112</v>
      </c>
      <c r="C3" s="810" t="s">
        <v>530</v>
      </c>
      <c r="D3" s="808" t="s">
        <v>114</v>
      </c>
      <c r="E3" s="810" t="s">
        <v>530</v>
      </c>
      <c r="F3" s="812" t="s">
        <v>115</v>
      </c>
      <c r="G3" s="812"/>
    </row>
    <row r="4" spans="1:7" ht="14.45" customHeight="1" x14ac:dyDescent="0.25">
      <c r="A4" s="64"/>
      <c r="B4" s="809"/>
      <c r="C4" s="811"/>
      <c r="D4" s="809"/>
      <c r="E4" s="811"/>
      <c r="F4" s="484">
        <v>2012</v>
      </c>
      <c r="G4" s="484">
        <v>2011</v>
      </c>
    </row>
    <row r="5" spans="1:7" x14ac:dyDescent="0.2">
      <c r="A5" s="65" t="s">
        <v>116</v>
      </c>
      <c r="B5" s="66">
        <v>14986.27024399218</v>
      </c>
      <c r="C5" s="67">
        <v>11.679209810502446</v>
      </c>
      <c r="D5" s="66">
        <v>12708.926782320001</v>
      </c>
      <c r="E5" s="67">
        <v>9.8291714510604802</v>
      </c>
      <c r="F5" s="68">
        <v>16.330312131389569</v>
      </c>
      <c r="G5" s="68">
        <v>20.837312369790634</v>
      </c>
    </row>
    <row r="6" spans="1:7" x14ac:dyDescent="0.2">
      <c r="A6" s="65" t="s">
        <v>117</v>
      </c>
      <c r="B6" s="66">
        <v>54108.171999999991</v>
      </c>
      <c r="C6" s="67">
        <v>42.167976618738159</v>
      </c>
      <c r="D6" s="66">
        <v>58240.302929399986</v>
      </c>
      <c r="E6" s="67">
        <v>45.043451163094325</v>
      </c>
      <c r="F6" s="68">
        <v>0.26742356034500692</v>
      </c>
      <c r="G6" s="68">
        <v>0.17493731123532402</v>
      </c>
    </row>
    <row r="7" spans="1:7" x14ac:dyDescent="0.2">
      <c r="A7" s="65" t="s">
        <v>118</v>
      </c>
      <c r="B7" s="66">
        <v>28241.541108000001</v>
      </c>
      <c r="C7" s="67">
        <v>22.00940451507541</v>
      </c>
      <c r="D7" s="66">
        <v>28986.217416</v>
      </c>
      <c r="E7" s="67">
        <v>22.418140066392699</v>
      </c>
      <c r="F7" s="68">
        <v>0.183326496957115</v>
      </c>
      <c r="G7" s="68">
        <v>0.15681790882762486</v>
      </c>
    </row>
    <row r="8" spans="1:7" x14ac:dyDescent="0.2">
      <c r="A8" s="65" t="s">
        <v>119</v>
      </c>
      <c r="B8" s="66">
        <v>15993.602945454544</v>
      </c>
      <c r="C8" s="67">
        <v>12.464251704036668</v>
      </c>
      <c r="D8" s="66">
        <v>15045.048484848485</v>
      </c>
      <c r="E8" s="67">
        <v>11.635944055702401</v>
      </c>
      <c r="F8" s="68">
        <v>100</v>
      </c>
      <c r="G8" s="68">
        <v>100</v>
      </c>
    </row>
    <row r="9" spans="1:7" x14ac:dyDescent="0.2">
      <c r="A9" s="65" t="s">
        <v>120</v>
      </c>
      <c r="B9" s="66">
        <v>15777.677577478329</v>
      </c>
      <c r="C9" s="67">
        <v>12.295975165915706</v>
      </c>
      <c r="D9" s="66">
        <v>14666.910716</v>
      </c>
      <c r="E9" s="67">
        <v>11.343489702491096</v>
      </c>
      <c r="F9" s="68">
        <v>100</v>
      </c>
      <c r="G9" s="68">
        <v>100</v>
      </c>
    </row>
    <row r="10" spans="1:7" x14ac:dyDescent="0.2">
      <c r="A10" s="65" t="s">
        <v>121</v>
      </c>
      <c r="B10" s="66">
        <v>171.73825351984982</v>
      </c>
      <c r="C10" s="67">
        <v>0.13384031267897861</v>
      </c>
      <c r="D10" s="66">
        <v>174.46727999999999</v>
      </c>
      <c r="E10" s="67">
        <v>0.13493419523872083</v>
      </c>
      <c r="F10" s="68">
        <v>100</v>
      </c>
      <c r="G10" s="68">
        <v>100</v>
      </c>
    </row>
    <row r="11" spans="1:7" x14ac:dyDescent="0.2">
      <c r="A11" s="65" t="s">
        <v>122</v>
      </c>
      <c r="B11" s="66">
        <v>-963.21289999999999</v>
      </c>
      <c r="C11" s="67">
        <v>-0.75065812694738576</v>
      </c>
      <c r="D11" s="66">
        <v>-523.82599999999991</v>
      </c>
      <c r="E11" s="67">
        <v>-0.40513063397972476</v>
      </c>
      <c r="F11" s="69"/>
      <c r="G11" s="69"/>
    </row>
    <row r="12" spans="1:7" x14ac:dyDescent="0.2">
      <c r="A12" s="70" t="s">
        <v>123</v>
      </c>
      <c r="B12" s="71">
        <v>128315.78922844492</v>
      </c>
      <c r="C12" s="72">
        <v>100</v>
      </c>
      <c r="D12" s="71">
        <v>129298.04760856848</v>
      </c>
      <c r="E12" s="72">
        <v>100</v>
      </c>
      <c r="F12" s="72">
        <v>26.220283656792464</v>
      </c>
      <c r="G12" s="72">
        <v>24.597893899846341</v>
      </c>
    </row>
    <row r="13" spans="1:7" x14ac:dyDescent="0.2">
      <c r="A13" s="65"/>
      <c r="B13" s="65"/>
      <c r="C13" s="65"/>
      <c r="D13" s="65"/>
      <c r="E13" s="65"/>
      <c r="F13" s="65"/>
      <c r="G13" s="73" t="s">
        <v>124</v>
      </c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:F6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613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6"/>
      <c r="E2" s="76"/>
      <c r="F2" s="299" t="s">
        <v>313</v>
      </c>
    </row>
    <row r="3" spans="1:6" x14ac:dyDescent="0.2">
      <c r="A3" s="63"/>
      <c r="B3" s="820" t="s">
        <v>314</v>
      </c>
      <c r="C3" s="820"/>
      <c r="D3" s="820"/>
      <c r="E3" s="269" t="s">
        <v>315</v>
      </c>
      <c r="F3" s="269"/>
    </row>
    <row r="4" spans="1:6" x14ac:dyDescent="0.2">
      <c r="A4" s="77"/>
      <c r="B4" s="300">
        <v>41671</v>
      </c>
      <c r="C4" s="301">
        <v>41640</v>
      </c>
      <c r="D4" s="300">
        <v>41306</v>
      </c>
      <c r="E4" s="271" t="s">
        <v>316</v>
      </c>
      <c r="F4" s="270" t="s">
        <v>317</v>
      </c>
    </row>
    <row r="5" spans="1:6" x14ac:dyDescent="0.2">
      <c r="A5" s="730" t="s">
        <v>615</v>
      </c>
      <c r="B5" s="302">
        <v>139.674921428571</v>
      </c>
      <c r="C5" s="302">
        <v>139.33979677419401</v>
      </c>
      <c r="D5" s="302">
        <v>146.82757173400714</v>
      </c>
      <c r="E5" s="302">
        <v>0.24050893006544771</v>
      </c>
      <c r="F5" s="302">
        <v>-4.8714626421758735</v>
      </c>
    </row>
    <row r="6" spans="1:6" x14ac:dyDescent="0.2">
      <c r="A6" s="77" t="s">
        <v>614</v>
      </c>
      <c r="B6" s="281">
        <v>133.88377857142899</v>
      </c>
      <c r="C6" s="297">
        <v>134.214838709677</v>
      </c>
      <c r="D6" s="281">
        <v>139.37758596540078</v>
      </c>
      <c r="E6" s="281">
        <v>-0.24666433416064312</v>
      </c>
      <c r="F6" s="281">
        <v>-3.941672081575283</v>
      </c>
    </row>
    <row r="7" spans="1:6" x14ac:dyDescent="0.2">
      <c r="A7" s="1"/>
      <c r="B7" s="1"/>
      <c r="C7" s="1"/>
      <c r="D7" s="1"/>
      <c r="E7" s="1"/>
      <c r="F7" s="73" t="s">
        <v>312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06" t="s">
        <v>318</v>
      </c>
      <c r="B1" s="806"/>
      <c r="C1" s="806"/>
      <c r="D1" s="58"/>
      <c r="E1" s="58"/>
    </row>
    <row r="2" spans="1:38" x14ac:dyDescent="0.2">
      <c r="A2" s="807"/>
      <c r="B2" s="806"/>
      <c r="C2" s="806"/>
      <c r="D2" s="8"/>
      <c r="E2" s="62" t="s">
        <v>313</v>
      </c>
    </row>
    <row r="3" spans="1:38" x14ac:dyDescent="0.2">
      <c r="A3" s="64"/>
      <c r="B3" s="304" t="s">
        <v>319</v>
      </c>
      <c r="C3" s="304" t="s">
        <v>320</v>
      </c>
      <c r="D3" s="304" t="s">
        <v>321</v>
      </c>
      <c r="E3" s="304" t="s">
        <v>322</v>
      </c>
    </row>
    <row r="4" spans="1:38" x14ac:dyDescent="0.2">
      <c r="A4" s="305" t="s">
        <v>323</v>
      </c>
      <c r="B4" s="306">
        <v>139.674921428571</v>
      </c>
      <c r="C4" s="307">
        <v>24.24110206611563</v>
      </c>
      <c r="D4" s="307">
        <v>46.504399999999563</v>
      </c>
      <c r="E4" s="307">
        <v>68.929419362455803</v>
      </c>
      <c r="F4" s="456"/>
      <c r="H4" s="456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</row>
    <row r="5" spans="1:38" x14ac:dyDescent="0.2">
      <c r="A5" s="308" t="s">
        <v>324</v>
      </c>
      <c r="B5" s="309">
        <v>153.67857142857142</v>
      </c>
      <c r="C5" s="303">
        <v>24.536914765906364</v>
      </c>
      <c r="D5" s="303">
        <v>65.450263805522212</v>
      </c>
      <c r="E5" s="303">
        <v>63.691392857142844</v>
      </c>
      <c r="F5" s="456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458"/>
      <c r="AL5" s="458"/>
    </row>
    <row r="6" spans="1:38" x14ac:dyDescent="0.2">
      <c r="A6" s="308" t="s">
        <v>325</v>
      </c>
      <c r="B6" s="309">
        <v>134.44285714285712</v>
      </c>
      <c r="C6" s="303">
        <v>22.407142857142855</v>
      </c>
      <c r="D6" s="303">
        <v>49.321035714285685</v>
      </c>
      <c r="E6" s="303">
        <v>62.714678571428578</v>
      </c>
      <c r="F6" s="456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</row>
    <row r="7" spans="1:38" x14ac:dyDescent="0.2">
      <c r="A7" s="308" t="s">
        <v>268</v>
      </c>
      <c r="B7" s="309">
        <v>153.44464285714287</v>
      </c>
      <c r="C7" s="303">
        <v>26.630888429752069</v>
      </c>
      <c r="D7" s="303">
        <v>61.357182998819361</v>
      </c>
      <c r="E7" s="303">
        <v>65.456571428571436</v>
      </c>
      <c r="F7" s="456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  <c r="AK7" s="458"/>
      <c r="AL7" s="458"/>
    </row>
    <row r="8" spans="1:38" x14ac:dyDescent="0.2">
      <c r="A8" s="308" t="s">
        <v>326</v>
      </c>
      <c r="B8" s="309">
        <v>129.96535944370592</v>
      </c>
      <c r="C8" s="303">
        <v>21.660893240617654</v>
      </c>
      <c r="D8" s="303">
        <v>36.30228952712082</v>
      </c>
      <c r="E8" s="303">
        <v>72.002176675967448</v>
      </c>
      <c r="F8" s="456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</row>
    <row r="9" spans="1:38" x14ac:dyDescent="0.2">
      <c r="A9" s="308" t="s">
        <v>327</v>
      </c>
      <c r="B9" s="309">
        <v>131.81021662243293</v>
      </c>
      <c r="C9" s="303">
        <v>22.876153298108193</v>
      </c>
      <c r="D9" s="303">
        <v>46.742052807902581</v>
      </c>
      <c r="E9" s="303">
        <v>62.192010516422158</v>
      </c>
      <c r="F9" s="456"/>
    </row>
    <row r="10" spans="1:38" x14ac:dyDescent="0.2">
      <c r="A10" s="308" t="s">
        <v>328</v>
      </c>
      <c r="B10" s="309">
        <v>139.74775000000002</v>
      </c>
      <c r="C10" s="303">
        <v>22.312665966386561</v>
      </c>
      <c r="D10" s="303">
        <v>48.969976890756328</v>
      </c>
      <c r="E10" s="303">
        <v>68.465107142857136</v>
      </c>
      <c r="F10" s="456"/>
    </row>
    <row r="11" spans="1:38" x14ac:dyDescent="0.2">
      <c r="A11" s="308" t="s">
        <v>329</v>
      </c>
      <c r="B11" s="309">
        <v>133.72547802442253</v>
      </c>
      <c r="C11" s="303">
        <v>26.745095604884504</v>
      </c>
      <c r="D11" s="303">
        <v>43.900242056024304</v>
      </c>
      <c r="E11" s="303">
        <v>63.080140363513713</v>
      </c>
      <c r="F11" s="456"/>
    </row>
    <row r="12" spans="1:38" x14ac:dyDescent="0.2">
      <c r="A12" s="308" t="s">
        <v>330</v>
      </c>
      <c r="B12" s="309">
        <v>165.20978606055289</v>
      </c>
      <c r="C12" s="303">
        <v>33.041957212110574</v>
      </c>
      <c r="D12" s="303">
        <v>60.143466774387875</v>
      </c>
      <c r="E12" s="303">
        <v>72.024362074054437</v>
      </c>
      <c r="F12" s="456"/>
    </row>
    <row r="13" spans="1:38" x14ac:dyDescent="0.2">
      <c r="A13" s="308" t="s">
        <v>331</v>
      </c>
      <c r="B13" s="309">
        <v>143.36785714285713</v>
      </c>
      <c r="C13" s="303">
        <v>23.894642857142859</v>
      </c>
      <c r="D13" s="303">
        <v>57.016749999999988</v>
      </c>
      <c r="E13" s="303">
        <v>62.45646428571429</v>
      </c>
      <c r="F13" s="456"/>
    </row>
    <row r="14" spans="1:38" x14ac:dyDescent="0.2">
      <c r="A14" s="308" t="s">
        <v>332</v>
      </c>
      <c r="B14" s="309">
        <v>143.92857142857142</v>
      </c>
      <c r="C14" s="303">
        <v>25.954332552693206</v>
      </c>
      <c r="D14" s="303">
        <v>55.271953161592506</v>
      </c>
      <c r="E14" s="303">
        <v>62.702285714285708</v>
      </c>
      <c r="F14" s="456"/>
    </row>
    <row r="15" spans="1:38" x14ac:dyDescent="0.2">
      <c r="A15" s="308" t="s">
        <v>226</v>
      </c>
      <c r="B15" s="309">
        <v>128.98571428571429</v>
      </c>
      <c r="C15" s="303">
        <v>21.49761904761905</v>
      </c>
      <c r="D15" s="303">
        <v>42.276916666666679</v>
      </c>
      <c r="E15" s="303">
        <v>65.211178571428562</v>
      </c>
      <c r="F15" s="456"/>
    </row>
    <row r="16" spans="1:38" x14ac:dyDescent="0.2">
      <c r="A16" s="308" t="s">
        <v>333</v>
      </c>
      <c r="B16" s="310">
        <v>161.21428571428572</v>
      </c>
      <c r="C16" s="292">
        <v>31.202764976958527</v>
      </c>
      <c r="D16" s="292">
        <v>62.369985023041487</v>
      </c>
      <c r="E16" s="292">
        <v>67.641535714285709</v>
      </c>
      <c r="F16" s="456"/>
    </row>
    <row r="17" spans="1:13" x14ac:dyDescent="0.2">
      <c r="A17" s="308" t="s">
        <v>269</v>
      </c>
      <c r="B17" s="309">
        <v>150.27157142857143</v>
      </c>
      <c r="C17" s="303">
        <v>25.045261904761908</v>
      </c>
      <c r="D17" s="303">
        <v>61.329880952380954</v>
      </c>
      <c r="E17" s="303">
        <v>63.896428571428565</v>
      </c>
      <c r="F17" s="456"/>
    </row>
    <row r="18" spans="1:13" x14ac:dyDescent="0.2">
      <c r="A18" s="308" t="s">
        <v>270</v>
      </c>
      <c r="B18" s="309">
        <v>164.9</v>
      </c>
      <c r="C18" s="303">
        <v>30.834959349593497</v>
      </c>
      <c r="D18" s="303">
        <v>68.319719221835072</v>
      </c>
      <c r="E18" s="303">
        <v>65.74532142857143</v>
      </c>
      <c r="F18" s="456"/>
    </row>
    <row r="19" spans="1:13" x14ac:dyDescent="0.2">
      <c r="A19" s="58" t="s">
        <v>271</v>
      </c>
      <c r="B19" s="309">
        <v>169.20714285714286</v>
      </c>
      <c r="C19" s="303">
        <v>29.366528925619832</v>
      </c>
      <c r="D19" s="303">
        <v>76.724292502951599</v>
      </c>
      <c r="E19" s="303">
        <v>63.116321428571425</v>
      </c>
      <c r="F19" s="456"/>
    </row>
    <row r="20" spans="1:13" x14ac:dyDescent="0.2">
      <c r="A20" s="58" t="s">
        <v>334</v>
      </c>
      <c r="B20" s="309">
        <v>131.76681417859714</v>
      </c>
      <c r="C20" s="303">
        <v>28.013417187575772</v>
      </c>
      <c r="D20" s="303">
        <v>39.796628717296059</v>
      </c>
      <c r="E20" s="303">
        <v>63.956768273725324</v>
      </c>
      <c r="F20" s="456"/>
    </row>
    <row r="21" spans="1:13" x14ac:dyDescent="0.2">
      <c r="A21" s="58" t="s">
        <v>335</v>
      </c>
      <c r="B21" s="309">
        <v>153.37421428571429</v>
      </c>
      <c r="C21" s="303">
        <v>28.67973112659698</v>
      </c>
      <c r="D21" s="303">
        <v>60.772018873403042</v>
      </c>
      <c r="E21" s="303">
        <v>63.92246428571427</v>
      </c>
      <c r="F21" s="456"/>
    </row>
    <row r="22" spans="1:13" x14ac:dyDescent="0.2">
      <c r="A22" s="58" t="s">
        <v>227</v>
      </c>
      <c r="B22" s="309">
        <v>171.41521428571428</v>
      </c>
      <c r="C22" s="303">
        <v>30.910940281030445</v>
      </c>
      <c r="D22" s="303">
        <v>72.839988290398125</v>
      </c>
      <c r="E22" s="303">
        <v>67.664285714285711</v>
      </c>
      <c r="F22" s="456"/>
    </row>
    <row r="23" spans="1:13" x14ac:dyDescent="0.2">
      <c r="A23" s="311" t="s">
        <v>336</v>
      </c>
      <c r="B23" s="312">
        <v>130.42767857142857</v>
      </c>
      <c r="C23" s="313">
        <v>22.63620867768595</v>
      </c>
      <c r="D23" s="313">
        <v>43.366255608028332</v>
      </c>
      <c r="E23" s="313">
        <v>64.42521428571429</v>
      </c>
      <c r="F23" s="456"/>
    </row>
    <row r="24" spans="1:13" x14ac:dyDescent="0.2">
      <c r="A24" s="311" t="s">
        <v>337</v>
      </c>
      <c r="B24" s="312">
        <v>132.76706068780618</v>
      </c>
      <c r="C24" s="313">
        <v>23.042217144164709</v>
      </c>
      <c r="D24" s="313">
        <v>43.442995685174623</v>
      </c>
      <c r="E24" s="313">
        <v>66.281847858466847</v>
      </c>
      <c r="F24" s="456"/>
    </row>
    <row r="25" spans="1:13" x14ac:dyDescent="0.2">
      <c r="A25" s="291" t="s">
        <v>338</v>
      </c>
      <c r="B25" s="312">
        <v>129.36257142857141</v>
      </c>
      <c r="C25" s="313">
        <v>16.873378881987577</v>
      </c>
      <c r="D25" s="313">
        <v>46.208835403726695</v>
      </c>
      <c r="E25" s="313">
        <v>66.280357142857142</v>
      </c>
      <c r="F25" s="456"/>
    </row>
    <row r="26" spans="1:13" x14ac:dyDescent="0.2">
      <c r="A26" s="291" t="s">
        <v>339</v>
      </c>
      <c r="B26" s="312">
        <v>144</v>
      </c>
      <c r="C26" s="313">
        <v>21.966101694915253</v>
      </c>
      <c r="D26" s="313">
        <v>50.937898305084744</v>
      </c>
      <c r="E26" s="313">
        <v>71.096000000000004</v>
      </c>
      <c r="F26" s="456"/>
    </row>
    <row r="27" spans="1:13" x14ac:dyDescent="0.2">
      <c r="A27" s="291" t="s">
        <v>340</v>
      </c>
      <c r="B27" s="312">
        <v>126.65641013604457</v>
      </c>
      <c r="C27" s="313">
        <v>23.683718968528662</v>
      </c>
      <c r="D27" s="313">
        <v>39.919788859074302</v>
      </c>
      <c r="E27" s="313">
        <v>63.052902308441602</v>
      </c>
      <c r="F27" s="456"/>
    </row>
    <row r="28" spans="1:13" x14ac:dyDescent="0.2">
      <c r="A28" s="58" t="s">
        <v>272</v>
      </c>
      <c r="B28" s="309">
        <v>153.74642857142857</v>
      </c>
      <c r="C28" s="303">
        <v>28.749332171893148</v>
      </c>
      <c r="D28" s="303">
        <v>58.595132113821137</v>
      </c>
      <c r="E28" s="303">
        <v>66.401964285714286</v>
      </c>
      <c r="F28" s="456"/>
    </row>
    <row r="29" spans="1:13" x14ac:dyDescent="0.2">
      <c r="A29" s="291" t="s">
        <v>230</v>
      </c>
      <c r="B29" s="312">
        <v>156.29778871569516</v>
      </c>
      <c r="C29" s="313">
        <v>26.049631452615863</v>
      </c>
      <c r="D29" s="313">
        <v>70.219884227884478</v>
      </c>
      <c r="E29" s="313">
        <v>60.028273035194808</v>
      </c>
      <c r="F29" s="456"/>
    </row>
    <row r="30" spans="1:13" x14ac:dyDescent="0.2">
      <c r="A30" s="58" t="s">
        <v>341</v>
      </c>
      <c r="B30" s="309">
        <v>124.78072800578859</v>
      </c>
      <c r="C30" s="303">
        <v>24.15110864628166</v>
      </c>
      <c r="D30" s="303">
        <v>37.903554104433809</v>
      </c>
      <c r="E30" s="303">
        <v>62.726065255073117</v>
      </c>
      <c r="F30" s="456"/>
    </row>
    <row r="31" spans="1:13" x14ac:dyDescent="0.2">
      <c r="A31" s="314" t="s">
        <v>273</v>
      </c>
      <c r="B31" s="315">
        <v>160.37368781190636</v>
      </c>
      <c r="C31" s="281">
        <v>32.074737562381273</v>
      </c>
      <c r="D31" s="281">
        <v>63.64049334257993</v>
      </c>
      <c r="E31" s="281">
        <v>64.658456906945162</v>
      </c>
      <c r="F31" s="456"/>
    </row>
    <row r="32" spans="1:13" x14ac:dyDescent="0.2">
      <c r="A32" s="316" t="s">
        <v>342</v>
      </c>
      <c r="B32" s="317">
        <v>155.92703176675255</v>
      </c>
      <c r="C32" s="317">
        <v>27.177348964387267</v>
      </c>
      <c r="D32" s="317">
        <v>63.558338611841791</v>
      </c>
      <c r="E32" s="317">
        <v>65.191344190523495</v>
      </c>
      <c r="F32" s="456"/>
      <c r="M32" s="458"/>
    </row>
    <row r="33" spans="1:13" x14ac:dyDescent="0.2">
      <c r="A33" s="318" t="s">
        <v>343</v>
      </c>
      <c r="B33" s="319">
        <v>152.88924995323063</v>
      </c>
      <c r="C33" s="319">
        <v>26.186030362928872</v>
      </c>
      <c r="D33" s="319">
        <v>62.531831301073225</v>
      </c>
      <c r="E33" s="319">
        <v>64.171388289228531</v>
      </c>
      <c r="F33" s="456"/>
      <c r="M33" s="458"/>
    </row>
    <row r="34" spans="1:13" x14ac:dyDescent="0.2">
      <c r="A34" s="318" t="s">
        <v>344</v>
      </c>
      <c r="B34" s="320">
        <v>13.214328524659635</v>
      </c>
      <c r="C34" s="320">
        <v>1.9449282968132415</v>
      </c>
      <c r="D34" s="320">
        <v>16.027431301073662</v>
      </c>
      <c r="E34" s="320">
        <v>-4.7580310732272721</v>
      </c>
      <c r="F34" s="456"/>
    </row>
    <row r="35" spans="1:13" x14ac:dyDescent="0.2">
      <c r="A35" s="96"/>
      <c r="B35" s="65"/>
      <c r="C35" s="58"/>
      <c r="D35" s="8"/>
      <c r="E35" s="73" t="s">
        <v>312</v>
      </c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06" t="s">
        <v>345</v>
      </c>
      <c r="B1" s="806"/>
      <c r="C1" s="806"/>
      <c r="D1" s="58"/>
      <c r="E1" s="58"/>
    </row>
    <row r="2" spans="1:36" x14ac:dyDescent="0.2">
      <c r="A2" s="807"/>
      <c r="B2" s="806"/>
      <c r="C2" s="806"/>
      <c r="D2" s="8"/>
      <c r="E2" s="62" t="s">
        <v>313</v>
      </c>
    </row>
    <row r="3" spans="1:36" x14ac:dyDescent="0.2">
      <c r="A3" s="64"/>
      <c r="B3" s="304" t="s">
        <v>319</v>
      </c>
      <c r="C3" s="304" t="s">
        <v>320</v>
      </c>
      <c r="D3" s="304" t="s">
        <v>321</v>
      </c>
      <c r="E3" s="304" t="s">
        <v>322</v>
      </c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</row>
    <row r="4" spans="1:36" x14ac:dyDescent="0.2">
      <c r="A4" s="305" t="s">
        <v>323</v>
      </c>
      <c r="B4" s="306">
        <v>133.88377857142899</v>
      </c>
      <c r="C4" s="307">
        <v>23.236027685950486</v>
      </c>
      <c r="D4" s="307">
        <v>37.110000000000397</v>
      </c>
      <c r="E4" s="307">
        <v>73.537750885478104</v>
      </c>
      <c r="F4" s="456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461"/>
    </row>
    <row r="5" spans="1:36" x14ac:dyDescent="0.2">
      <c r="A5" s="308" t="s">
        <v>324</v>
      </c>
      <c r="B5" s="309">
        <v>138.5107142857143</v>
      </c>
      <c r="C5" s="303">
        <v>22.115156062424973</v>
      </c>
      <c r="D5" s="303">
        <v>47.040165366146468</v>
      </c>
      <c r="E5" s="303">
        <v>69.35539285714286</v>
      </c>
      <c r="G5" s="463"/>
      <c r="H5" s="463"/>
      <c r="I5" s="463"/>
      <c r="J5" s="463"/>
      <c r="K5" s="463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</row>
    <row r="6" spans="1:36" x14ac:dyDescent="0.2">
      <c r="A6" s="308" t="s">
        <v>325</v>
      </c>
      <c r="B6" s="309">
        <v>133.09642857142859</v>
      </c>
      <c r="C6" s="303">
        <v>22.182738095238101</v>
      </c>
      <c r="D6" s="303">
        <v>40.942119047619066</v>
      </c>
      <c r="E6" s="303">
        <v>69.971571428571423</v>
      </c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4"/>
      <c r="Z6" s="464"/>
      <c r="AA6" s="464"/>
      <c r="AB6" s="464"/>
      <c r="AC6" s="464"/>
      <c r="AD6" s="464"/>
      <c r="AE6" s="464"/>
      <c r="AF6" s="464"/>
      <c r="AG6" s="464"/>
      <c r="AH6" s="464"/>
      <c r="AI6" s="464"/>
      <c r="AJ6" s="464"/>
    </row>
    <row r="7" spans="1:36" x14ac:dyDescent="0.2">
      <c r="A7" s="308" t="s">
        <v>268</v>
      </c>
      <c r="B7" s="309">
        <v>137.5682142857143</v>
      </c>
      <c r="C7" s="303">
        <v>23.875475206611572</v>
      </c>
      <c r="D7" s="303">
        <v>42.768953364817023</v>
      </c>
      <c r="E7" s="303">
        <v>70.923785714285714</v>
      </c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</row>
    <row r="8" spans="1:36" x14ac:dyDescent="0.2">
      <c r="A8" s="308" t="s">
        <v>326</v>
      </c>
      <c r="B8" s="309">
        <v>134.32576001051817</v>
      </c>
      <c r="C8" s="303">
        <v>22.387626668419696</v>
      </c>
      <c r="D8" s="303">
        <v>32.978792626571021</v>
      </c>
      <c r="E8" s="303">
        <v>78.959340715527446</v>
      </c>
    </row>
    <row r="9" spans="1:36" x14ac:dyDescent="0.2">
      <c r="A9" s="308" t="s">
        <v>327</v>
      </c>
      <c r="B9" s="309">
        <v>133.15466907112528</v>
      </c>
      <c r="C9" s="303">
        <v>23.10948802060852</v>
      </c>
      <c r="D9" s="303">
        <v>39.86179424103014</v>
      </c>
      <c r="E9" s="303">
        <v>70.18338680948662</v>
      </c>
    </row>
    <row r="10" spans="1:36" x14ac:dyDescent="0.2">
      <c r="A10" s="308" t="s">
        <v>328</v>
      </c>
      <c r="B10" s="309">
        <v>144.68085714285715</v>
      </c>
      <c r="C10" s="303">
        <v>23.100304921968789</v>
      </c>
      <c r="D10" s="303">
        <v>46.070016506602656</v>
      </c>
      <c r="E10" s="303">
        <v>75.510535714285709</v>
      </c>
    </row>
    <row r="11" spans="1:36" x14ac:dyDescent="0.2">
      <c r="A11" s="308" t="s">
        <v>329</v>
      </c>
      <c r="B11" s="309">
        <v>127.59433006647521</v>
      </c>
      <c r="C11" s="303">
        <v>25.518866013295042</v>
      </c>
      <c r="D11" s="303">
        <v>33.44780347125662</v>
      </c>
      <c r="E11" s="303">
        <v>68.62766058192355</v>
      </c>
    </row>
    <row r="12" spans="1:36" x14ac:dyDescent="0.2">
      <c r="A12" s="308" t="s">
        <v>330</v>
      </c>
      <c r="B12" s="309">
        <v>149.18129041115893</v>
      </c>
      <c r="C12" s="303">
        <v>29.836258082231787</v>
      </c>
      <c r="D12" s="303">
        <v>41.154319622135752</v>
      </c>
      <c r="E12" s="303">
        <v>78.190712706791388</v>
      </c>
    </row>
    <row r="13" spans="1:36" x14ac:dyDescent="0.2">
      <c r="A13" s="308" t="s">
        <v>331</v>
      </c>
      <c r="B13" s="309">
        <v>135.625</v>
      </c>
      <c r="C13" s="303">
        <v>22.604166666666668</v>
      </c>
      <c r="D13" s="303">
        <v>40.604833333333332</v>
      </c>
      <c r="E13" s="303">
        <v>72.415999999999997</v>
      </c>
    </row>
    <row r="14" spans="1:36" x14ac:dyDescent="0.2">
      <c r="A14" s="308" t="s">
        <v>332</v>
      </c>
      <c r="B14" s="309">
        <v>133.76428571428571</v>
      </c>
      <c r="C14" s="303">
        <v>24.12142857142857</v>
      </c>
      <c r="D14" s="303">
        <v>42.515499999999989</v>
      </c>
      <c r="E14" s="303">
        <v>67.12735714285715</v>
      </c>
    </row>
    <row r="15" spans="1:36" x14ac:dyDescent="0.2">
      <c r="A15" s="308" t="s">
        <v>226</v>
      </c>
      <c r="B15" s="309">
        <v>133.00357142857143</v>
      </c>
      <c r="C15" s="303">
        <v>22.167261904761908</v>
      </c>
      <c r="D15" s="303">
        <v>39.291952380952374</v>
      </c>
      <c r="E15" s="303">
        <v>71.544357142857152</v>
      </c>
    </row>
    <row r="16" spans="1:36" x14ac:dyDescent="0.2">
      <c r="A16" s="308" t="s">
        <v>333</v>
      </c>
      <c r="B16" s="310">
        <v>152.85357142857143</v>
      </c>
      <c r="C16" s="292">
        <v>29.584562211981567</v>
      </c>
      <c r="D16" s="292">
        <v>46.279794930875582</v>
      </c>
      <c r="E16" s="292">
        <v>76.989214285714283</v>
      </c>
    </row>
    <row r="17" spans="1:11" x14ac:dyDescent="0.2">
      <c r="A17" s="308" t="s">
        <v>269</v>
      </c>
      <c r="B17" s="309">
        <v>132.74589285714285</v>
      </c>
      <c r="C17" s="303">
        <v>22.124315476190475</v>
      </c>
      <c r="D17" s="303">
        <v>44.089898809523817</v>
      </c>
      <c r="E17" s="303">
        <v>66.531678571428557</v>
      </c>
    </row>
    <row r="18" spans="1:11" x14ac:dyDescent="0.2">
      <c r="A18" s="308" t="s">
        <v>270</v>
      </c>
      <c r="B18" s="309">
        <v>136.86071428571429</v>
      </c>
      <c r="C18" s="303">
        <v>25.591840882694544</v>
      </c>
      <c r="D18" s="303">
        <v>34.30219483159118</v>
      </c>
      <c r="E18" s="303">
        <v>76.966678571428574</v>
      </c>
    </row>
    <row r="19" spans="1:11" x14ac:dyDescent="0.2">
      <c r="A19" s="58" t="s">
        <v>271</v>
      </c>
      <c r="B19" s="309">
        <v>143.28928571428571</v>
      </c>
      <c r="C19" s="303">
        <v>24.868388429752066</v>
      </c>
      <c r="D19" s="303">
        <v>48.575754427390784</v>
      </c>
      <c r="E19" s="303">
        <v>69.845142857142861</v>
      </c>
    </row>
    <row r="20" spans="1:11" x14ac:dyDescent="0.2">
      <c r="A20" s="58" t="s">
        <v>334</v>
      </c>
      <c r="B20" s="309">
        <v>137.17032477248182</v>
      </c>
      <c r="C20" s="303">
        <v>29.162195030370153</v>
      </c>
      <c r="D20" s="303">
        <v>36.651307679725647</v>
      </c>
      <c r="E20" s="303">
        <v>71.356822062386016</v>
      </c>
    </row>
    <row r="21" spans="1:11" x14ac:dyDescent="0.2">
      <c r="A21" s="58" t="s">
        <v>335</v>
      </c>
      <c r="B21" s="309">
        <v>148.31839285714287</v>
      </c>
      <c r="C21" s="303">
        <v>27.734333623693384</v>
      </c>
      <c r="D21" s="303">
        <v>49.899987804878052</v>
      </c>
      <c r="E21" s="303">
        <v>70.684071428571428</v>
      </c>
    </row>
    <row r="22" spans="1:11" x14ac:dyDescent="0.2">
      <c r="A22" s="58" t="s">
        <v>227</v>
      </c>
      <c r="B22" s="309">
        <v>163.79328571428573</v>
      </c>
      <c r="C22" s="303">
        <v>29.536494145199068</v>
      </c>
      <c r="D22" s="303">
        <v>61.739791569086648</v>
      </c>
      <c r="E22" s="303">
        <v>72.51700000000001</v>
      </c>
    </row>
    <row r="23" spans="1:11" x14ac:dyDescent="0.2">
      <c r="A23" s="311" t="s">
        <v>336</v>
      </c>
      <c r="B23" s="312">
        <v>129.42589285714286</v>
      </c>
      <c r="C23" s="313">
        <v>22.462345041322315</v>
      </c>
      <c r="D23" s="313">
        <v>35.094262101534831</v>
      </c>
      <c r="E23" s="313">
        <v>71.869285714285709</v>
      </c>
    </row>
    <row r="24" spans="1:11" x14ac:dyDescent="0.2">
      <c r="A24" s="311" t="s">
        <v>337</v>
      </c>
      <c r="B24" s="312">
        <v>129.770879534622</v>
      </c>
      <c r="C24" s="313">
        <v>22.522218762207125</v>
      </c>
      <c r="D24" s="313">
        <v>33.016743405143593</v>
      </c>
      <c r="E24" s="313">
        <v>74.231917367271279</v>
      </c>
    </row>
    <row r="25" spans="1:11" x14ac:dyDescent="0.2">
      <c r="A25" s="291" t="s">
        <v>338</v>
      </c>
      <c r="B25" s="312">
        <v>119.526</v>
      </c>
      <c r="C25" s="313">
        <v>15.590347826086957</v>
      </c>
      <c r="D25" s="313">
        <v>33.499652173913049</v>
      </c>
      <c r="E25" s="313">
        <v>70.435999999999993</v>
      </c>
    </row>
    <row r="26" spans="1:11" x14ac:dyDescent="0.2">
      <c r="A26" s="291" t="s">
        <v>339</v>
      </c>
      <c r="B26" s="312">
        <v>136</v>
      </c>
      <c r="C26" s="313">
        <v>20.745762711864408</v>
      </c>
      <c r="D26" s="313">
        <v>42.240237288135582</v>
      </c>
      <c r="E26" s="313">
        <v>73.01400000000001</v>
      </c>
    </row>
    <row r="27" spans="1:11" x14ac:dyDescent="0.2">
      <c r="A27" s="291" t="s">
        <v>340</v>
      </c>
      <c r="B27" s="312">
        <v>127.34496738418859</v>
      </c>
      <c r="C27" s="313">
        <v>23.812473575905187</v>
      </c>
      <c r="D27" s="313">
        <v>34.881237595393046</v>
      </c>
      <c r="E27" s="313">
        <v>68.65125621289036</v>
      </c>
    </row>
    <row r="28" spans="1:11" x14ac:dyDescent="0.2">
      <c r="A28" s="58" t="s">
        <v>272</v>
      </c>
      <c r="B28" s="309">
        <v>134.9892857142857</v>
      </c>
      <c r="C28" s="303">
        <v>25.241898954703831</v>
      </c>
      <c r="D28" s="303">
        <v>36.941136759581866</v>
      </c>
      <c r="E28" s="303">
        <v>72.806250000000006</v>
      </c>
    </row>
    <row r="29" spans="1:11" x14ac:dyDescent="0.2">
      <c r="A29" s="291" t="s">
        <v>230</v>
      </c>
      <c r="B29" s="312">
        <v>165.83691136075942</v>
      </c>
      <c r="C29" s="313">
        <v>27.639485226793237</v>
      </c>
      <c r="D29" s="313">
        <v>70.219659960576394</v>
      </c>
      <c r="E29" s="313">
        <v>67.977766173389782</v>
      </c>
    </row>
    <row r="30" spans="1:11" x14ac:dyDescent="0.2">
      <c r="A30" s="58" t="s">
        <v>341</v>
      </c>
      <c r="B30" s="309">
        <v>130.54925726695578</v>
      </c>
      <c r="C30" s="303">
        <v>25.267598180701118</v>
      </c>
      <c r="D30" s="303">
        <v>34.82629321962753</v>
      </c>
      <c r="E30" s="303">
        <v>70.455365866627133</v>
      </c>
    </row>
    <row r="31" spans="1:11" x14ac:dyDescent="0.2">
      <c r="A31" s="314" t="s">
        <v>273</v>
      </c>
      <c r="B31" s="315">
        <v>159.65877714069504</v>
      </c>
      <c r="C31" s="281">
        <v>31.931755428139006</v>
      </c>
      <c r="D31" s="281">
        <v>54.789604126373867</v>
      </c>
      <c r="E31" s="281">
        <v>72.937417586182164</v>
      </c>
    </row>
    <row r="32" spans="1:11" x14ac:dyDescent="0.2">
      <c r="A32" s="316" t="s">
        <v>342</v>
      </c>
      <c r="B32" s="317">
        <v>140.15202416223889</v>
      </c>
      <c r="C32" s="317">
        <v>24.264696265180415</v>
      </c>
      <c r="D32" s="317">
        <v>45.530613235115453</v>
      </c>
      <c r="E32" s="317">
        <v>70.356714661943016</v>
      </c>
      <c r="G32" s="464"/>
      <c r="H32" s="464"/>
      <c r="I32" s="464"/>
      <c r="J32" s="464"/>
      <c r="K32" s="464"/>
    </row>
    <row r="33" spans="1:11" x14ac:dyDescent="0.2">
      <c r="A33" s="318" t="s">
        <v>343</v>
      </c>
      <c r="B33" s="319">
        <v>142.05074824283031</v>
      </c>
      <c r="C33" s="319">
        <v>24.170475170037438</v>
      </c>
      <c r="D33" s="319">
        <v>47.6193266403167</v>
      </c>
      <c r="E33" s="319">
        <v>70.260946432476175</v>
      </c>
      <c r="G33" s="461"/>
      <c r="H33" s="461"/>
      <c r="I33" s="461"/>
      <c r="J33" s="461"/>
      <c r="K33" s="461"/>
    </row>
    <row r="34" spans="1:11" x14ac:dyDescent="0.2">
      <c r="A34" s="318" t="s">
        <v>344</v>
      </c>
      <c r="B34" s="320">
        <v>8.1669696714013185</v>
      </c>
      <c r="C34" s="320">
        <v>0.93444748408695233</v>
      </c>
      <c r="D34" s="320">
        <v>10.509326640316303</v>
      </c>
      <c r="E34" s="320">
        <v>-3.2768044530019296</v>
      </c>
    </row>
    <row r="35" spans="1:11" x14ac:dyDescent="0.2">
      <c r="A35" s="96"/>
      <c r="B35" s="65"/>
      <c r="C35" s="58"/>
      <c r="D35" s="8"/>
      <c r="E35" s="73" t="s">
        <v>312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06" t="s">
        <v>35</v>
      </c>
      <c r="B1" s="806"/>
      <c r="C1" s="806"/>
    </row>
    <row r="2" spans="1:4" x14ac:dyDescent="0.2">
      <c r="A2" s="806"/>
      <c r="B2" s="806"/>
      <c r="C2" s="806"/>
    </row>
    <row r="3" spans="1:4" x14ac:dyDescent="0.2">
      <c r="A3" s="61"/>
      <c r="B3" s="8"/>
      <c r="C3" s="62" t="s">
        <v>313</v>
      </c>
    </row>
    <row r="4" spans="1:4" x14ac:dyDescent="0.2">
      <c r="A4" s="64"/>
      <c r="B4" s="304" t="s">
        <v>319</v>
      </c>
      <c r="C4" s="304" t="s">
        <v>322</v>
      </c>
    </row>
    <row r="5" spans="1:4" x14ac:dyDescent="0.2">
      <c r="A5" s="305" t="s">
        <v>323</v>
      </c>
      <c r="B5" s="731">
        <v>89.258142857142872</v>
      </c>
      <c r="C5" s="307">
        <v>65.049321428571432</v>
      </c>
    </row>
    <row r="6" spans="1:4" x14ac:dyDescent="0.2">
      <c r="A6" s="308" t="s">
        <v>324</v>
      </c>
      <c r="B6" s="309">
        <v>84.246892857142853</v>
      </c>
      <c r="C6" s="303">
        <v>64.660785714285709</v>
      </c>
    </row>
    <row r="7" spans="1:4" x14ac:dyDescent="0.2">
      <c r="A7" s="308" t="s">
        <v>325</v>
      </c>
      <c r="B7" s="309">
        <v>92.461321428571438</v>
      </c>
      <c r="C7" s="303">
        <v>66.132892857142849</v>
      </c>
    </row>
    <row r="8" spans="1:4" x14ac:dyDescent="0.2">
      <c r="A8" s="308" t="s">
        <v>268</v>
      </c>
      <c r="B8" s="309">
        <v>82.123928571428578</v>
      </c>
      <c r="C8" s="303">
        <v>66.021642857142865</v>
      </c>
    </row>
    <row r="9" spans="1:4" x14ac:dyDescent="0.2">
      <c r="A9" s="308" t="s">
        <v>326</v>
      </c>
      <c r="B9" s="309">
        <v>80.601749999999996</v>
      </c>
      <c r="C9" s="303">
        <v>64.611714285714299</v>
      </c>
    </row>
    <row r="10" spans="1:4" x14ac:dyDescent="0.2">
      <c r="A10" s="308" t="s">
        <v>327</v>
      </c>
      <c r="B10" s="309">
        <v>88.641428571428577</v>
      </c>
      <c r="C10" s="303">
        <v>64.610535714285703</v>
      </c>
    </row>
    <row r="11" spans="1:4" x14ac:dyDescent="0.2">
      <c r="A11" s="308" t="s">
        <v>329</v>
      </c>
      <c r="B11" s="309">
        <v>102.32699999999998</v>
      </c>
      <c r="C11" s="303">
        <v>72.445999999999998</v>
      </c>
      <c r="D11" s="303"/>
    </row>
    <row r="12" spans="1:4" x14ac:dyDescent="0.2">
      <c r="A12" s="308" t="s">
        <v>328</v>
      </c>
      <c r="B12" s="309">
        <v>86.275321428571417</v>
      </c>
      <c r="C12" s="303">
        <v>64.539214285714294</v>
      </c>
    </row>
    <row r="13" spans="1:4" x14ac:dyDescent="0.2">
      <c r="A13" s="308" t="s">
        <v>330</v>
      </c>
      <c r="B13" s="309">
        <v>155.73589285714286</v>
      </c>
      <c r="C13" s="303">
        <v>83.501428571428576</v>
      </c>
    </row>
    <row r="14" spans="1:4" x14ac:dyDescent="0.2">
      <c r="A14" s="308" t="s">
        <v>331</v>
      </c>
      <c r="B14" s="321" t="s">
        <v>616</v>
      </c>
      <c r="C14" s="322" t="s">
        <v>616</v>
      </c>
    </row>
    <row r="15" spans="1:4" x14ac:dyDescent="0.2">
      <c r="A15" s="308" t="s">
        <v>332</v>
      </c>
      <c r="B15" s="309">
        <v>100.72142857142856</v>
      </c>
      <c r="C15" s="303">
        <v>63.623571428571438</v>
      </c>
    </row>
    <row r="16" spans="1:4" x14ac:dyDescent="0.2">
      <c r="A16" s="308" t="s">
        <v>226</v>
      </c>
      <c r="B16" s="309">
        <v>98.474999999999994</v>
      </c>
      <c r="C16" s="303">
        <v>70.967500000000001</v>
      </c>
    </row>
    <row r="17" spans="1:3" x14ac:dyDescent="0.2">
      <c r="A17" s="308" t="s">
        <v>333</v>
      </c>
      <c r="B17" s="323">
        <v>106.83571428571429</v>
      </c>
      <c r="C17" s="303">
        <v>70.107607142857148</v>
      </c>
    </row>
    <row r="18" spans="1:3" x14ac:dyDescent="0.2">
      <c r="A18" s="308" t="s">
        <v>269</v>
      </c>
      <c r="B18" s="323">
        <v>89.871535714285713</v>
      </c>
      <c r="C18" s="303">
        <v>69.23271428571428</v>
      </c>
    </row>
    <row r="19" spans="1:3" x14ac:dyDescent="0.2">
      <c r="A19" s="308" t="s">
        <v>270</v>
      </c>
      <c r="B19" s="309">
        <v>126.71785714285713</v>
      </c>
      <c r="C19" s="303">
        <v>68.8125</v>
      </c>
    </row>
    <row r="20" spans="1:3" x14ac:dyDescent="0.2">
      <c r="A20" s="308" t="s">
        <v>271</v>
      </c>
      <c r="B20" s="309">
        <v>105.52142857142857</v>
      </c>
      <c r="C20" s="303">
        <v>38.631857142857143</v>
      </c>
    </row>
    <row r="21" spans="1:3" x14ac:dyDescent="0.2">
      <c r="A21" s="308" t="s">
        <v>334</v>
      </c>
      <c r="B21" s="309">
        <v>137.17857142857142</v>
      </c>
      <c r="C21" s="303">
        <v>71.386142857142858</v>
      </c>
    </row>
    <row r="22" spans="1:3" x14ac:dyDescent="0.2">
      <c r="A22" s="308" t="s">
        <v>335</v>
      </c>
      <c r="B22" s="309">
        <v>105.54389285714285</v>
      </c>
      <c r="C22" s="303">
        <v>82.124428571428581</v>
      </c>
    </row>
    <row r="23" spans="1:3" x14ac:dyDescent="0.2">
      <c r="A23" s="308" t="s">
        <v>227</v>
      </c>
      <c r="B23" s="309">
        <v>141.38446428571427</v>
      </c>
      <c r="C23" s="303">
        <v>75.56785714285715</v>
      </c>
    </row>
    <row r="24" spans="1:3" x14ac:dyDescent="0.2">
      <c r="A24" s="308" t="s">
        <v>336</v>
      </c>
      <c r="B24" s="309">
        <v>93.880928571428583</v>
      </c>
      <c r="C24" s="303">
        <v>71.896428571428572</v>
      </c>
    </row>
    <row r="25" spans="1:3" x14ac:dyDescent="0.2">
      <c r="A25" s="308" t="s">
        <v>337</v>
      </c>
      <c r="B25" s="309">
        <v>81.484499999999997</v>
      </c>
      <c r="C25" s="303">
        <v>65.228499999999997</v>
      </c>
    </row>
    <row r="26" spans="1:3" x14ac:dyDescent="0.2">
      <c r="A26" s="308" t="s">
        <v>338</v>
      </c>
      <c r="B26" s="309">
        <v>75.457321428571419</v>
      </c>
      <c r="C26" s="303">
        <v>66.37264285714285</v>
      </c>
    </row>
    <row r="27" spans="1:3" x14ac:dyDescent="0.2">
      <c r="A27" s="308" t="s">
        <v>339</v>
      </c>
      <c r="B27" s="309">
        <v>104</v>
      </c>
      <c r="C27" s="303">
        <v>69.926999999999992</v>
      </c>
    </row>
    <row r="28" spans="1:3" x14ac:dyDescent="0.2">
      <c r="A28" s="308" t="s">
        <v>340</v>
      </c>
      <c r="B28" s="309">
        <v>89.679107142857134</v>
      </c>
      <c r="C28" s="303">
        <v>67.359821428571436</v>
      </c>
    </row>
    <row r="29" spans="1:3" x14ac:dyDescent="0.2">
      <c r="A29" s="308" t="s">
        <v>272</v>
      </c>
      <c r="B29" s="309">
        <v>128.2392857142857</v>
      </c>
      <c r="C29" s="303">
        <v>71.259535714285704</v>
      </c>
    </row>
    <row r="30" spans="1:3" x14ac:dyDescent="0.2">
      <c r="A30" s="308" t="s">
        <v>230</v>
      </c>
      <c r="B30" s="309">
        <v>80.083321428571438</v>
      </c>
      <c r="C30" s="303">
        <v>62.771000000000001</v>
      </c>
    </row>
    <row r="31" spans="1:3" x14ac:dyDescent="0.2">
      <c r="A31" s="308" t="s">
        <v>341</v>
      </c>
      <c r="B31" s="309">
        <v>120.38139285714286</v>
      </c>
      <c r="C31" s="303">
        <v>62.248249999999999</v>
      </c>
    </row>
    <row r="32" spans="1:3" x14ac:dyDescent="0.2">
      <c r="A32" s="308" t="s">
        <v>273</v>
      </c>
      <c r="B32" s="309">
        <v>135.70864285714285</v>
      </c>
      <c r="C32" s="303">
        <v>64.460142857142856</v>
      </c>
    </row>
    <row r="33" spans="1:3" x14ac:dyDescent="0.2">
      <c r="A33" s="316" t="s">
        <v>342</v>
      </c>
      <c r="B33" s="324">
        <v>92.466714285714289</v>
      </c>
      <c r="C33" s="324">
        <v>67.086250000000007</v>
      </c>
    </row>
    <row r="34" spans="1:3" x14ac:dyDescent="0.2">
      <c r="A34" s="318" t="s">
        <v>343</v>
      </c>
      <c r="B34" s="319">
        <v>91.471464285714291</v>
      </c>
      <c r="C34" s="319">
        <v>66.968999999999994</v>
      </c>
    </row>
    <row r="35" spans="1:3" x14ac:dyDescent="0.2">
      <c r="A35" s="318" t="s">
        <v>344</v>
      </c>
      <c r="B35" s="306">
        <v>2.2133214285714189</v>
      </c>
      <c r="C35" s="306">
        <v>1.9196785714285625</v>
      </c>
    </row>
    <row r="36" spans="1:3" x14ac:dyDescent="0.2">
      <c r="A36" s="96"/>
      <c r="B36" s="8"/>
      <c r="C36" s="73" t="s">
        <v>346</v>
      </c>
    </row>
    <row r="37" spans="1:3" x14ac:dyDescent="0.2">
      <c r="A37" s="96" t="s">
        <v>617</v>
      </c>
      <c r="B37" s="96"/>
      <c r="C37" s="96"/>
    </row>
  </sheetData>
  <sortState ref="A6:A32">
    <sortCondition ref="A6"/>
  </sortState>
  <mergeCells count="1">
    <mergeCell ref="A1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K25" sqref="K25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3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 t="s">
        <v>347</v>
      </c>
    </row>
    <row r="3" spans="1:13" x14ac:dyDescent="0.2">
      <c r="A3" s="235"/>
      <c r="B3" s="843">
        <v>2013</v>
      </c>
      <c r="C3" s="843"/>
      <c r="D3" s="843"/>
      <c r="E3" s="843"/>
      <c r="F3" s="843"/>
      <c r="G3" s="843"/>
      <c r="H3" s="843"/>
      <c r="I3" s="843"/>
      <c r="J3" s="843"/>
      <c r="K3" s="844"/>
      <c r="L3" s="843">
        <v>2014</v>
      </c>
      <c r="M3" s="843"/>
    </row>
    <row r="4" spans="1:13" x14ac:dyDescent="0.2">
      <c r="A4" s="325"/>
      <c r="B4" s="732">
        <v>41360</v>
      </c>
      <c r="C4" s="732">
        <v>41391</v>
      </c>
      <c r="D4" s="732">
        <v>41422</v>
      </c>
      <c r="E4" s="732">
        <v>41453</v>
      </c>
      <c r="F4" s="732">
        <v>41484</v>
      </c>
      <c r="G4" s="732">
        <v>41515</v>
      </c>
      <c r="H4" s="732">
        <v>41546</v>
      </c>
      <c r="I4" s="732">
        <v>41577</v>
      </c>
      <c r="J4" s="732">
        <v>41608</v>
      </c>
      <c r="K4" s="732">
        <v>41639</v>
      </c>
      <c r="L4" s="732">
        <v>41670</v>
      </c>
      <c r="M4" s="732">
        <v>41671</v>
      </c>
    </row>
    <row r="5" spans="1:13" x14ac:dyDescent="0.2">
      <c r="A5" s="326" t="s">
        <v>348</v>
      </c>
      <c r="B5" s="327">
        <v>108.69300000000001</v>
      </c>
      <c r="C5" s="328">
        <v>102.47681818181817</v>
      </c>
      <c r="D5" s="328">
        <v>102.61761904761906</v>
      </c>
      <c r="E5" s="328">
        <v>102.95800000000001</v>
      </c>
      <c r="F5" s="328">
        <v>107.98521739130435</v>
      </c>
      <c r="G5" s="328">
        <v>111.36476190476192</v>
      </c>
      <c r="H5" s="328">
        <v>111.65523809523809</v>
      </c>
      <c r="I5" s="328">
        <v>109.17782608695649</v>
      </c>
      <c r="J5" s="328">
        <v>107.99714285714288</v>
      </c>
      <c r="K5" s="328">
        <v>110.72100000000003</v>
      </c>
      <c r="L5" s="328">
        <v>108.10181818181822</v>
      </c>
      <c r="M5" s="328">
        <v>109.122</v>
      </c>
    </row>
    <row r="6" spans="1:13" x14ac:dyDescent="0.2">
      <c r="A6" s="329" t="s">
        <v>349</v>
      </c>
      <c r="B6" s="327">
        <v>92.938500000000019</v>
      </c>
      <c r="C6" s="328">
        <v>92.021363636363631</v>
      </c>
      <c r="D6" s="328">
        <v>94.509545454545432</v>
      </c>
      <c r="E6" s="328">
        <v>95.772500000000008</v>
      </c>
      <c r="F6" s="328">
        <v>104.67090909090911</v>
      </c>
      <c r="G6" s="328">
        <v>106.57272727272729</v>
      </c>
      <c r="H6" s="328">
        <v>106.2895</v>
      </c>
      <c r="I6" s="328">
        <v>100.53826086956522</v>
      </c>
      <c r="J6" s="328">
        <v>93.864000000000004</v>
      </c>
      <c r="K6" s="328">
        <v>97.625238095238103</v>
      </c>
      <c r="L6" s="328">
        <v>94.617142857142881</v>
      </c>
      <c r="M6" s="328">
        <v>100.81736842105265</v>
      </c>
    </row>
    <row r="7" spans="1:13" x14ac:dyDescent="0.2">
      <c r="A7" s="330" t="s">
        <v>350</v>
      </c>
      <c r="B7" s="331">
        <v>1.2963599999999997</v>
      </c>
      <c r="C7" s="332">
        <v>1.3025999999999995</v>
      </c>
      <c r="D7" s="332">
        <v>1.2982045454545452</v>
      </c>
      <c r="E7" s="332">
        <v>1.318875</v>
      </c>
      <c r="F7" s="332">
        <v>1.3080130434782609</v>
      </c>
      <c r="G7" s="332">
        <v>1.3309499999999999</v>
      </c>
      <c r="H7" s="332">
        <v>1.3347904761904761</v>
      </c>
      <c r="I7" s="332">
        <v>1.3634956521739132</v>
      </c>
      <c r="J7" s="332">
        <v>1.3492904761904763</v>
      </c>
      <c r="K7" s="332">
        <v>1.37036</v>
      </c>
      <c r="L7" s="332">
        <v>1.3610227272727273</v>
      </c>
      <c r="M7" s="332">
        <v>1.3658499999999996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7" t="s">
        <v>351</v>
      </c>
    </row>
    <row r="9" spans="1:13" x14ac:dyDescent="0.2">
      <c r="A9" s="168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mergeCells count="2">
    <mergeCell ref="B3:K3"/>
    <mergeCell ref="L3:M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O1" sqref="O1:O1048576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33" t="s">
        <v>21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x14ac:dyDescent="0.2">
      <c r="A2" s="236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8" t="s">
        <v>347</v>
      </c>
    </row>
    <row r="3" spans="1:13" x14ac:dyDescent="0.2">
      <c r="A3" s="333"/>
      <c r="B3" s="843">
        <v>2013</v>
      </c>
      <c r="C3" s="843"/>
      <c r="D3" s="843"/>
      <c r="E3" s="843"/>
      <c r="F3" s="843"/>
      <c r="G3" s="843"/>
      <c r="H3" s="843"/>
      <c r="I3" s="843"/>
      <c r="J3" s="843"/>
      <c r="K3" s="844"/>
      <c r="L3" s="845">
        <v>2014</v>
      </c>
      <c r="M3" s="843"/>
    </row>
    <row r="4" spans="1:13" x14ac:dyDescent="0.2">
      <c r="A4" s="334"/>
      <c r="B4" s="732">
        <v>41360</v>
      </c>
      <c r="C4" s="732">
        <v>41391</v>
      </c>
      <c r="D4" s="732">
        <v>41422</v>
      </c>
      <c r="E4" s="732">
        <v>41453</v>
      </c>
      <c r="F4" s="732">
        <v>41484</v>
      </c>
      <c r="G4" s="732">
        <v>41515</v>
      </c>
      <c r="H4" s="732">
        <v>41546</v>
      </c>
      <c r="I4" s="732">
        <v>41577</v>
      </c>
      <c r="J4" s="732">
        <v>41608</v>
      </c>
      <c r="K4" s="732">
        <v>41639</v>
      </c>
      <c r="L4" s="732">
        <v>41670</v>
      </c>
      <c r="M4" s="732">
        <v>41671</v>
      </c>
    </row>
    <row r="5" spans="1:13" x14ac:dyDescent="0.2">
      <c r="A5" s="335" t="s">
        <v>352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</row>
    <row r="6" spans="1:13" x14ac:dyDescent="0.2">
      <c r="A6" s="337" t="s">
        <v>353</v>
      </c>
      <c r="B6" s="246">
        <v>114.81149999999998</v>
      </c>
      <c r="C6" s="246">
        <v>108.41476190476189</v>
      </c>
      <c r="D6" s="246">
        <v>100.27545454545456</v>
      </c>
      <c r="E6" s="246">
        <v>99.973913043478248</v>
      </c>
      <c r="F6" s="246">
        <v>101.584</v>
      </c>
      <c r="G6" s="246">
        <v>105.92913043478265</v>
      </c>
      <c r="H6" s="246">
        <v>109.52045454545456</v>
      </c>
      <c r="I6" s="246">
        <v>111.07857142857141</v>
      </c>
      <c r="J6" s="246">
        <v>108.54695652173911</v>
      </c>
      <c r="K6" s="246">
        <v>105.91571428571426</v>
      </c>
      <c r="L6" s="246">
        <v>108.47476190476189</v>
      </c>
      <c r="M6" s="246">
        <v>105.71454545454547</v>
      </c>
    </row>
    <row r="7" spans="1:13" x14ac:dyDescent="0.2">
      <c r="A7" s="337" t="s">
        <v>354</v>
      </c>
      <c r="B7" s="246">
        <v>111.15599999999999</v>
      </c>
      <c r="C7" s="246">
        <v>105.771</v>
      </c>
      <c r="D7" s="246">
        <v>101.27499999999999</v>
      </c>
      <c r="E7" s="246">
        <v>100.47391304347822</v>
      </c>
      <c r="F7" s="246">
        <v>100.31449999999998</v>
      </c>
      <c r="G7" s="246">
        <v>103.92478260869564</v>
      </c>
      <c r="H7" s="246">
        <v>107.24227272727272</v>
      </c>
      <c r="I7" s="246">
        <v>107.90476190476188</v>
      </c>
      <c r="J7" s="246">
        <v>106.78565217391306</v>
      </c>
      <c r="K7" s="246">
        <v>106.1495238095238</v>
      </c>
      <c r="L7" s="246">
        <v>108.03545454545451</v>
      </c>
      <c r="M7" s="246">
        <v>103.97739130434783</v>
      </c>
    </row>
    <row r="8" spans="1:13" x14ac:dyDescent="0.2">
      <c r="A8" s="337" t="s">
        <v>355</v>
      </c>
      <c r="B8" s="246">
        <v>114.3115</v>
      </c>
      <c r="C8" s="246">
        <v>107.7647619047619</v>
      </c>
      <c r="D8" s="246">
        <v>99.825454545454562</v>
      </c>
      <c r="E8" s="246">
        <v>99.523913043478274</v>
      </c>
      <c r="F8" s="246">
        <v>100.66400000000002</v>
      </c>
      <c r="G8" s="246">
        <v>105.42913043478265</v>
      </c>
      <c r="H8" s="246">
        <v>109.07045454545458</v>
      </c>
      <c r="I8" s="246">
        <v>110.68095238095239</v>
      </c>
      <c r="J8" s="246">
        <v>108.19695652173915</v>
      </c>
      <c r="K8" s="246">
        <v>105.7157142857143</v>
      </c>
      <c r="L8" s="246">
        <v>108.37476190476194</v>
      </c>
      <c r="M8" s="246">
        <v>105.66454545454548</v>
      </c>
    </row>
    <row r="9" spans="1:13" x14ac:dyDescent="0.2">
      <c r="A9" s="337" t="s">
        <v>356</v>
      </c>
      <c r="B9" s="338">
        <v>112.0615</v>
      </c>
      <c r="C9" s="338">
        <v>105.64809523809524</v>
      </c>
      <c r="D9" s="338">
        <v>97.925454545454528</v>
      </c>
      <c r="E9" s="338">
        <v>98.15</v>
      </c>
      <c r="F9" s="338">
        <v>99.453999999999994</v>
      </c>
      <c r="G9" s="338">
        <v>104.0791304347826</v>
      </c>
      <c r="H9" s="338">
        <v>107.62045454545455</v>
      </c>
      <c r="I9" s="338">
        <v>109.01428571428571</v>
      </c>
      <c r="J9" s="338">
        <v>106.19695652173915</v>
      </c>
      <c r="K9" s="338">
        <v>103.9657142857143</v>
      </c>
      <c r="L9" s="338">
        <v>106.37476190476193</v>
      </c>
      <c r="M9" s="338">
        <v>103.56454545454544</v>
      </c>
    </row>
    <row r="10" spans="1:13" x14ac:dyDescent="0.2">
      <c r="A10" s="339" t="s">
        <v>357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</row>
    <row r="11" spans="1:13" x14ac:dyDescent="0.2">
      <c r="A11" s="337" t="s">
        <v>358</v>
      </c>
      <c r="B11" s="246">
        <v>113.87850000000003</v>
      </c>
      <c r="C11" s="246">
        <v>105.45449999999998</v>
      </c>
      <c r="D11" s="246">
        <v>98.853636363636369</v>
      </c>
      <c r="E11" s="246">
        <v>100.25428571428571</v>
      </c>
      <c r="F11" s="246">
        <v>101.06550000000001</v>
      </c>
      <c r="G11" s="246">
        <v>106.41826086956522</v>
      </c>
      <c r="H11" s="246">
        <v>109.90190476190475</v>
      </c>
      <c r="I11" s="246">
        <v>110.53142857142856</v>
      </c>
      <c r="J11" s="246">
        <v>106.93086956521738</v>
      </c>
      <c r="K11" s="246">
        <v>105.48666666666665</v>
      </c>
      <c r="L11" s="246">
        <v>108.26199999999999</v>
      </c>
      <c r="M11" s="246">
        <v>105.66772727272725</v>
      </c>
    </row>
    <row r="12" spans="1:13" x14ac:dyDescent="0.2">
      <c r="A12" s="337" t="s">
        <v>359</v>
      </c>
      <c r="B12" s="246">
        <v>116.30350000000001</v>
      </c>
      <c r="C12" s="246">
        <v>109.00449999999998</v>
      </c>
      <c r="D12" s="246">
        <v>102.60590909090909</v>
      </c>
      <c r="E12" s="246">
        <v>101.60619047619048</v>
      </c>
      <c r="F12" s="246">
        <v>101.8105</v>
      </c>
      <c r="G12" s="246">
        <v>108.13782608695651</v>
      </c>
      <c r="H12" s="246">
        <v>112.01142857142858</v>
      </c>
      <c r="I12" s="246">
        <v>113.52904761904763</v>
      </c>
      <c r="J12" s="246">
        <v>110.0395652173913</v>
      </c>
      <c r="K12" s="246">
        <v>109.52000000000001</v>
      </c>
      <c r="L12" s="246">
        <v>112.14950000000002</v>
      </c>
      <c r="M12" s="246">
        <v>109.51318181818182</v>
      </c>
    </row>
    <row r="13" spans="1:13" x14ac:dyDescent="0.2">
      <c r="A13" s="337" t="s">
        <v>360</v>
      </c>
      <c r="B13" s="246">
        <v>116.25400000000002</v>
      </c>
      <c r="C13" s="246">
        <v>108.47380952380949</v>
      </c>
      <c r="D13" s="246">
        <v>102.53772727272727</v>
      </c>
      <c r="E13" s="246">
        <v>102.76869565217393</v>
      </c>
      <c r="F13" s="246">
        <v>102.99299999999998</v>
      </c>
      <c r="G13" s="246">
        <v>107.84608695652172</v>
      </c>
      <c r="H13" s="246">
        <v>111.21454545454547</v>
      </c>
      <c r="I13" s="246">
        <v>111.39333333333335</v>
      </c>
      <c r="J13" s="246">
        <v>108.86347826086953</v>
      </c>
      <c r="K13" s="246">
        <v>107.49619047619048</v>
      </c>
      <c r="L13" s="246">
        <v>110.41363636363636</v>
      </c>
      <c r="M13" s="246">
        <v>107.73391304347827</v>
      </c>
    </row>
    <row r="14" spans="1:13" x14ac:dyDescent="0.2">
      <c r="A14" s="337" t="s">
        <v>361</v>
      </c>
      <c r="B14" s="246">
        <v>118.62849999999999</v>
      </c>
      <c r="C14" s="246">
        <v>111.697</v>
      </c>
      <c r="D14" s="246">
        <v>105.57636363636365</v>
      </c>
      <c r="E14" s="246">
        <v>105.32333333333334</v>
      </c>
      <c r="F14" s="246">
        <v>104.94800000000001</v>
      </c>
      <c r="G14" s="246">
        <v>109.7682608695652</v>
      </c>
      <c r="H14" s="246">
        <v>113.36857142857141</v>
      </c>
      <c r="I14" s="246">
        <v>114.72666666666667</v>
      </c>
      <c r="J14" s="246">
        <v>112.1591304347826</v>
      </c>
      <c r="K14" s="246">
        <v>109.77714285714286</v>
      </c>
      <c r="L14" s="246">
        <v>112.42699999999999</v>
      </c>
      <c r="M14" s="246">
        <v>109.99954545454547</v>
      </c>
    </row>
    <row r="15" spans="1:13" x14ac:dyDescent="0.2">
      <c r="A15" s="339" t="s">
        <v>231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</row>
    <row r="16" spans="1:13" x14ac:dyDescent="0.2">
      <c r="A16" s="337" t="s">
        <v>362</v>
      </c>
      <c r="B16" s="246">
        <v>114.8205</v>
      </c>
      <c r="C16" s="246">
        <v>106.7895</v>
      </c>
      <c r="D16" s="246">
        <v>101.88999999999997</v>
      </c>
      <c r="E16" s="246">
        <v>102.3352380952381</v>
      </c>
      <c r="F16" s="246">
        <v>102.6855</v>
      </c>
      <c r="G16" s="246">
        <v>108.62043478260871</v>
      </c>
      <c r="H16" s="246">
        <v>111.81380952380955</v>
      </c>
      <c r="I16" s="246">
        <v>111.39333333333332</v>
      </c>
      <c r="J16" s="246">
        <v>108.16130434782607</v>
      </c>
      <c r="K16" s="246">
        <v>107.91761904761904</v>
      </c>
      <c r="L16" s="246">
        <v>110.622</v>
      </c>
      <c r="M16" s="246">
        <v>107.1990909090909</v>
      </c>
    </row>
    <row r="17" spans="1:13" x14ac:dyDescent="0.2">
      <c r="A17" s="339" t="s">
        <v>363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</row>
    <row r="18" spans="1:13" x14ac:dyDescent="0.2">
      <c r="A18" s="337" t="s">
        <v>364</v>
      </c>
      <c r="B18" s="246">
        <v>95.308947368421059</v>
      </c>
      <c r="C18" s="246">
        <v>92.938500000000019</v>
      </c>
      <c r="D18" s="246">
        <v>92.021363636363631</v>
      </c>
      <c r="E18" s="246">
        <v>94.509545454545432</v>
      </c>
      <c r="F18" s="246">
        <v>95.772500000000008</v>
      </c>
      <c r="G18" s="246">
        <v>104.67090909090911</v>
      </c>
      <c r="H18" s="246">
        <v>106.57272727272729</v>
      </c>
      <c r="I18" s="246">
        <v>106.2895</v>
      </c>
      <c r="J18" s="246">
        <v>100.53826086956522</v>
      </c>
      <c r="K18" s="246">
        <v>93.864000000000004</v>
      </c>
      <c r="L18" s="246">
        <v>97.625238095238103</v>
      </c>
      <c r="M18" s="246">
        <v>94.617142857142881</v>
      </c>
    </row>
    <row r="19" spans="1:13" x14ac:dyDescent="0.2">
      <c r="A19" s="342" t="s">
        <v>365</v>
      </c>
      <c r="B19" s="338">
        <v>106.29893912499999</v>
      </c>
      <c r="C19" s="338">
        <v>101.15571428571428</v>
      </c>
      <c r="D19" s="338">
        <v>96.644090909090934</v>
      </c>
      <c r="E19" s="338">
        <v>95.95</v>
      </c>
      <c r="F19" s="338">
        <v>94.655500000000004</v>
      </c>
      <c r="G19" s="338">
        <v>99.626956521739118</v>
      </c>
      <c r="H19" s="338">
        <v>100.26090909090908</v>
      </c>
      <c r="I19" s="338">
        <v>100.22142857142856</v>
      </c>
      <c r="J19" s="338">
        <v>99.239130434782595</v>
      </c>
      <c r="K19" s="338">
        <v>96.415714285714273</v>
      </c>
      <c r="L19" s="338">
        <v>96.435909090909078</v>
      </c>
      <c r="M19" s="338">
        <v>93.936521739130413</v>
      </c>
    </row>
    <row r="20" spans="1:13" x14ac:dyDescent="0.2">
      <c r="A20" s="339" t="s">
        <v>366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</row>
    <row r="21" spans="1:13" x14ac:dyDescent="0.2">
      <c r="A21" s="337" t="s">
        <v>367</v>
      </c>
      <c r="B21" s="246">
        <v>117.9135</v>
      </c>
      <c r="C21" s="246">
        <v>110.19950000000001</v>
      </c>
      <c r="D21" s="246">
        <v>103.64</v>
      </c>
      <c r="E21" s="246">
        <v>103.48761904761903</v>
      </c>
      <c r="F21" s="246">
        <v>103.73799999999997</v>
      </c>
      <c r="G21" s="246">
        <v>109.27913043478259</v>
      </c>
      <c r="H21" s="246">
        <v>113.47809523809526</v>
      </c>
      <c r="I21" s="246">
        <v>114.00999999999998</v>
      </c>
      <c r="J21" s="246">
        <v>110.35043478260872</v>
      </c>
      <c r="K21" s="246">
        <v>109.03428571428573</v>
      </c>
      <c r="L21" s="246">
        <v>112.11950000000002</v>
      </c>
      <c r="M21" s="246">
        <v>109.74727272727273</v>
      </c>
    </row>
    <row r="22" spans="1:13" x14ac:dyDescent="0.2">
      <c r="A22" s="337" t="s">
        <v>368</v>
      </c>
      <c r="B22" s="255">
        <v>116.52799999999998</v>
      </c>
      <c r="C22" s="255">
        <v>108.07250000000002</v>
      </c>
      <c r="D22" s="255">
        <v>101.88590909090908</v>
      </c>
      <c r="E22" s="255">
        <v>102.35761904761904</v>
      </c>
      <c r="F22" s="255">
        <v>102.86249999999998</v>
      </c>
      <c r="G22" s="255">
        <v>108.43347826086958</v>
      </c>
      <c r="H22" s="255">
        <v>112.1257142857143</v>
      </c>
      <c r="I22" s="255">
        <v>112.25809523809524</v>
      </c>
      <c r="J22" s="255">
        <v>109.09608695652175</v>
      </c>
      <c r="K22" s="255">
        <v>108.03761904761905</v>
      </c>
      <c r="L22" s="255">
        <v>110.9665</v>
      </c>
      <c r="M22" s="255">
        <v>109.09727272727277</v>
      </c>
    </row>
    <row r="23" spans="1:13" x14ac:dyDescent="0.2">
      <c r="A23" s="342" t="s">
        <v>369</v>
      </c>
      <c r="B23" s="338">
        <v>117.39349999999999</v>
      </c>
      <c r="C23" s="338">
        <v>109.63199999999999</v>
      </c>
      <c r="D23" s="338">
        <v>103.40363636363639</v>
      </c>
      <c r="E23" s="338">
        <v>102.91142857142856</v>
      </c>
      <c r="F23" s="338">
        <v>103.1605</v>
      </c>
      <c r="G23" s="338">
        <v>108.59652173913042</v>
      </c>
      <c r="H23" s="338">
        <v>112.88523809523808</v>
      </c>
      <c r="I23" s="338">
        <v>113.6290476190476</v>
      </c>
      <c r="J23" s="338">
        <v>109.87652173913042</v>
      </c>
      <c r="K23" s="338">
        <v>108.19142857142857</v>
      </c>
      <c r="L23" s="338">
        <v>111.322</v>
      </c>
      <c r="M23" s="338">
        <v>109.14045454545453</v>
      </c>
    </row>
    <row r="24" spans="1:13" s="268" customFormat="1" ht="15" x14ac:dyDescent="0.25">
      <c r="A24" s="733" t="s">
        <v>370</v>
      </c>
      <c r="B24" s="734">
        <v>112.74499999999998</v>
      </c>
      <c r="C24" s="734">
        <v>106.441</v>
      </c>
      <c r="D24" s="734">
        <v>101.05409090909089</v>
      </c>
      <c r="E24" s="734">
        <v>100.65130434782607</v>
      </c>
      <c r="F24" s="734">
        <v>101.03000000000002</v>
      </c>
      <c r="G24" s="734">
        <v>104.45217391304347</v>
      </c>
      <c r="H24" s="734">
        <v>107.51909090909091</v>
      </c>
      <c r="I24" s="734">
        <v>108.73047619047618</v>
      </c>
      <c r="J24" s="734">
        <v>106.68652173913046</v>
      </c>
      <c r="K24" s="734">
        <v>104.96809523809523</v>
      </c>
      <c r="L24" s="734">
        <v>107.67249999999999</v>
      </c>
      <c r="M24" s="734">
        <v>104.70818181818181</v>
      </c>
    </row>
    <row r="25" spans="1:13" x14ac:dyDescent="0.2">
      <c r="A25" s="343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57" t="s">
        <v>351</v>
      </c>
    </row>
  </sheetData>
  <mergeCells count="2">
    <mergeCell ref="B3:K3"/>
    <mergeCell ref="L3:M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L26" sqref="L26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5"/>
    <col min="16" max="16384" width="10.5" style="13"/>
  </cols>
  <sheetData>
    <row r="1" spans="1:15" ht="13.5" customHeight="1" x14ac:dyDescent="0.2">
      <c r="A1" s="233" t="s">
        <v>22</v>
      </c>
      <c r="B1" s="233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5" ht="13.5" customHeight="1" x14ac:dyDescent="0.2">
      <c r="A2" s="233"/>
      <c r="B2" s="233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8" t="s">
        <v>371</v>
      </c>
    </row>
    <row r="3" spans="1:15" ht="13.5" customHeight="1" x14ac:dyDescent="0.2">
      <c r="B3" s="244"/>
      <c r="C3" s="843">
        <v>2013</v>
      </c>
      <c r="D3" s="843"/>
      <c r="E3" s="843"/>
      <c r="F3" s="843"/>
      <c r="G3" s="843"/>
      <c r="H3" s="843"/>
      <c r="I3" s="843"/>
      <c r="J3" s="843"/>
      <c r="K3" s="843"/>
      <c r="L3" s="844"/>
      <c r="M3" s="845">
        <v>2014</v>
      </c>
      <c r="N3" s="843"/>
    </row>
    <row r="4" spans="1:15" ht="13.5" customHeight="1" x14ac:dyDescent="0.2">
      <c r="B4" s="244"/>
      <c r="C4" s="732">
        <v>41360</v>
      </c>
      <c r="D4" s="732">
        <v>41391</v>
      </c>
      <c r="E4" s="732">
        <v>41422</v>
      </c>
      <c r="F4" s="732">
        <v>41453</v>
      </c>
      <c r="G4" s="732">
        <v>41484</v>
      </c>
      <c r="H4" s="732">
        <v>41515</v>
      </c>
      <c r="I4" s="732">
        <v>41546</v>
      </c>
      <c r="J4" s="732">
        <v>41577</v>
      </c>
      <c r="K4" s="732">
        <v>41608</v>
      </c>
      <c r="L4" s="732">
        <v>41639</v>
      </c>
      <c r="M4" s="732">
        <v>41670</v>
      </c>
      <c r="N4" s="732">
        <v>41671</v>
      </c>
    </row>
    <row r="5" spans="1:15" ht="13.5" customHeight="1" x14ac:dyDescent="0.2">
      <c r="A5" s="846" t="s">
        <v>618</v>
      </c>
      <c r="B5" s="344" t="s">
        <v>372</v>
      </c>
      <c r="C5" s="345">
        <v>981.07142857142856</v>
      </c>
      <c r="D5" s="340">
        <v>932.52272727272725</v>
      </c>
      <c r="E5" s="340">
        <v>927.35227272727275</v>
      </c>
      <c r="F5" s="340">
        <v>950.71249999999998</v>
      </c>
      <c r="G5" s="340">
        <v>985.14130434782612</v>
      </c>
      <c r="H5" s="340">
        <v>1013.7380952380952</v>
      </c>
      <c r="I5" s="340">
        <v>979.98809523809518</v>
      </c>
      <c r="J5" s="340">
        <v>965.0978260869565</v>
      </c>
      <c r="K5" s="340">
        <v>905.89285714285711</v>
      </c>
      <c r="L5" s="340">
        <v>921.76250000000005</v>
      </c>
      <c r="M5" s="340">
        <v>916.2045454545455</v>
      </c>
      <c r="N5" s="340">
        <v>924.83749999999998</v>
      </c>
    </row>
    <row r="6" spans="1:15" ht="13.5" customHeight="1" x14ac:dyDescent="0.2">
      <c r="A6" s="847"/>
      <c r="B6" s="346" t="s">
        <v>373</v>
      </c>
      <c r="C6" s="347">
        <v>945.62250000000006</v>
      </c>
      <c r="D6" s="338">
        <v>940.01363636363669</v>
      </c>
      <c r="E6" s="338">
        <v>924.85000000000025</v>
      </c>
      <c r="F6" s="338">
        <v>933.54250000000013</v>
      </c>
      <c r="G6" s="338">
        <v>972.50869565217408</v>
      </c>
      <c r="H6" s="338">
        <v>1010.1333333333334</v>
      </c>
      <c r="I6" s="338">
        <v>970.70000000000016</v>
      </c>
      <c r="J6" s="338">
        <v>938.39565217391328</v>
      </c>
      <c r="K6" s="338">
        <v>918.53809523809537</v>
      </c>
      <c r="L6" s="338">
        <v>934.98500000000024</v>
      </c>
      <c r="M6" s="338">
        <v>926.33863636363651</v>
      </c>
      <c r="N6" s="338">
        <v>957.2025000000001</v>
      </c>
    </row>
    <row r="7" spans="1:15" ht="13.5" customHeight="1" x14ac:dyDescent="0.2">
      <c r="A7" s="848" t="s">
        <v>619</v>
      </c>
      <c r="B7" s="344" t="s">
        <v>372</v>
      </c>
      <c r="C7" s="457" t="s">
        <v>156</v>
      </c>
      <c r="D7" s="460" t="s">
        <v>156</v>
      </c>
      <c r="E7" s="460" t="s">
        <v>156</v>
      </c>
      <c r="F7" s="460" t="s">
        <v>156</v>
      </c>
      <c r="G7" s="460">
        <v>958.07692307692309</v>
      </c>
      <c r="H7" s="348">
        <v>978.48809523809518</v>
      </c>
      <c r="I7" s="348">
        <v>978.95238095238096</v>
      </c>
      <c r="J7" s="348">
        <v>973.75</v>
      </c>
      <c r="K7" s="348">
        <v>962.51190476190482</v>
      </c>
      <c r="L7" s="348">
        <v>986.07500000000005</v>
      </c>
      <c r="M7" s="348">
        <v>955.09090909090912</v>
      </c>
      <c r="N7" s="348">
        <v>963.3125</v>
      </c>
    </row>
    <row r="8" spans="1:15" ht="13.5" customHeight="1" x14ac:dyDescent="0.2">
      <c r="A8" s="849"/>
      <c r="B8" s="346" t="s">
        <v>373</v>
      </c>
      <c r="C8" s="347">
        <v>977.52499999999998</v>
      </c>
      <c r="D8" s="338">
        <v>919.61363636363637</v>
      </c>
      <c r="E8" s="338">
        <v>913.94318181818187</v>
      </c>
      <c r="F8" s="338">
        <v>929.22500000000002</v>
      </c>
      <c r="G8" s="338">
        <v>964.93478260869563</v>
      </c>
      <c r="H8" s="338">
        <v>989.08333333333337</v>
      </c>
      <c r="I8" s="338">
        <v>989.76190476190482</v>
      </c>
      <c r="J8" s="338">
        <v>988.16304347826087</v>
      </c>
      <c r="K8" s="338">
        <v>973.84523809523807</v>
      </c>
      <c r="L8" s="338">
        <v>994.9</v>
      </c>
      <c r="M8" s="338">
        <v>970.72727272727275</v>
      </c>
      <c r="N8" s="338">
        <v>974.7</v>
      </c>
    </row>
    <row r="9" spans="1:15" ht="13.5" customHeight="1" x14ac:dyDescent="0.2">
      <c r="A9" s="848" t="s">
        <v>620</v>
      </c>
      <c r="B9" s="344" t="s">
        <v>372</v>
      </c>
      <c r="C9" s="345">
        <v>934.07142857142856</v>
      </c>
      <c r="D9" s="340">
        <v>876.48863636363637</v>
      </c>
      <c r="E9" s="340">
        <v>875.4204545454545</v>
      </c>
      <c r="F9" s="340">
        <v>893.1875</v>
      </c>
      <c r="G9" s="340">
        <v>924.63043478260875</v>
      </c>
      <c r="H9" s="340">
        <v>951.21428571428567</v>
      </c>
      <c r="I9" s="340">
        <v>955.48809523809518</v>
      </c>
      <c r="J9" s="340">
        <v>942.8478260869565</v>
      </c>
      <c r="K9" s="340">
        <v>924.11904761904759</v>
      </c>
      <c r="L9" s="340">
        <v>944.03750000000002</v>
      </c>
      <c r="M9" s="340">
        <v>921.36363636363637</v>
      </c>
      <c r="N9" s="340">
        <v>928.22500000000002</v>
      </c>
    </row>
    <row r="10" spans="1:15" ht="13.5" customHeight="1" x14ac:dyDescent="0.2">
      <c r="A10" s="849"/>
      <c r="B10" s="346" t="s">
        <v>373</v>
      </c>
      <c r="C10" s="347">
        <v>949.47500000000002</v>
      </c>
      <c r="D10" s="338">
        <v>897.71590909090912</v>
      </c>
      <c r="E10" s="338">
        <v>893.48863636363637</v>
      </c>
      <c r="F10" s="338">
        <v>903.0625</v>
      </c>
      <c r="G10" s="338">
        <v>936.77173913043475</v>
      </c>
      <c r="H10" s="338">
        <v>961.63095238095241</v>
      </c>
      <c r="I10" s="338">
        <v>967.61904761904759</v>
      </c>
      <c r="J10" s="338">
        <v>954.4021739130435</v>
      </c>
      <c r="K10" s="338">
        <v>939.64285714285711</v>
      </c>
      <c r="L10" s="338">
        <v>962.05</v>
      </c>
      <c r="M10" s="338">
        <v>937.5454545454545</v>
      </c>
      <c r="N10" s="338">
        <v>949.95</v>
      </c>
    </row>
    <row r="11" spans="1:15" ht="13.5" customHeight="1" x14ac:dyDescent="0.2">
      <c r="A11" s="846" t="s">
        <v>374</v>
      </c>
      <c r="B11" s="344" t="s">
        <v>372</v>
      </c>
      <c r="C11" s="345">
        <v>610.14285714285711</v>
      </c>
      <c r="D11" s="340">
        <v>584.9473684210526</v>
      </c>
      <c r="E11" s="340">
        <v>591.26190476190482</v>
      </c>
      <c r="F11" s="340">
        <v>594.07500000000005</v>
      </c>
      <c r="G11" s="340">
        <v>594.95652173913038</v>
      </c>
      <c r="H11" s="340">
        <v>608.70238095238096</v>
      </c>
      <c r="I11" s="340">
        <v>616.75</v>
      </c>
      <c r="J11" s="340">
        <v>601.695652173913</v>
      </c>
      <c r="K11" s="340">
        <v>599.05380952380949</v>
      </c>
      <c r="L11" s="340">
        <v>614.23749999999995</v>
      </c>
      <c r="M11" s="340">
        <v>593.93181818181813</v>
      </c>
      <c r="N11" s="340">
        <v>633.02499999999998</v>
      </c>
    </row>
    <row r="12" spans="1:15" ht="13.5" customHeight="1" x14ac:dyDescent="0.2">
      <c r="A12" s="847"/>
      <c r="B12" s="346" t="s">
        <v>373</v>
      </c>
      <c r="C12" s="347">
        <v>610.72500000000002</v>
      </c>
      <c r="D12" s="338">
        <v>585.81818181818187</v>
      </c>
      <c r="E12" s="338">
        <v>592.45238095238096</v>
      </c>
      <c r="F12" s="338">
        <v>598.57500000000005</v>
      </c>
      <c r="G12" s="338">
        <v>594.39130434782612</v>
      </c>
      <c r="H12" s="338">
        <v>608.60714285714289</v>
      </c>
      <c r="I12" s="338">
        <v>610.14285714285711</v>
      </c>
      <c r="J12" s="338">
        <v>594.81521739130437</v>
      </c>
      <c r="K12" s="338">
        <v>591.98809523809518</v>
      </c>
      <c r="L12" s="338">
        <v>608.76250000000005</v>
      </c>
      <c r="M12" s="338">
        <v>584.27272727272725</v>
      </c>
      <c r="N12" s="338">
        <v>619.22500000000002</v>
      </c>
    </row>
    <row r="13" spans="1:15" ht="13.5" customHeight="1" x14ac:dyDescent="0.2">
      <c r="B13" s="343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57" t="s">
        <v>351</v>
      </c>
    </row>
    <row r="14" spans="1:15" ht="13.5" customHeight="1" x14ac:dyDescent="0.2">
      <c r="A14" s="343" t="s">
        <v>621</v>
      </c>
      <c r="N14" s="235"/>
      <c r="O14" s="13"/>
    </row>
    <row r="15" spans="1:15" ht="13.5" customHeight="1" x14ac:dyDescent="0.2">
      <c r="A15" s="343"/>
      <c r="N15" s="235"/>
      <c r="O15" s="13"/>
    </row>
    <row r="18" spans="13:15" ht="13.5" customHeight="1" x14ac:dyDescent="0.2">
      <c r="N18" s="235"/>
      <c r="O18" s="13"/>
    </row>
    <row r="19" spans="13:15" ht="13.5" customHeight="1" x14ac:dyDescent="0.2">
      <c r="M19" s="235"/>
      <c r="O19" s="13"/>
    </row>
    <row r="20" spans="13:15" ht="13.5" customHeight="1" x14ac:dyDescent="0.2">
      <c r="M20" s="235"/>
      <c r="O20" s="13"/>
    </row>
    <row r="21" spans="13:15" ht="13.5" customHeight="1" x14ac:dyDescent="0.2">
      <c r="M21" s="235"/>
      <c r="O21" s="13"/>
    </row>
    <row r="22" spans="13:15" ht="13.5" customHeight="1" x14ac:dyDescent="0.2">
      <c r="M22" s="235"/>
      <c r="O22" s="13"/>
    </row>
    <row r="23" spans="13:15" ht="13.5" customHeight="1" x14ac:dyDescent="0.2">
      <c r="M23" s="235"/>
      <c r="O23" s="13"/>
    </row>
    <row r="24" spans="13:15" ht="13.5" customHeight="1" x14ac:dyDescent="0.2">
      <c r="M24" s="235"/>
      <c r="O24" s="13"/>
    </row>
    <row r="25" spans="13:15" ht="13.5" customHeight="1" x14ac:dyDescent="0.2">
      <c r="M25" s="235"/>
      <c r="O25" s="13"/>
    </row>
    <row r="26" spans="13:15" ht="13.5" customHeight="1" x14ac:dyDescent="0.2">
      <c r="M26" s="235"/>
      <c r="O26" s="13"/>
    </row>
  </sheetData>
  <mergeCells count="6">
    <mergeCell ref="M3:N3"/>
    <mergeCell ref="A11:A12"/>
    <mergeCell ref="A5:A6"/>
    <mergeCell ref="A7:A8"/>
    <mergeCell ref="A9:A10"/>
    <mergeCell ref="C3:L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22" sqref="B22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375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593</v>
      </c>
    </row>
    <row r="3" spans="1:8" x14ac:dyDescent="0.2">
      <c r="A3" s="63"/>
      <c r="B3" s="820">
        <v>41671</v>
      </c>
      <c r="C3" s="839">
        <v>41671</v>
      </c>
      <c r="D3" s="839" t="s">
        <v>125</v>
      </c>
      <c r="E3" s="839"/>
      <c r="F3" s="839" t="s">
        <v>126</v>
      </c>
      <c r="G3" s="839"/>
      <c r="H3" s="839"/>
    </row>
    <row r="4" spans="1:8" ht="25.5" x14ac:dyDescent="0.2">
      <c r="A4" s="77"/>
      <c r="B4" s="270" t="s">
        <v>57</v>
      </c>
      <c r="C4" s="271" t="s">
        <v>569</v>
      </c>
      <c r="D4" s="270" t="s">
        <v>57</v>
      </c>
      <c r="E4" s="271" t="s">
        <v>569</v>
      </c>
      <c r="F4" s="270" t="s">
        <v>57</v>
      </c>
      <c r="G4" s="272" t="s">
        <v>569</v>
      </c>
      <c r="H4" s="271" t="s">
        <v>113</v>
      </c>
    </row>
    <row r="5" spans="1:8" x14ac:dyDescent="0.2">
      <c r="A5" s="65" t="s">
        <v>376</v>
      </c>
      <c r="B5" s="274">
        <v>25197.892</v>
      </c>
      <c r="C5" s="273">
        <v>-7.072777359058084</v>
      </c>
      <c r="D5" s="274">
        <v>52631.122000000003</v>
      </c>
      <c r="E5" s="273">
        <v>-5.7927000296237434</v>
      </c>
      <c r="F5" s="274">
        <v>264840.18</v>
      </c>
      <c r="G5" s="273">
        <v>0.4590448734969465</v>
      </c>
      <c r="H5" s="273">
        <v>80.346043292708586</v>
      </c>
    </row>
    <row r="6" spans="1:8" x14ac:dyDescent="0.2">
      <c r="A6" s="65" t="s">
        <v>377</v>
      </c>
      <c r="B6" s="66">
        <v>3276.9250000000002</v>
      </c>
      <c r="C6" s="276">
        <v>-28.542940417360647</v>
      </c>
      <c r="D6" s="66">
        <v>7294.6189999999997</v>
      </c>
      <c r="E6" s="67">
        <v>-31.000348563393842</v>
      </c>
      <c r="F6" s="66">
        <v>52862.758000000002</v>
      </c>
      <c r="G6" s="67">
        <v>-31.715787205820806</v>
      </c>
      <c r="H6" s="67">
        <v>16.03726988419951</v>
      </c>
    </row>
    <row r="7" spans="1:8" x14ac:dyDescent="0.2">
      <c r="A7" s="65" t="s">
        <v>378</v>
      </c>
      <c r="B7" s="275">
        <v>997.72400000000005</v>
      </c>
      <c r="C7" s="276">
        <v>3.4850288966979353</v>
      </c>
      <c r="D7" s="275">
        <v>2134.5740000000001</v>
      </c>
      <c r="E7" s="276">
        <v>5.8166661544150964</v>
      </c>
      <c r="F7" s="275">
        <v>11921.483</v>
      </c>
      <c r="G7" s="276">
        <v>-9.3627228186997939</v>
      </c>
      <c r="H7" s="276">
        <v>3.6166868230919094</v>
      </c>
    </row>
    <row r="8" spans="1:8" x14ac:dyDescent="0.2">
      <c r="A8" s="352" t="s">
        <v>204</v>
      </c>
      <c r="B8" s="353">
        <v>29472.541000000001</v>
      </c>
      <c r="C8" s="354">
        <v>-9.7753127537350544</v>
      </c>
      <c r="D8" s="353">
        <v>62060.315000000002</v>
      </c>
      <c r="E8" s="354">
        <v>-9.3434999568266317</v>
      </c>
      <c r="F8" s="353">
        <v>329624.42099999997</v>
      </c>
      <c r="G8" s="355">
        <v>-6.938003204251932</v>
      </c>
      <c r="H8" s="356">
        <v>100</v>
      </c>
    </row>
    <row r="9" spans="1:8" x14ac:dyDescent="0.2">
      <c r="A9" s="357" t="s">
        <v>663</v>
      </c>
      <c r="B9" s="659">
        <v>8423.7060000000001</v>
      </c>
      <c r="C9" s="282">
        <v>-14.22892431130774</v>
      </c>
      <c r="D9" s="659">
        <v>18371.454000000002</v>
      </c>
      <c r="E9" s="282">
        <v>-3.8474262642186079</v>
      </c>
      <c r="F9" s="659">
        <v>112337.06200000001</v>
      </c>
      <c r="G9" s="283">
        <v>-1.9010979845649909</v>
      </c>
      <c r="H9" s="283">
        <v>34.080321372790522</v>
      </c>
    </row>
    <row r="10" spans="1:8" x14ac:dyDescent="0.2">
      <c r="A10" s="65"/>
      <c r="B10" s="65"/>
      <c r="C10" s="65"/>
      <c r="D10" s="65"/>
      <c r="E10" s="65"/>
      <c r="F10" s="65"/>
      <c r="G10" s="136"/>
      <c r="H10" s="73" t="s">
        <v>253</v>
      </c>
    </row>
    <row r="11" spans="1:8" x14ac:dyDescent="0.2">
      <c r="A11" s="284" t="s">
        <v>608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664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28" t="s">
        <v>254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593</v>
      </c>
    </row>
    <row r="3" spans="1:8" ht="14.1" customHeight="1" x14ac:dyDescent="0.2">
      <c r="A3" s="63"/>
      <c r="B3" s="820">
        <v>41671</v>
      </c>
      <c r="C3" s="839">
        <v>41671</v>
      </c>
      <c r="D3" s="839" t="s">
        <v>125</v>
      </c>
      <c r="E3" s="839"/>
      <c r="F3" s="839" t="s">
        <v>126</v>
      </c>
      <c r="G3" s="839"/>
      <c r="H3" s="269"/>
    </row>
    <row r="4" spans="1:8" ht="25.5" x14ac:dyDescent="0.2">
      <c r="A4" s="77"/>
      <c r="B4" s="270" t="s">
        <v>57</v>
      </c>
      <c r="C4" s="271" t="s">
        <v>569</v>
      </c>
      <c r="D4" s="270" t="s">
        <v>57</v>
      </c>
      <c r="E4" s="271" t="s">
        <v>569</v>
      </c>
      <c r="F4" s="270" t="s">
        <v>57</v>
      </c>
      <c r="G4" s="272" t="s">
        <v>569</v>
      </c>
      <c r="H4" s="271" t="s">
        <v>113</v>
      </c>
    </row>
    <row r="5" spans="1:8" x14ac:dyDescent="0.2">
      <c r="A5" s="65" t="s">
        <v>625</v>
      </c>
      <c r="B5" s="274">
        <v>8208.4889999999996</v>
      </c>
      <c r="C5" s="273">
        <v>-12.105616457028706</v>
      </c>
      <c r="D5" s="274">
        <v>17529.471000000001</v>
      </c>
      <c r="E5" s="273">
        <v>-14.220342635723856</v>
      </c>
      <c r="F5" s="274">
        <v>113968.96799999999</v>
      </c>
      <c r="G5" s="273">
        <v>-13.73263663410933</v>
      </c>
      <c r="H5" s="273">
        <v>34.575401802526038</v>
      </c>
    </row>
    <row r="6" spans="1:8" x14ac:dyDescent="0.2">
      <c r="A6" s="65" t="s">
        <v>624</v>
      </c>
      <c r="B6" s="66">
        <v>10161.962</v>
      </c>
      <c r="C6" s="276">
        <v>-16.288897141224666</v>
      </c>
      <c r="D6" s="66">
        <v>21432.704000000002</v>
      </c>
      <c r="E6" s="67">
        <v>-12.590926288373829</v>
      </c>
      <c r="F6" s="66">
        <v>133750.761</v>
      </c>
      <c r="G6" s="67">
        <v>-7.2397129947164043</v>
      </c>
      <c r="H6" s="67">
        <v>40.576714733159896</v>
      </c>
    </row>
    <row r="7" spans="1:8" x14ac:dyDescent="0.2">
      <c r="A7" s="65" t="s">
        <v>623</v>
      </c>
      <c r="B7" s="275">
        <v>10104.366</v>
      </c>
      <c r="C7" s="276">
        <v>-1.1627047102129737</v>
      </c>
      <c r="D7" s="275">
        <v>20963.565999999999</v>
      </c>
      <c r="E7" s="276">
        <v>-2.421753789776619</v>
      </c>
      <c r="F7" s="275">
        <v>69983.209000000003</v>
      </c>
      <c r="G7" s="276">
        <v>8.0909151496649958</v>
      </c>
      <c r="H7" s="276">
        <v>21.231196641222162</v>
      </c>
    </row>
    <row r="8" spans="1:8" x14ac:dyDescent="0.2">
      <c r="A8" s="735" t="s">
        <v>380</v>
      </c>
      <c r="B8" s="275">
        <v>997.72400000000005</v>
      </c>
      <c r="C8" s="276">
        <v>3.4850288966979353</v>
      </c>
      <c r="D8" s="275">
        <v>2134.5740000000001</v>
      </c>
      <c r="E8" s="276">
        <v>5.8166661544150964</v>
      </c>
      <c r="F8" s="275">
        <v>11921.483</v>
      </c>
      <c r="G8" s="276">
        <v>-9.3627228186997939</v>
      </c>
      <c r="H8" s="276">
        <v>3.6166868230919094</v>
      </c>
    </row>
    <row r="9" spans="1:8" x14ac:dyDescent="0.2">
      <c r="A9" s="352" t="s">
        <v>204</v>
      </c>
      <c r="B9" s="353">
        <v>29472.541000000001</v>
      </c>
      <c r="C9" s="354">
        <v>-9.7753127537350544</v>
      </c>
      <c r="D9" s="353">
        <v>62060.315000000002</v>
      </c>
      <c r="E9" s="354">
        <v>-9.3434999568266317</v>
      </c>
      <c r="F9" s="353">
        <v>329624.42099999997</v>
      </c>
      <c r="G9" s="355">
        <v>-6.938003204251932</v>
      </c>
      <c r="H9" s="356">
        <v>100</v>
      </c>
    </row>
    <row r="10" spans="1:8" x14ac:dyDescent="0.2">
      <c r="A10" s="284"/>
      <c r="B10" s="65"/>
      <c r="C10" s="65"/>
      <c r="D10" s="65"/>
      <c r="E10" s="65"/>
      <c r="F10" s="65"/>
      <c r="G10" s="136"/>
      <c r="H10" s="73" t="s">
        <v>253</v>
      </c>
    </row>
    <row r="11" spans="1:8" x14ac:dyDescent="0.2">
      <c r="A11" s="284" t="s">
        <v>608</v>
      </c>
      <c r="B11" s="96"/>
      <c r="C11" s="298"/>
      <c r="D11" s="298"/>
      <c r="E11" s="298"/>
      <c r="F11" s="96"/>
      <c r="G11" s="96"/>
      <c r="H11" s="96"/>
    </row>
    <row r="12" spans="1:8" x14ac:dyDescent="0.2">
      <c r="A12" s="284" t="s">
        <v>622</v>
      </c>
      <c r="B12" s="136"/>
      <c r="C12" s="136"/>
      <c r="D12" s="136"/>
      <c r="E12" s="136"/>
      <c r="F12" s="136"/>
      <c r="G12" s="136"/>
      <c r="H12" s="136"/>
    </row>
    <row r="13" spans="1:8" x14ac:dyDescent="0.2">
      <c r="A13" s="628" t="s">
        <v>254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379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6" sqref="D6"/>
    </sheetView>
  </sheetViews>
  <sheetFormatPr baseColWidth="10" defaultRowHeight="14.25" x14ac:dyDescent="0.2"/>
  <sheetData>
    <row r="1" spans="1:4" x14ac:dyDescent="0.2">
      <c r="A1" s="233" t="s">
        <v>626</v>
      </c>
      <c r="B1" s="233"/>
      <c r="C1" s="233"/>
      <c r="D1" s="233"/>
    </row>
    <row r="2" spans="1:4" x14ac:dyDescent="0.2">
      <c r="A2" s="236"/>
      <c r="B2" s="236"/>
      <c r="C2" s="236"/>
      <c r="D2" s="236"/>
    </row>
    <row r="3" spans="1:4" x14ac:dyDescent="0.2">
      <c r="A3" s="239"/>
      <c r="B3" s="850">
        <v>2012</v>
      </c>
      <c r="C3" s="850">
        <v>2013</v>
      </c>
      <c r="D3" s="850">
        <v>2014</v>
      </c>
    </row>
    <row r="4" spans="1:4" x14ac:dyDescent="0.2">
      <c r="A4" s="244"/>
      <c r="B4" s="851"/>
      <c r="C4" s="851"/>
      <c r="D4" s="851"/>
    </row>
    <row r="5" spans="1:4" x14ac:dyDescent="0.2">
      <c r="A5" s="285" t="s">
        <v>381</v>
      </c>
      <c r="B5" s="340">
        <v>-6.9251044206772763</v>
      </c>
      <c r="C5" s="340">
        <v>-4.0424539307289606</v>
      </c>
      <c r="D5" s="340">
        <v>-7.9629839066636272</v>
      </c>
    </row>
    <row r="6" spans="1:4" x14ac:dyDescent="0.2">
      <c r="A6" s="244" t="s">
        <v>141</v>
      </c>
      <c r="B6" s="246">
        <v>-5.6504062325559579</v>
      </c>
      <c r="C6" s="246">
        <v>-7.0638872922234208</v>
      </c>
      <c r="D6" s="246">
        <v>-6.938003204251932</v>
      </c>
    </row>
    <row r="7" spans="1:4" x14ac:dyDescent="0.2">
      <c r="A7" s="244" t="s">
        <v>142</v>
      </c>
      <c r="B7" s="246">
        <v>-6.4205223550192647</v>
      </c>
      <c r="C7" s="246">
        <v>-6.7902479731772933</v>
      </c>
      <c r="D7" s="246"/>
    </row>
    <row r="8" spans="1:4" x14ac:dyDescent="0.2">
      <c r="A8" s="244" t="s">
        <v>143</v>
      </c>
      <c r="B8" s="246">
        <v>-4.841127680834008</v>
      </c>
      <c r="C8" s="246">
        <v>-7.5321061705775048</v>
      </c>
      <c r="D8" s="246"/>
    </row>
    <row r="9" spans="1:4" x14ac:dyDescent="0.2">
      <c r="A9" s="244" t="s">
        <v>144</v>
      </c>
      <c r="B9" s="246">
        <v>-5.4840702716372469</v>
      </c>
      <c r="C9" s="246">
        <v>-7.2031892234662331</v>
      </c>
      <c r="D9" s="246"/>
    </row>
    <row r="10" spans="1:4" x14ac:dyDescent="0.2">
      <c r="A10" s="244" t="s">
        <v>145</v>
      </c>
      <c r="B10" s="246">
        <v>-6.5682802506647615</v>
      </c>
      <c r="C10" s="246">
        <v>-6.9980288891738018</v>
      </c>
      <c r="D10" s="246"/>
    </row>
    <row r="11" spans="1:4" x14ac:dyDescent="0.2">
      <c r="A11" s="244" t="s">
        <v>146</v>
      </c>
      <c r="B11" s="246">
        <v>-5.8367776785102023</v>
      </c>
      <c r="C11" s="246">
        <v>-7.1633871217819873</v>
      </c>
      <c r="D11" s="246"/>
    </row>
    <row r="12" spans="1:4" x14ac:dyDescent="0.2">
      <c r="A12" s="244" t="s">
        <v>147</v>
      </c>
      <c r="B12" s="246">
        <v>-6.2318461871644333</v>
      </c>
      <c r="C12" s="246">
        <v>-7.4866418997644457</v>
      </c>
      <c r="D12" s="246"/>
    </row>
    <row r="13" spans="1:4" x14ac:dyDescent="0.2">
      <c r="A13" s="244" t="s">
        <v>148</v>
      </c>
      <c r="B13" s="246">
        <v>-6.4406796532616664</v>
      </c>
      <c r="C13" s="246">
        <v>-6.9224077507652639</v>
      </c>
      <c r="D13" s="246"/>
    </row>
    <row r="14" spans="1:4" x14ac:dyDescent="0.2">
      <c r="A14" s="244" t="s">
        <v>149</v>
      </c>
      <c r="B14" s="246">
        <v>-5.7323584410582624</v>
      </c>
      <c r="C14" s="246">
        <v>-7.7928030215264359</v>
      </c>
      <c r="D14" s="246"/>
    </row>
    <row r="15" spans="1:4" x14ac:dyDescent="0.2">
      <c r="A15" s="244" t="s">
        <v>150</v>
      </c>
      <c r="B15" s="246">
        <v>-4.1239260340233921</v>
      </c>
      <c r="C15" s="246">
        <v>-8.4745382519324846</v>
      </c>
      <c r="D15" s="246"/>
    </row>
    <row r="16" spans="1:4" x14ac:dyDescent="0.2">
      <c r="A16" s="334" t="s">
        <v>151</v>
      </c>
      <c r="B16" s="338">
        <v>-3.2931691582979918</v>
      </c>
      <c r="C16" s="338">
        <v>-8.0279011161801339</v>
      </c>
      <c r="D16" s="338"/>
    </row>
    <row r="17" spans="4:4" x14ac:dyDescent="0.2">
      <c r="D17" s="73" t="s">
        <v>253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1" sqref="F11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6"/>
      <c r="F2" s="62" t="s">
        <v>111</v>
      </c>
    </row>
    <row r="3" spans="1:6" ht="14.45" customHeight="1" x14ac:dyDescent="0.2">
      <c r="A3" s="63"/>
      <c r="B3" s="813" t="s">
        <v>112</v>
      </c>
      <c r="C3" s="810" t="s">
        <v>530</v>
      </c>
      <c r="D3" s="813" t="s">
        <v>114</v>
      </c>
      <c r="E3" s="810" t="s">
        <v>530</v>
      </c>
      <c r="F3" s="815" t="s">
        <v>531</v>
      </c>
    </row>
    <row r="4" spans="1:6" x14ac:dyDescent="0.2">
      <c r="A4" s="77"/>
      <c r="B4" s="814"/>
      <c r="C4" s="811"/>
      <c r="D4" s="814"/>
      <c r="E4" s="811"/>
      <c r="F4" s="816"/>
    </row>
    <row r="5" spans="1:6" x14ac:dyDescent="0.2">
      <c r="A5" s="65" t="s">
        <v>116</v>
      </c>
      <c r="B5" s="66">
        <v>1313.5573679006188</v>
      </c>
      <c r="C5" s="67">
        <v>1.4714405532775821</v>
      </c>
      <c r="D5" s="66">
        <v>1860.6178415999998</v>
      </c>
      <c r="E5" s="67">
        <v>2.003205220061369</v>
      </c>
      <c r="F5" s="67">
        <v>-29.402086848148656</v>
      </c>
    </row>
    <row r="6" spans="1:6" x14ac:dyDescent="0.2">
      <c r="A6" s="65" t="s">
        <v>129</v>
      </c>
      <c r="B6" s="66">
        <v>45634.010689435105</v>
      </c>
      <c r="C6" s="67">
        <v>51.118996077389255</v>
      </c>
      <c r="D6" s="66">
        <v>49992.668999999994</v>
      </c>
      <c r="E6" s="67">
        <v>53.82382844371849</v>
      </c>
      <c r="F6" s="67">
        <v>-8.7185949415201058</v>
      </c>
    </row>
    <row r="7" spans="1:6" x14ac:dyDescent="0.2">
      <c r="A7" s="65" t="s">
        <v>130</v>
      </c>
      <c r="B7" s="66">
        <v>15550.604219693112</v>
      </c>
      <c r="C7" s="67">
        <v>17.419710958948485</v>
      </c>
      <c r="D7" s="66">
        <v>14593.003524</v>
      </c>
      <c r="E7" s="67">
        <v>15.711329958285592</v>
      </c>
      <c r="F7" s="67">
        <v>6.5620534807534288</v>
      </c>
    </row>
    <row r="8" spans="1:6" x14ac:dyDescent="0.2">
      <c r="A8" s="65" t="s">
        <v>131</v>
      </c>
      <c r="B8" s="66">
        <v>20426.97787629201</v>
      </c>
      <c r="C8" s="67">
        <v>22.882200932052559</v>
      </c>
      <c r="D8" s="66">
        <v>20635.011999999995</v>
      </c>
      <c r="E8" s="67">
        <v>22.216364279772144</v>
      </c>
      <c r="F8" s="67">
        <v>-1.0081609049124116</v>
      </c>
    </row>
    <row r="9" spans="1:6" x14ac:dyDescent="0.2">
      <c r="A9" s="65" t="s">
        <v>132</v>
      </c>
      <c r="B9" s="66">
        <v>6345.0119999999988</v>
      </c>
      <c r="C9" s="67">
        <v>7.1076514783321301</v>
      </c>
      <c r="D9" s="66">
        <v>5800.7360279999994</v>
      </c>
      <c r="E9" s="67">
        <v>6.2452720981624124</v>
      </c>
      <c r="F9" s="67">
        <v>9.3828777826260961</v>
      </c>
    </row>
    <row r="10" spans="1:6" x14ac:dyDescent="0.2">
      <c r="A10" s="70" t="s">
        <v>123</v>
      </c>
      <c r="B10" s="71">
        <v>89270.162153320838</v>
      </c>
      <c r="C10" s="72">
        <v>100</v>
      </c>
      <c r="D10" s="71">
        <v>92882.038393599985</v>
      </c>
      <c r="E10" s="72">
        <v>100</v>
      </c>
      <c r="F10" s="72">
        <v>-3.8886702991738202</v>
      </c>
    </row>
    <row r="11" spans="1:6" x14ac:dyDescent="0.2">
      <c r="A11" s="58"/>
      <c r="B11" s="65"/>
      <c r="C11" s="65"/>
      <c r="D11" s="65"/>
      <c r="E11" s="65"/>
      <c r="F11" s="73" t="s">
        <v>124</v>
      </c>
    </row>
    <row r="12" spans="1:6" x14ac:dyDescent="0.2">
      <c r="A12" s="417"/>
      <c r="B12" s="417"/>
      <c r="C12" s="417"/>
      <c r="D12" s="417"/>
      <c r="E12" s="417"/>
      <c r="F12" s="41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5" sqref="B5:L21"/>
    </sheetView>
  </sheetViews>
  <sheetFormatPr baseColWidth="10" defaultRowHeight="14.25" x14ac:dyDescent="0.2"/>
  <sheetData>
    <row r="1" spans="1:12" x14ac:dyDescent="0.2">
      <c r="A1" s="852" t="s">
        <v>628</v>
      </c>
      <c r="B1" s="852"/>
      <c r="C1" s="852"/>
      <c r="D1" s="852"/>
      <c r="E1" s="852"/>
      <c r="F1" s="852"/>
      <c r="G1" s="235"/>
      <c r="H1" s="235"/>
      <c r="I1" s="235"/>
      <c r="J1" s="235"/>
      <c r="K1" s="235"/>
      <c r="L1" s="1"/>
    </row>
    <row r="2" spans="1:12" x14ac:dyDescent="0.2">
      <c r="A2" s="853"/>
      <c r="B2" s="853"/>
      <c r="C2" s="853"/>
      <c r="D2" s="853"/>
      <c r="E2" s="853"/>
      <c r="F2" s="853"/>
      <c r="G2" s="235"/>
      <c r="H2" s="235"/>
      <c r="I2" s="235"/>
      <c r="J2" s="235"/>
      <c r="K2" s="62"/>
      <c r="L2" s="62" t="s">
        <v>593</v>
      </c>
    </row>
    <row r="3" spans="1:12" x14ac:dyDescent="0.2">
      <c r="A3" s="358"/>
      <c r="B3" s="854">
        <v>41671</v>
      </c>
      <c r="C3" s="843">
        <v>41671</v>
      </c>
      <c r="D3" s="843">
        <v>41671</v>
      </c>
      <c r="E3" s="843">
        <v>41671</v>
      </c>
      <c r="F3" s="844">
        <v>41671</v>
      </c>
      <c r="G3" s="845" t="s">
        <v>126</v>
      </c>
      <c r="H3" s="843"/>
      <c r="I3" s="843"/>
      <c r="J3" s="843"/>
      <c r="K3" s="843"/>
      <c r="L3" s="855" t="s">
        <v>113</v>
      </c>
    </row>
    <row r="4" spans="1:12" x14ac:dyDescent="0.2">
      <c r="A4" s="359"/>
      <c r="B4" s="360" t="s">
        <v>382</v>
      </c>
      <c r="C4" s="360" t="s">
        <v>383</v>
      </c>
      <c r="D4" s="361" t="s">
        <v>384</v>
      </c>
      <c r="E4" s="361" t="s">
        <v>385</v>
      </c>
      <c r="F4" s="362" t="s">
        <v>204</v>
      </c>
      <c r="G4" s="363" t="s">
        <v>382</v>
      </c>
      <c r="H4" s="241" t="s">
        <v>383</v>
      </c>
      <c r="I4" s="364" t="s">
        <v>384</v>
      </c>
      <c r="J4" s="364" t="s">
        <v>385</v>
      </c>
      <c r="K4" s="364" t="s">
        <v>204</v>
      </c>
      <c r="L4" s="856"/>
    </row>
    <row r="5" spans="1:12" x14ac:dyDescent="0.2">
      <c r="A5" s="365" t="s">
        <v>167</v>
      </c>
      <c r="B5" s="469">
        <v>2526.3609999999999</v>
      </c>
      <c r="C5" s="469">
        <v>650.52800000000002</v>
      </c>
      <c r="D5" s="469">
        <v>281.97500000000002</v>
      </c>
      <c r="E5" s="469">
        <v>241.749</v>
      </c>
      <c r="F5" s="366">
        <v>3700.6129999999998</v>
      </c>
      <c r="G5" s="469">
        <v>34469.195</v>
      </c>
      <c r="H5" s="469">
        <v>7550.0889999999999</v>
      </c>
      <c r="I5" s="469">
        <v>2711.2730000000001</v>
      </c>
      <c r="J5" s="469">
        <v>2917.578</v>
      </c>
      <c r="K5" s="367">
        <v>47648.135000000002</v>
      </c>
      <c r="L5" s="736">
        <v>14.452271197473234</v>
      </c>
    </row>
    <row r="6" spans="1:12" x14ac:dyDescent="0.2">
      <c r="A6" s="368" t="s">
        <v>168</v>
      </c>
      <c r="B6" s="469">
        <v>416.04899999999998</v>
      </c>
      <c r="C6" s="469">
        <v>592.36099999999999</v>
      </c>
      <c r="D6" s="469">
        <v>454.27600000000001</v>
      </c>
      <c r="E6" s="469">
        <v>40.082999999999998</v>
      </c>
      <c r="F6" s="369">
        <v>1502.769</v>
      </c>
      <c r="G6" s="469">
        <v>4938.674</v>
      </c>
      <c r="H6" s="469">
        <v>8264.7000000000007</v>
      </c>
      <c r="I6" s="469">
        <v>2931.0569999999998</v>
      </c>
      <c r="J6" s="469">
        <v>578.11800000000005</v>
      </c>
      <c r="K6" s="286">
        <v>16712.548999999999</v>
      </c>
      <c r="L6" s="737">
        <v>5.0691237033529237</v>
      </c>
    </row>
    <row r="7" spans="1:12" x14ac:dyDescent="0.2">
      <c r="A7" s="368" t="s">
        <v>169</v>
      </c>
      <c r="B7" s="469">
        <v>93.915000000000006</v>
      </c>
      <c r="C7" s="469">
        <v>359.38200000000001</v>
      </c>
      <c r="D7" s="469">
        <v>279.755</v>
      </c>
      <c r="E7" s="469">
        <v>100.33</v>
      </c>
      <c r="F7" s="369">
        <v>833.38200000000006</v>
      </c>
      <c r="G7" s="469">
        <v>639.62199999999996</v>
      </c>
      <c r="H7" s="469">
        <v>3668.7282329999998</v>
      </c>
      <c r="I7" s="469">
        <v>2436.9369999999999</v>
      </c>
      <c r="J7" s="469">
        <v>927.31399999999996</v>
      </c>
      <c r="K7" s="286">
        <v>7672.6012330000003</v>
      </c>
      <c r="L7" s="737">
        <v>2.3271952576818276</v>
      </c>
    </row>
    <row r="8" spans="1:12" x14ac:dyDescent="0.2">
      <c r="A8" s="368" t="s">
        <v>170</v>
      </c>
      <c r="B8" s="469">
        <v>238.977</v>
      </c>
      <c r="C8" s="469">
        <v>0.42599999999999999</v>
      </c>
      <c r="D8" s="469">
        <v>95.415000000000006</v>
      </c>
      <c r="E8" s="469">
        <v>0.91600000000000004</v>
      </c>
      <c r="F8" s="369">
        <v>335.73399999999998</v>
      </c>
      <c r="G8" s="469">
        <v>2479.692</v>
      </c>
      <c r="H8" s="469">
        <v>5.6079999999999997</v>
      </c>
      <c r="I8" s="469">
        <v>729.35299999999995</v>
      </c>
      <c r="J8" s="469">
        <v>49.021000000000001</v>
      </c>
      <c r="K8" s="286">
        <v>3263.6740000000004</v>
      </c>
      <c r="L8" s="737">
        <v>0.98991286328714145</v>
      </c>
    </row>
    <row r="9" spans="1:12" x14ac:dyDescent="0.2">
      <c r="A9" s="368" t="s">
        <v>172</v>
      </c>
      <c r="B9" s="469">
        <v>133.28399999999999</v>
      </c>
      <c r="C9" s="469">
        <v>206.208</v>
      </c>
      <c r="D9" s="469">
        <v>156.80099999999999</v>
      </c>
      <c r="E9" s="469">
        <v>1.6950000000000001</v>
      </c>
      <c r="F9" s="369">
        <v>497.98799999999994</v>
      </c>
      <c r="G9" s="469">
        <v>2398.6147259999998</v>
      </c>
      <c r="H9" s="469">
        <v>2076.835</v>
      </c>
      <c r="I9" s="469">
        <v>1132.2090000000001</v>
      </c>
      <c r="J9" s="469">
        <v>21.14</v>
      </c>
      <c r="K9" s="286">
        <v>5628.798726</v>
      </c>
      <c r="L9" s="737">
        <v>1.707284570616328</v>
      </c>
    </row>
    <row r="10" spans="1:12" x14ac:dyDescent="0.2">
      <c r="A10" s="368" t="s">
        <v>173</v>
      </c>
      <c r="B10" s="469">
        <v>143.47</v>
      </c>
      <c r="C10" s="469">
        <v>857.553</v>
      </c>
      <c r="D10" s="469">
        <v>934.82899999999995</v>
      </c>
      <c r="E10" s="469">
        <v>63.856000000000002</v>
      </c>
      <c r="F10" s="369">
        <v>1999.7079999999999</v>
      </c>
      <c r="G10" s="469">
        <v>2581.8719999999998</v>
      </c>
      <c r="H10" s="469">
        <v>12039.504999999999</v>
      </c>
      <c r="I10" s="469">
        <v>6442.7979999999998</v>
      </c>
      <c r="J10" s="469">
        <v>584.75</v>
      </c>
      <c r="K10" s="286">
        <v>21648.924999999999</v>
      </c>
      <c r="L10" s="737">
        <v>6.5663878603802273</v>
      </c>
    </row>
    <row r="11" spans="1:12" x14ac:dyDescent="0.2">
      <c r="A11" s="368" t="s">
        <v>174</v>
      </c>
      <c r="B11" s="469">
        <v>702.13699999999994</v>
      </c>
      <c r="C11" s="469">
        <v>279.18099999999998</v>
      </c>
      <c r="D11" s="469">
        <v>375.74400000000003</v>
      </c>
      <c r="E11" s="469">
        <v>36.286000000000001</v>
      </c>
      <c r="F11" s="369">
        <v>1393.348</v>
      </c>
      <c r="G11" s="469">
        <v>10827.449000000001</v>
      </c>
      <c r="H11" s="469">
        <v>4193.2889999999998</v>
      </c>
      <c r="I11" s="469">
        <v>2514.136</v>
      </c>
      <c r="J11" s="469">
        <v>488.90300000000002</v>
      </c>
      <c r="K11" s="286">
        <v>18023.776999999998</v>
      </c>
      <c r="L11" s="737">
        <v>5.4668354429146175</v>
      </c>
    </row>
    <row r="12" spans="1:12" x14ac:dyDescent="0.2">
      <c r="A12" s="368" t="s">
        <v>175</v>
      </c>
      <c r="B12" s="469">
        <v>800.11300000000006</v>
      </c>
      <c r="C12" s="469">
        <v>2938.422</v>
      </c>
      <c r="D12" s="469">
        <v>2399.152</v>
      </c>
      <c r="E12" s="469">
        <v>217.45099999999999</v>
      </c>
      <c r="F12" s="369">
        <v>6355.1379999999999</v>
      </c>
      <c r="G12" s="469">
        <v>11370.878000000001</v>
      </c>
      <c r="H12" s="469">
        <v>38690.911999999997</v>
      </c>
      <c r="I12" s="469">
        <v>16436.59</v>
      </c>
      <c r="J12" s="469">
        <v>2642.4169999999999</v>
      </c>
      <c r="K12" s="286">
        <v>69140.796999999991</v>
      </c>
      <c r="L12" s="737">
        <v>20.971262548963221</v>
      </c>
    </row>
    <row r="13" spans="1:12" x14ac:dyDescent="0.2">
      <c r="A13" s="368" t="s">
        <v>386</v>
      </c>
      <c r="B13" s="469">
        <v>792.226</v>
      </c>
      <c r="C13" s="469">
        <v>1591.627</v>
      </c>
      <c r="D13" s="469">
        <v>425.72300000000001</v>
      </c>
      <c r="E13" s="469">
        <v>59.808</v>
      </c>
      <c r="F13" s="369">
        <v>2869.384</v>
      </c>
      <c r="G13" s="469">
        <v>11846.563</v>
      </c>
      <c r="H13" s="469">
        <v>18942.832999999999</v>
      </c>
      <c r="I13" s="469">
        <v>3173.8220000000001</v>
      </c>
      <c r="J13" s="469">
        <v>595.32299999999998</v>
      </c>
      <c r="K13" s="286">
        <v>34558.540999999997</v>
      </c>
      <c r="L13" s="737">
        <v>10.482034747445997</v>
      </c>
    </row>
    <row r="14" spans="1:12" x14ac:dyDescent="0.2">
      <c r="A14" s="368" t="s">
        <v>178</v>
      </c>
      <c r="B14" s="469" t="s">
        <v>156</v>
      </c>
      <c r="C14" s="469">
        <v>73.62</v>
      </c>
      <c r="D14" s="469">
        <v>74.287000000000006</v>
      </c>
      <c r="E14" s="469">
        <v>41.234000000000002</v>
      </c>
      <c r="F14" s="369">
        <v>189.14100000000002</v>
      </c>
      <c r="G14" s="469" t="s">
        <v>156</v>
      </c>
      <c r="H14" s="469">
        <v>1016.9109999999999</v>
      </c>
      <c r="I14" s="469">
        <v>597.87</v>
      </c>
      <c r="J14" s="469">
        <v>848.21100000000001</v>
      </c>
      <c r="K14" s="286">
        <v>2462.9920000000002</v>
      </c>
      <c r="L14" s="737">
        <v>0.74705606717255557</v>
      </c>
    </row>
    <row r="15" spans="1:12" x14ac:dyDescent="0.2">
      <c r="A15" s="368" t="s">
        <v>179</v>
      </c>
      <c r="B15" s="469">
        <v>182.833</v>
      </c>
      <c r="C15" s="469">
        <v>549.13400000000001</v>
      </c>
      <c r="D15" s="469">
        <v>247.732</v>
      </c>
      <c r="E15" s="469">
        <v>82.738</v>
      </c>
      <c r="F15" s="369">
        <v>1062.4369999999999</v>
      </c>
      <c r="G15" s="469">
        <v>2424.5630000000001</v>
      </c>
      <c r="H15" s="469">
        <v>7466.4669999999996</v>
      </c>
      <c r="I15" s="469">
        <v>1827.2729999999999</v>
      </c>
      <c r="J15" s="469">
        <v>941.42499999999995</v>
      </c>
      <c r="K15" s="286">
        <v>12659.727999999997</v>
      </c>
      <c r="L15" s="737">
        <v>3.839852752730939</v>
      </c>
    </row>
    <row r="16" spans="1:12" x14ac:dyDescent="0.2">
      <c r="A16" s="368" t="s">
        <v>180</v>
      </c>
      <c r="B16" s="469">
        <v>11.733000000000001</v>
      </c>
      <c r="C16" s="469">
        <v>46.831000000000003</v>
      </c>
      <c r="D16" s="469">
        <v>140.20099999999999</v>
      </c>
      <c r="E16" s="469">
        <v>4.0780000000000003</v>
      </c>
      <c r="F16" s="369">
        <v>202.84299999999999</v>
      </c>
      <c r="G16" s="469">
        <v>596.904</v>
      </c>
      <c r="H16" s="469">
        <v>786.16300000000001</v>
      </c>
      <c r="I16" s="469">
        <v>1038.152</v>
      </c>
      <c r="J16" s="469">
        <v>28.677</v>
      </c>
      <c r="K16" s="286">
        <v>2449.8960000000002</v>
      </c>
      <c r="L16" s="737">
        <v>0.74308388770315748</v>
      </c>
    </row>
    <row r="17" spans="1:12" x14ac:dyDescent="0.2">
      <c r="A17" s="368" t="s">
        <v>181</v>
      </c>
      <c r="B17" s="469">
        <v>140.738</v>
      </c>
      <c r="C17" s="469">
        <v>258.98700000000002</v>
      </c>
      <c r="D17" s="469">
        <v>2949.6370000000002</v>
      </c>
      <c r="E17" s="469">
        <v>29.943000000000001</v>
      </c>
      <c r="F17" s="369">
        <v>3379.3050000000003</v>
      </c>
      <c r="G17" s="469">
        <v>2395.6410000000001</v>
      </c>
      <c r="H17" s="469">
        <v>3383.6770000000001</v>
      </c>
      <c r="I17" s="469">
        <v>19542.996999999999</v>
      </c>
      <c r="J17" s="469">
        <v>525.17600000000004</v>
      </c>
      <c r="K17" s="286">
        <v>25847.490999999998</v>
      </c>
      <c r="L17" s="737">
        <v>7.8398650798451728</v>
      </c>
    </row>
    <row r="18" spans="1:12" x14ac:dyDescent="0.2">
      <c r="A18" s="368" t="s">
        <v>183</v>
      </c>
      <c r="B18" s="469">
        <v>1445.098</v>
      </c>
      <c r="C18" s="469">
        <v>141.387</v>
      </c>
      <c r="D18" s="469">
        <v>79.587999999999994</v>
      </c>
      <c r="E18" s="469">
        <v>50.34</v>
      </c>
      <c r="F18" s="369">
        <v>1716.4129999999998</v>
      </c>
      <c r="G18" s="469">
        <v>19664.921999999999</v>
      </c>
      <c r="H18" s="469">
        <v>2086.16</v>
      </c>
      <c r="I18" s="469">
        <v>613.22900000000004</v>
      </c>
      <c r="J18" s="469">
        <v>545.77800000000002</v>
      </c>
      <c r="K18" s="286">
        <v>22910.088999999996</v>
      </c>
      <c r="L18" s="737">
        <v>6.9489145668817525</v>
      </c>
    </row>
    <row r="19" spans="1:12" x14ac:dyDescent="0.2">
      <c r="A19" s="368" t="s">
        <v>184</v>
      </c>
      <c r="B19" s="469">
        <v>58.287999999999997</v>
      </c>
      <c r="C19" s="469">
        <v>435.97699999999998</v>
      </c>
      <c r="D19" s="469">
        <v>317.41300000000001</v>
      </c>
      <c r="E19" s="469">
        <v>15.641999999999999</v>
      </c>
      <c r="F19" s="369">
        <v>827.32</v>
      </c>
      <c r="G19" s="469">
        <v>769.99300000000005</v>
      </c>
      <c r="H19" s="469">
        <v>5475.7389999999996</v>
      </c>
      <c r="I19" s="469">
        <v>2225.2139999999999</v>
      </c>
      <c r="J19" s="469">
        <v>144.727</v>
      </c>
      <c r="K19" s="286">
        <v>8615.6730000000007</v>
      </c>
      <c r="L19" s="737">
        <v>2.6132406387941063</v>
      </c>
    </row>
    <row r="20" spans="1:12" x14ac:dyDescent="0.2">
      <c r="A20" s="368" t="s">
        <v>185</v>
      </c>
      <c r="B20" s="469">
        <v>523.26700000000005</v>
      </c>
      <c r="C20" s="469">
        <v>1180.3430000000001</v>
      </c>
      <c r="D20" s="469">
        <v>891.83799999999997</v>
      </c>
      <c r="E20" s="469">
        <v>11.586</v>
      </c>
      <c r="F20" s="369">
        <v>2607.0340000000001</v>
      </c>
      <c r="G20" s="469">
        <v>6564.4620000000004</v>
      </c>
      <c r="H20" s="469">
        <v>18110.572</v>
      </c>
      <c r="I20" s="469">
        <v>5691.4229999999998</v>
      </c>
      <c r="J20" s="469">
        <v>82.935000000000002</v>
      </c>
      <c r="K20" s="286">
        <v>30449.392</v>
      </c>
      <c r="L20" s="737">
        <v>9.235678814756799</v>
      </c>
    </row>
    <row r="21" spans="1:12" ht="15" x14ac:dyDescent="0.25">
      <c r="A21" s="370" t="s">
        <v>123</v>
      </c>
      <c r="B21" s="739">
        <v>8208.4889999999996</v>
      </c>
      <c r="C21" s="739">
        <v>10161.967000000002</v>
      </c>
      <c r="D21" s="739">
        <v>10104.366</v>
      </c>
      <c r="E21" s="739">
        <v>997.73500000000001</v>
      </c>
      <c r="F21" s="740">
        <v>29472.557000000001</v>
      </c>
      <c r="G21" s="741">
        <v>113969.04472600001</v>
      </c>
      <c r="H21" s="739">
        <v>133758.18823299999</v>
      </c>
      <c r="I21" s="739">
        <v>70044.332999999999</v>
      </c>
      <c r="J21" s="739">
        <v>11921.492999999999</v>
      </c>
      <c r="K21" s="739">
        <v>329693.05895899999</v>
      </c>
      <c r="L21" s="738">
        <v>100</v>
      </c>
    </row>
    <row r="22" spans="1:12" x14ac:dyDescent="0.2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L22" s="257" t="s">
        <v>253</v>
      </c>
    </row>
    <row r="23" spans="1:12" x14ac:dyDescent="0.2">
      <c r="A23" s="343" t="s">
        <v>627</v>
      </c>
      <c r="B23" s="343"/>
      <c r="C23" s="371"/>
      <c r="D23" s="371"/>
      <c r="E23" s="371"/>
      <c r="F23" s="371"/>
      <c r="G23" s="235"/>
      <c r="H23" s="235"/>
      <c r="I23" s="235"/>
      <c r="J23" s="235"/>
      <c r="K23" s="235"/>
      <c r="L23" s="1"/>
    </row>
    <row r="24" spans="1:12" x14ac:dyDescent="0.2">
      <c r="A24" s="343" t="s">
        <v>254</v>
      </c>
      <c r="B24" s="343"/>
      <c r="C24" s="343"/>
      <c r="D24" s="343"/>
      <c r="E24" s="343"/>
      <c r="F24" s="372"/>
      <c r="G24" s="235"/>
      <c r="H24" s="235"/>
      <c r="I24" s="235"/>
      <c r="J24" s="235"/>
      <c r="K24" s="235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K16" sqref="K16"/>
    </sheetView>
  </sheetViews>
  <sheetFormatPr baseColWidth="10" defaultRowHeight="14.25" x14ac:dyDescent="0.2"/>
  <cols>
    <col min="1" max="1" width="5.625" customWidth="1"/>
    <col min="2" max="2" width="15" customWidth="1"/>
    <col min="3" max="3" width="16.2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33" t="s">
        <v>629</v>
      </c>
      <c r="B1" s="233"/>
      <c r="C1" s="233"/>
      <c r="D1" s="233"/>
      <c r="E1" s="233"/>
      <c r="F1" s="233"/>
      <c r="G1" s="233"/>
      <c r="H1" s="1"/>
      <c r="I1" s="1"/>
    </row>
    <row r="2" spans="1:10" x14ac:dyDescent="0.2">
      <c r="A2" s="236"/>
      <c r="B2" s="236"/>
      <c r="C2" s="236"/>
      <c r="D2" s="236"/>
      <c r="E2" s="236"/>
      <c r="F2" s="236"/>
      <c r="G2" s="236"/>
      <c r="H2" s="1"/>
      <c r="I2" s="62" t="s">
        <v>593</v>
      </c>
      <c r="J2" s="62"/>
    </row>
    <row r="3" spans="1:10" x14ac:dyDescent="0.2">
      <c r="A3" s="835" t="s">
        <v>571</v>
      </c>
      <c r="B3" s="835" t="s">
        <v>572</v>
      </c>
      <c r="C3" s="820">
        <v>41671</v>
      </c>
      <c r="D3" s="820">
        <v>41671</v>
      </c>
      <c r="E3" s="839" t="s">
        <v>125</v>
      </c>
      <c r="F3" s="839"/>
      <c r="G3" s="839" t="s">
        <v>126</v>
      </c>
      <c r="H3" s="839"/>
      <c r="I3" s="839"/>
      <c r="J3" s="257"/>
    </row>
    <row r="4" spans="1:10" ht="25.5" x14ac:dyDescent="0.2">
      <c r="A4" s="836"/>
      <c r="B4" s="836"/>
      <c r="C4" s="270" t="s">
        <v>57</v>
      </c>
      <c r="D4" s="271" t="s">
        <v>532</v>
      </c>
      <c r="E4" s="270" t="s">
        <v>57</v>
      </c>
      <c r="F4" s="271" t="s">
        <v>532</v>
      </c>
      <c r="G4" s="270" t="s">
        <v>57</v>
      </c>
      <c r="H4" s="272" t="s">
        <v>532</v>
      </c>
      <c r="I4" s="271" t="s">
        <v>597</v>
      </c>
      <c r="J4" s="11"/>
    </row>
    <row r="5" spans="1:10" x14ac:dyDescent="0.2">
      <c r="A5" s="1"/>
      <c r="B5" s="687" t="s">
        <v>387</v>
      </c>
      <c r="C5" s="797">
        <v>0</v>
      </c>
      <c r="D5" s="193" t="s">
        <v>156</v>
      </c>
      <c r="E5" s="800">
        <v>2131.3669100000002</v>
      </c>
      <c r="F5" s="193">
        <v>89.129082194420192</v>
      </c>
      <c r="G5" s="800">
        <v>17902.492829999999</v>
      </c>
      <c r="H5" s="193">
        <v>-26.765465776990826</v>
      </c>
      <c r="I5" s="673">
        <v>4.7022956919032923</v>
      </c>
      <c r="J5" s="1"/>
    </row>
    <row r="6" spans="1:10" x14ac:dyDescent="0.2">
      <c r="A6" s="1"/>
      <c r="B6" s="206" t="s">
        <v>596</v>
      </c>
      <c r="C6" s="797">
        <v>2287.5915199999999</v>
      </c>
      <c r="D6" s="193">
        <v>-12.668613315789917</v>
      </c>
      <c r="E6" s="800">
        <v>5774.1612800000003</v>
      </c>
      <c r="F6" s="193">
        <v>10.725137038952294</v>
      </c>
      <c r="G6" s="800">
        <v>23886.58311</v>
      </c>
      <c r="H6" s="193">
        <v>-11.172159169357466</v>
      </c>
      <c r="I6" s="665">
        <v>6.274085844861804</v>
      </c>
      <c r="J6" s="1"/>
    </row>
    <row r="7" spans="1:10" x14ac:dyDescent="0.2">
      <c r="A7" s="666" t="s">
        <v>578</v>
      </c>
      <c r="B7" s="197"/>
      <c r="C7" s="798">
        <v>2287.5915199999999</v>
      </c>
      <c r="D7" s="202">
        <v>-12.668613315789917</v>
      </c>
      <c r="E7" s="798">
        <v>7905.52819</v>
      </c>
      <c r="F7" s="202">
        <v>24.657520275342129</v>
      </c>
      <c r="G7" s="798">
        <v>41789.075939999995</v>
      </c>
      <c r="H7" s="377">
        <v>-18.597412025591264</v>
      </c>
      <c r="I7" s="202">
        <v>10.976381536765095</v>
      </c>
      <c r="J7" s="1"/>
    </row>
    <row r="8" spans="1:10" x14ac:dyDescent="0.2">
      <c r="A8" s="1"/>
      <c r="B8" s="206" t="s">
        <v>268</v>
      </c>
      <c r="C8" s="797">
        <v>0</v>
      </c>
      <c r="D8" s="193">
        <v>-100</v>
      </c>
      <c r="E8" s="800">
        <v>830.62244999999996</v>
      </c>
      <c r="F8" s="193">
        <v>-61.789945465660722</v>
      </c>
      <c r="G8" s="800">
        <v>830.62244999999996</v>
      </c>
      <c r="H8" s="193">
        <v>-90.088446293243834</v>
      </c>
      <c r="I8" s="673">
        <v>0.21817254196510449</v>
      </c>
      <c r="J8" s="1"/>
    </row>
    <row r="9" spans="1:10" x14ac:dyDescent="0.2">
      <c r="A9" s="1"/>
      <c r="B9" s="206" t="s">
        <v>269</v>
      </c>
      <c r="C9" s="797">
        <v>1225.5596799999996</v>
      </c>
      <c r="D9" s="193">
        <v>-8.1187754438809243</v>
      </c>
      <c r="E9" s="800">
        <v>2426.3689599999998</v>
      </c>
      <c r="F9" s="193">
        <v>17.877088865430846</v>
      </c>
      <c r="G9" s="800">
        <v>15594.428829999999</v>
      </c>
      <c r="H9" s="193">
        <v>60.844263878372864</v>
      </c>
      <c r="I9" s="673">
        <v>4.0960561303574332</v>
      </c>
      <c r="J9" s="1"/>
    </row>
    <row r="10" spans="1:10" s="749" customFormat="1" x14ac:dyDescent="0.2">
      <c r="A10" s="745"/>
      <c r="B10" s="746" t="s">
        <v>388</v>
      </c>
      <c r="C10" s="799">
        <v>1225.5596799999996</v>
      </c>
      <c r="D10" s="700">
        <v>88.155824493293196</v>
      </c>
      <c r="E10" s="801">
        <v>2426.3689599999998</v>
      </c>
      <c r="F10" s="700">
        <v>76.349003736395062</v>
      </c>
      <c r="G10" s="801">
        <v>14927.133069999998</v>
      </c>
      <c r="H10" s="700">
        <v>65.620372903499643</v>
      </c>
      <c r="I10" s="748">
        <v>3.9207832224294852</v>
      </c>
      <c r="J10" s="745"/>
    </row>
    <row r="11" spans="1:10" s="749" customFormat="1" x14ac:dyDescent="0.2">
      <c r="A11" s="745"/>
      <c r="B11" s="746" t="s">
        <v>385</v>
      </c>
      <c r="C11" s="799">
        <v>0</v>
      </c>
      <c r="D11" s="700">
        <v>-100</v>
      </c>
      <c r="E11" s="801">
        <v>0</v>
      </c>
      <c r="F11" s="750">
        <v>-100</v>
      </c>
      <c r="G11" s="801">
        <v>667.29575999999997</v>
      </c>
      <c r="H11" s="750">
        <v>-2.2275226159081831</v>
      </c>
      <c r="I11" s="748">
        <v>0.17527290792794767</v>
      </c>
      <c r="J11" s="745"/>
    </row>
    <row r="12" spans="1:10" x14ac:dyDescent="0.2">
      <c r="A12" s="1"/>
      <c r="B12" s="685" t="s">
        <v>271</v>
      </c>
      <c r="C12" s="797">
        <v>0</v>
      </c>
      <c r="D12" s="193" t="s">
        <v>156</v>
      </c>
      <c r="E12" s="800">
        <v>605.49878000000001</v>
      </c>
      <c r="F12" s="378" t="s">
        <v>156</v>
      </c>
      <c r="G12" s="800">
        <v>605.49878000000001</v>
      </c>
      <c r="H12" s="378" t="s">
        <v>156</v>
      </c>
      <c r="I12" s="673">
        <v>0.15904122021908942</v>
      </c>
      <c r="J12" s="1"/>
    </row>
    <row r="13" spans="1:10" x14ac:dyDescent="0.2">
      <c r="A13" s="1"/>
      <c r="B13" s="206" t="s">
        <v>229</v>
      </c>
      <c r="C13" s="797">
        <v>5729.8858300000002</v>
      </c>
      <c r="D13" s="193">
        <v>156.63765447823133</v>
      </c>
      <c r="E13" s="800">
        <v>9091.939339999999</v>
      </c>
      <c r="F13" s="193">
        <v>39.85508151146788</v>
      </c>
      <c r="G13" s="800">
        <v>46382.959879999995</v>
      </c>
      <c r="H13" s="193">
        <v>6.3023736168284046</v>
      </c>
      <c r="I13" s="673">
        <v>12.183018001602361</v>
      </c>
      <c r="J13" s="1"/>
    </row>
    <row r="14" spans="1:10" s="749" customFormat="1" x14ac:dyDescent="0.2">
      <c r="A14" s="745"/>
      <c r="B14" s="746" t="s">
        <v>388</v>
      </c>
      <c r="C14" s="799">
        <v>2954.00621</v>
      </c>
      <c r="D14" s="700">
        <v>38.059465470486572</v>
      </c>
      <c r="E14" s="801">
        <v>5300.1169099999997</v>
      </c>
      <c r="F14" s="700">
        <v>17.818253560842585</v>
      </c>
      <c r="G14" s="801">
        <v>31227.476750000005</v>
      </c>
      <c r="H14" s="700">
        <v>18.482073248686692</v>
      </c>
      <c r="I14" s="748">
        <v>8.2022560089770042</v>
      </c>
      <c r="J14" s="745"/>
    </row>
    <row r="15" spans="1:10" s="749" customFormat="1" x14ac:dyDescent="0.2">
      <c r="A15" s="745"/>
      <c r="B15" s="746" t="s">
        <v>385</v>
      </c>
      <c r="C15" s="799">
        <v>2775.8796200000002</v>
      </c>
      <c r="D15" s="700">
        <v>2884.3928835484762</v>
      </c>
      <c r="E15" s="801">
        <v>3791.8224300000002</v>
      </c>
      <c r="F15" s="700">
        <v>89.362138174844176</v>
      </c>
      <c r="G15" s="801">
        <v>15155.483130000002</v>
      </c>
      <c r="H15" s="700">
        <v>-12.278180883104035</v>
      </c>
      <c r="I15" s="748">
        <v>3.9807619926253612</v>
      </c>
      <c r="J15" s="745"/>
    </row>
    <row r="16" spans="1:10" x14ac:dyDescent="0.2">
      <c r="A16" s="1"/>
      <c r="B16" s="206" t="s">
        <v>667</v>
      </c>
      <c r="C16" s="797">
        <v>0</v>
      </c>
      <c r="D16" s="193">
        <v>-100</v>
      </c>
      <c r="E16" s="800">
        <v>157.34804</v>
      </c>
      <c r="F16" s="193">
        <v>1465.4963685205453</v>
      </c>
      <c r="G16" s="800">
        <v>1384.2646300000001</v>
      </c>
      <c r="H16" s="193">
        <v>13672.4070241767</v>
      </c>
      <c r="I16" s="673">
        <v>0.3635930296363708</v>
      </c>
      <c r="J16" s="1"/>
    </row>
    <row r="17" spans="1:10" x14ac:dyDescent="0.2">
      <c r="A17" s="666" t="s">
        <v>562</v>
      </c>
      <c r="B17" s="197"/>
      <c r="C17" s="798">
        <v>6955.4455099999996</v>
      </c>
      <c r="D17" s="202">
        <v>41.10473193348809</v>
      </c>
      <c r="E17" s="798">
        <v>13111.77757</v>
      </c>
      <c r="F17" s="202">
        <v>22.046727834486166</v>
      </c>
      <c r="G17" s="798">
        <v>64797.774570000001</v>
      </c>
      <c r="H17" s="377">
        <v>4.9887175152196388</v>
      </c>
      <c r="I17" s="202">
        <v>17.019880923780363</v>
      </c>
      <c r="J17" s="1"/>
    </row>
    <row r="18" spans="1:10" x14ac:dyDescent="0.2">
      <c r="A18" s="1"/>
      <c r="B18" s="206" t="s">
        <v>235</v>
      </c>
      <c r="C18" s="797">
        <v>0</v>
      </c>
      <c r="D18" s="207" t="s">
        <v>156</v>
      </c>
      <c r="E18" s="800">
        <v>0</v>
      </c>
      <c r="F18" s="207" t="s">
        <v>156</v>
      </c>
      <c r="G18" s="800">
        <v>1917.3785100000002</v>
      </c>
      <c r="H18" s="378" t="s">
        <v>156</v>
      </c>
      <c r="I18" s="674">
        <v>0.50362152315527298</v>
      </c>
      <c r="J18" s="1"/>
    </row>
    <row r="19" spans="1:10" x14ac:dyDescent="0.2">
      <c r="A19" s="1"/>
      <c r="B19" s="206" t="s">
        <v>389</v>
      </c>
      <c r="C19" s="797">
        <v>3535.7342900000003</v>
      </c>
      <c r="D19" s="193">
        <v>31.833306433986881</v>
      </c>
      <c r="E19" s="800">
        <v>6210.0197800000014</v>
      </c>
      <c r="F19" s="193">
        <v>15.968160107469927</v>
      </c>
      <c r="G19" s="800">
        <v>41463.909369999994</v>
      </c>
      <c r="H19" s="193">
        <v>-3.8799893766014533</v>
      </c>
      <c r="I19" s="674">
        <v>10.890972796441529</v>
      </c>
      <c r="J19" s="1"/>
    </row>
    <row r="20" spans="1:10" x14ac:dyDescent="0.2">
      <c r="A20" s="666" t="s">
        <v>417</v>
      </c>
      <c r="B20" s="197"/>
      <c r="C20" s="798">
        <v>3535.7342900000003</v>
      </c>
      <c r="D20" s="202">
        <v>31.833306433986881</v>
      </c>
      <c r="E20" s="798">
        <v>6210.0197800000014</v>
      </c>
      <c r="F20" s="202">
        <v>15.968160107469927</v>
      </c>
      <c r="G20" s="798">
        <v>43381.287879999996</v>
      </c>
      <c r="H20" s="377">
        <v>0.56480238448655529</v>
      </c>
      <c r="I20" s="202">
        <v>11.394594319596802</v>
      </c>
      <c r="J20" s="1"/>
    </row>
    <row r="21" spans="1:10" x14ac:dyDescent="0.2">
      <c r="A21" s="1"/>
      <c r="B21" s="206" t="s">
        <v>237</v>
      </c>
      <c r="C21" s="797">
        <v>19197.77074</v>
      </c>
      <c r="D21" s="193">
        <v>12.892981217703722</v>
      </c>
      <c r="E21" s="800">
        <v>38465.821339999995</v>
      </c>
      <c r="F21" s="193">
        <v>12.498412476277066</v>
      </c>
      <c r="G21" s="800">
        <v>197978.48815000002</v>
      </c>
      <c r="H21" s="193">
        <v>19.004228066412189</v>
      </c>
      <c r="I21" s="675">
        <v>52.001327455204013</v>
      </c>
      <c r="J21" s="1"/>
    </row>
    <row r="22" spans="1:10" s="749" customFormat="1" x14ac:dyDescent="0.2">
      <c r="A22" s="745"/>
      <c r="B22" s="746" t="s">
        <v>388</v>
      </c>
      <c r="C22" s="799">
        <v>13975.67489</v>
      </c>
      <c r="D22" s="700">
        <v>7.390793171287835</v>
      </c>
      <c r="E22" s="801">
        <v>28711.109960000002</v>
      </c>
      <c r="F22" s="700">
        <v>7.2486602943204081</v>
      </c>
      <c r="G22" s="801">
        <v>157983.95459999997</v>
      </c>
      <c r="H22" s="700">
        <v>27.464371991167731</v>
      </c>
      <c r="I22" s="751">
        <v>41.496303121570648</v>
      </c>
      <c r="J22" s="745"/>
    </row>
    <row r="23" spans="1:10" s="749" customFormat="1" x14ac:dyDescent="0.2">
      <c r="A23" s="745"/>
      <c r="B23" s="746" t="s">
        <v>385</v>
      </c>
      <c r="C23" s="799">
        <v>5222.0958499999997</v>
      </c>
      <c r="D23" s="700">
        <v>30.832556507365382</v>
      </c>
      <c r="E23" s="801">
        <v>9754.7113799999988</v>
      </c>
      <c r="F23" s="700">
        <v>31.434582030829837</v>
      </c>
      <c r="G23" s="801">
        <v>39994.53355</v>
      </c>
      <c r="H23" s="700">
        <v>-5.7154052476645081</v>
      </c>
      <c r="I23" s="751">
        <v>10.505024333633356</v>
      </c>
      <c r="J23" s="745"/>
    </row>
    <row r="24" spans="1:10" x14ac:dyDescent="0.2">
      <c r="A24" s="1"/>
      <c r="B24" s="206" t="s">
        <v>240</v>
      </c>
      <c r="C24" s="797">
        <v>0</v>
      </c>
      <c r="D24" s="193" t="s">
        <v>156</v>
      </c>
      <c r="E24" s="800">
        <v>0</v>
      </c>
      <c r="F24" s="193">
        <v>-100</v>
      </c>
      <c r="G24" s="800">
        <v>0</v>
      </c>
      <c r="H24" s="193">
        <v>-100</v>
      </c>
      <c r="I24" s="668">
        <v>0</v>
      </c>
      <c r="J24" s="1"/>
    </row>
    <row r="25" spans="1:10" x14ac:dyDescent="0.2">
      <c r="A25" s="1"/>
      <c r="B25" s="427" t="s">
        <v>244</v>
      </c>
      <c r="C25" s="797">
        <v>1129.71363</v>
      </c>
      <c r="D25" s="207">
        <v>-67.290186217036592</v>
      </c>
      <c r="E25" s="800">
        <v>4375.4221500000003</v>
      </c>
      <c r="F25" s="207">
        <v>-43.757383589556561</v>
      </c>
      <c r="G25" s="800">
        <v>32771.516320000002</v>
      </c>
      <c r="H25" s="193">
        <v>-43.755765829189492</v>
      </c>
      <c r="I25" s="675">
        <v>8.6078157646537345</v>
      </c>
      <c r="J25" s="1"/>
    </row>
    <row r="26" spans="1:10" x14ac:dyDescent="0.2">
      <c r="A26" s="197" t="s">
        <v>563</v>
      </c>
      <c r="B26" s="197"/>
      <c r="C26" s="261">
        <v>20327.484369999998</v>
      </c>
      <c r="D26" s="202">
        <v>-0.64296148254363406</v>
      </c>
      <c r="E26" s="798">
        <v>42841.243489999993</v>
      </c>
      <c r="F26" s="202">
        <v>0.95558072116924875</v>
      </c>
      <c r="G26" s="798">
        <v>230750.00446999999</v>
      </c>
      <c r="H26" s="202">
        <v>0.50220603381103979</v>
      </c>
      <c r="I26" s="202">
        <v>60.609143219857742</v>
      </c>
      <c r="J26" s="1"/>
    </row>
    <row r="27" spans="1:10" x14ac:dyDescent="0.2">
      <c r="A27" s="211" t="s">
        <v>123</v>
      </c>
      <c r="B27" s="211"/>
      <c r="C27" s="264">
        <v>33106.255689999991</v>
      </c>
      <c r="D27" s="213">
        <v>7.8740947513815707</v>
      </c>
      <c r="E27" s="264">
        <v>70068.569029999999</v>
      </c>
      <c r="F27" s="213">
        <v>8.0043146710500714</v>
      </c>
      <c r="G27" s="264">
        <v>380718.14285999996</v>
      </c>
      <c r="H27" s="676">
        <v>-1.3145904042561438</v>
      </c>
      <c r="I27" s="676">
        <v>100</v>
      </c>
      <c r="J27" s="1"/>
    </row>
    <row r="28" spans="1:10" x14ac:dyDescent="0.2">
      <c r="A28" s="380" t="s">
        <v>390</v>
      </c>
      <c r="B28" s="380"/>
      <c r="C28" s="265">
        <v>18155.24078</v>
      </c>
      <c r="D28" s="225">
        <v>14.798218713923324</v>
      </c>
      <c r="E28" s="265">
        <v>36594.943869999996</v>
      </c>
      <c r="F28" s="225">
        <v>12.065036559111492</v>
      </c>
      <c r="G28" s="265">
        <v>205522.82905</v>
      </c>
      <c r="H28" s="225">
        <v>28.997736628784825</v>
      </c>
      <c r="I28" s="225">
        <v>53.982935382613519</v>
      </c>
      <c r="J28" s="1"/>
    </row>
    <row r="29" spans="1:10" x14ac:dyDescent="0.2">
      <c r="A29" s="380" t="s">
        <v>391</v>
      </c>
      <c r="B29" s="380"/>
      <c r="C29" s="265">
        <v>14951.01491</v>
      </c>
      <c r="D29" s="225">
        <v>0.51235481426345397</v>
      </c>
      <c r="E29" s="265">
        <v>33473.625160000003</v>
      </c>
      <c r="F29" s="225">
        <v>3.8888362628207092</v>
      </c>
      <c r="G29" s="265">
        <v>175195.31380999999</v>
      </c>
      <c r="H29" s="225">
        <v>-22.639763321244278</v>
      </c>
      <c r="I29" s="225">
        <v>46.017064617386488</v>
      </c>
      <c r="J29" s="1"/>
    </row>
    <row r="30" spans="1:10" x14ac:dyDescent="0.2">
      <c r="A30" s="381" t="s">
        <v>566</v>
      </c>
      <c r="B30" s="381"/>
      <c r="C30" s="677">
        <v>6955.4455099999996</v>
      </c>
      <c r="D30" s="678">
        <v>41.10473193348809</v>
      </c>
      <c r="E30" s="679">
        <v>13111.77757</v>
      </c>
      <c r="F30" s="680">
        <v>22.046727834486166</v>
      </c>
      <c r="G30" s="679">
        <v>64797.774570000001</v>
      </c>
      <c r="H30" s="680">
        <v>4.9887175152196388</v>
      </c>
      <c r="I30" s="680">
        <v>17.019880923780363</v>
      </c>
      <c r="J30" s="1"/>
    </row>
    <row r="31" spans="1:10" x14ac:dyDescent="0.2">
      <c r="A31" s="220" t="s">
        <v>567</v>
      </c>
      <c r="B31" s="220"/>
      <c r="C31" s="677">
        <v>26150.810179999993</v>
      </c>
      <c r="D31" s="678">
        <v>1.5153883152945924</v>
      </c>
      <c r="E31" s="679">
        <v>56956.79146</v>
      </c>
      <c r="F31" s="680">
        <v>5.2174277706079675</v>
      </c>
      <c r="G31" s="679">
        <v>315920.36828999995</v>
      </c>
      <c r="H31" s="680">
        <v>-2.5150455817330233</v>
      </c>
      <c r="I31" s="680">
        <v>82.980119076219637</v>
      </c>
      <c r="J31" s="1"/>
    </row>
    <row r="32" spans="1:10" x14ac:dyDescent="0.2">
      <c r="A32" s="686" t="s">
        <v>568</v>
      </c>
      <c r="B32" s="686"/>
      <c r="C32" s="681">
        <v>1225.5596799999996</v>
      </c>
      <c r="D32" s="682">
        <v>-54.551724959142966</v>
      </c>
      <c r="E32" s="683">
        <v>4019.8382300000003</v>
      </c>
      <c r="F32" s="684">
        <v>-5.2432718901818349</v>
      </c>
      <c r="G32" s="683">
        <v>18414.814689999999</v>
      </c>
      <c r="H32" s="684">
        <v>1.8194381147546328</v>
      </c>
      <c r="I32" s="684">
        <v>4.836862922177998</v>
      </c>
      <c r="J32" s="1"/>
    </row>
    <row r="33" spans="1:10" x14ac:dyDescent="0.2">
      <c r="A33" s="388"/>
      <c r="B33" s="388"/>
      <c r="C33" s="743"/>
      <c r="D33" s="1"/>
      <c r="E33" s="1"/>
      <c r="F33" s="1"/>
      <c r="G33" s="1"/>
      <c r="H33" s="1"/>
      <c r="I33" s="257" t="s">
        <v>253</v>
      </c>
      <c r="J33" s="1"/>
    </row>
    <row r="34" spans="1:10" x14ac:dyDescent="0.2">
      <c r="A34" s="752" t="s">
        <v>598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53" t="s">
        <v>254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53" t="s">
        <v>599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17"/>
    </row>
    <row r="65" spans="3:3" x14ac:dyDescent="0.2">
      <c r="C65" t="s">
        <v>628</v>
      </c>
    </row>
    <row r="69" spans="3:3" x14ac:dyDescent="0.2">
      <c r="C69" t="s">
        <v>629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5" sqref="A5:H21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52" t="s">
        <v>18</v>
      </c>
      <c r="B1" s="852"/>
      <c r="C1" s="852"/>
      <c r="D1" s="852"/>
      <c r="E1" s="852"/>
      <c r="F1" s="852"/>
      <c r="G1" s="1"/>
      <c r="H1" s="1"/>
    </row>
    <row r="2" spans="1:9" x14ac:dyDescent="0.2">
      <c r="A2" s="853"/>
      <c r="B2" s="853"/>
      <c r="C2" s="853"/>
      <c r="D2" s="853"/>
      <c r="E2" s="853"/>
      <c r="F2" s="853"/>
      <c r="G2" s="11"/>
      <c r="H2" s="62" t="s">
        <v>593</v>
      </c>
    </row>
    <row r="3" spans="1:9" x14ac:dyDescent="0.2">
      <c r="A3" s="373"/>
      <c r="B3" s="820">
        <v>41671</v>
      </c>
      <c r="C3" s="820">
        <v>41671</v>
      </c>
      <c r="D3" s="839" t="s">
        <v>125</v>
      </c>
      <c r="E3" s="839"/>
      <c r="F3" s="839" t="s">
        <v>126</v>
      </c>
      <c r="G3" s="839"/>
      <c r="H3" s="839"/>
    </row>
    <row r="4" spans="1:9" x14ac:dyDescent="0.2">
      <c r="A4" s="374"/>
      <c r="B4" s="270" t="s">
        <v>57</v>
      </c>
      <c r="C4" s="271" t="s">
        <v>532</v>
      </c>
      <c r="D4" s="270" t="s">
        <v>57</v>
      </c>
      <c r="E4" s="271" t="s">
        <v>532</v>
      </c>
      <c r="F4" s="270" t="s">
        <v>57</v>
      </c>
      <c r="G4" s="272" t="s">
        <v>532</v>
      </c>
      <c r="H4" s="271" t="s">
        <v>597</v>
      </c>
      <c r="I4" s="62"/>
    </row>
    <row r="5" spans="1:9" ht="14.1" customHeight="1" x14ac:dyDescent="0.2">
      <c r="A5" s="688" t="s">
        <v>393</v>
      </c>
      <c r="B5" s="382">
        <v>18155.24078</v>
      </c>
      <c r="C5" s="383">
        <v>14.798218713923353</v>
      </c>
      <c r="D5" s="382">
        <v>36594.943870000003</v>
      </c>
      <c r="E5" s="383">
        <v>12.065036559111528</v>
      </c>
      <c r="F5" s="382">
        <v>205522.82905</v>
      </c>
      <c r="G5" s="383">
        <v>28.997736628784825</v>
      </c>
      <c r="H5" s="383">
        <v>53.982935382613519</v>
      </c>
    </row>
    <row r="6" spans="1:9" x14ac:dyDescent="0.2">
      <c r="A6" s="664" t="s">
        <v>394</v>
      </c>
      <c r="B6" s="754">
        <v>6480.3884800000014</v>
      </c>
      <c r="C6" s="755">
        <v>19.033680643852222</v>
      </c>
      <c r="D6" s="754">
        <v>13456.584930000001</v>
      </c>
      <c r="E6" s="755">
        <v>28.040548165145236</v>
      </c>
      <c r="F6" s="754">
        <v>73120.960860000021</v>
      </c>
      <c r="G6" s="755">
        <v>73.280553307528095</v>
      </c>
      <c r="H6" s="755">
        <v>19.206061552703179</v>
      </c>
    </row>
    <row r="7" spans="1:9" x14ac:dyDescent="0.2">
      <c r="A7" s="664" t="s">
        <v>395</v>
      </c>
      <c r="B7" s="756">
        <v>0</v>
      </c>
      <c r="C7" s="755">
        <v>-100</v>
      </c>
      <c r="D7" s="754">
        <v>0</v>
      </c>
      <c r="E7" s="755">
        <v>-100</v>
      </c>
      <c r="F7" s="754">
        <v>1110.6778200000001</v>
      </c>
      <c r="G7" s="755">
        <v>-56.395289482248991</v>
      </c>
      <c r="H7" s="755">
        <v>0.29173230664986344</v>
      </c>
    </row>
    <row r="8" spans="1:9" x14ac:dyDescent="0.2">
      <c r="A8" s="664" t="s">
        <v>396</v>
      </c>
      <c r="B8" s="756">
        <v>0</v>
      </c>
      <c r="C8" s="757" t="s">
        <v>156</v>
      </c>
      <c r="D8" s="754">
        <v>0</v>
      </c>
      <c r="E8" s="757" t="s">
        <v>156</v>
      </c>
      <c r="F8" s="754">
        <v>1361.4658399999998</v>
      </c>
      <c r="G8" s="757">
        <v>-11.145336696289906</v>
      </c>
      <c r="H8" s="757">
        <v>0.3576046651658118</v>
      </c>
    </row>
    <row r="9" spans="1:9" x14ac:dyDescent="0.2">
      <c r="A9" s="664" t="s">
        <v>397</v>
      </c>
      <c r="B9" s="754">
        <v>4179.5658900000008</v>
      </c>
      <c r="C9" s="755">
        <v>49.750707966258851</v>
      </c>
      <c r="D9" s="754">
        <v>7726.4858700000013</v>
      </c>
      <c r="E9" s="755">
        <v>31.527108443707736</v>
      </c>
      <c r="F9" s="754">
        <v>44793.143980000001</v>
      </c>
      <c r="G9" s="755">
        <v>32.379535966281772</v>
      </c>
      <c r="H9" s="755">
        <v>11.765434566240678</v>
      </c>
    </row>
    <row r="10" spans="1:9" x14ac:dyDescent="0.2">
      <c r="A10" s="664" t="s">
        <v>398</v>
      </c>
      <c r="B10" s="756">
        <v>0</v>
      </c>
      <c r="C10" s="757" t="s">
        <v>156</v>
      </c>
      <c r="D10" s="756">
        <v>0</v>
      </c>
      <c r="E10" s="757" t="s">
        <v>156</v>
      </c>
      <c r="F10" s="756">
        <v>0</v>
      </c>
      <c r="G10" s="757" t="s">
        <v>156</v>
      </c>
      <c r="H10" s="757">
        <v>0</v>
      </c>
    </row>
    <row r="11" spans="1:9" x14ac:dyDescent="0.2">
      <c r="A11" s="664" t="s">
        <v>399</v>
      </c>
      <c r="B11" s="754">
        <v>7495.2864099999997</v>
      </c>
      <c r="C11" s="755">
        <v>1.6987847197747357</v>
      </c>
      <c r="D11" s="754">
        <v>15254.525030000001</v>
      </c>
      <c r="E11" s="755">
        <v>-4.3235880414619867</v>
      </c>
      <c r="F11" s="754">
        <v>84500.593740000011</v>
      </c>
      <c r="G11" s="755">
        <v>6.6812205678049335</v>
      </c>
      <c r="H11" s="755">
        <v>22.195053039821403</v>
      </c>
    </row>
    <row r="12" spans="1:9" x14ac:dyDescent="0.2">
      <c r="A12" s="664" t="s">
        <v>419</v>
      </c>
      <c r="B12" s="754">
        <v>0</v>
      </c>
      <c r="C12" s="755" t="s">
        <v>156</v>
      </c>
      <c r="D12" s="754">
        <v>157.34804</v>
      </c>
      <c r="E12" s="755" t="s">
        <v>156</v>
      </c>
      <c r="F12" s="754">
        <v>635.9868100000001</v>
      </c>
      <c r="G12" s="755" t="s">
        <v>156</v>
      </c>
      <c r="H12" s="755">
        <v>0.16704925203259072</v>
      </c>
    </row>
    <row r="13" spans="1:9" x14ac:dyDescent="0.2">
      <c r="A13" s="688" t="s">
        <v>400</v>
      </c>
      <c r="B13" s="690">
        <v>14951.014909999998</v>
      </c>
      <c r="C13" s="383">
        <v>0.51235481426342888</v>
      </c>
      <c r="D13" s="690">
        <v>33473.625159999996</v>
      </c>
      <c r="E13" s="383">
        <v>3.8888362628206741</v>
      </c>
      <c r="F13" s="690">
        <v>175195.31380999996</v>
      </c>
      <c r="G13" s="383">
        <v>-22.639763321244303</v>
      </c>
      <c r="H13" s="383">
        <v>46.017064617386481</v>
      </c>
    </row>
    <row r="14" spans="1:9" x14ac:dyDescent="0.2">
      <c r="A14" s="664" t="s">
        <v>401</v>
      </c>
      <c r="B14" s="754">
        <v>5489.8150900000001</v>
      </c>
      <c r="C14" s="755">
        <v>63.804940927427431</v>
      </c>
      <c r="D14" s="754">
        <v>11671.81134</v>
      </c>
      <c r="E14" s="755">
        <v>24.159953862811033</v>
      </c>
      <c r="F14" s="754">
        <v>39651.513480000001</v>
      </c>
      <c r="G14" s="755">
        <v>-32.537671521208324</v>
      </c>
      <c r="H14" s="755">
        <v>10.4149261661483</v>
      </c>
    </row>
    <row r="15" spans="1:9" x14ac:dyDescent="0.2">
      <c r="A15" s="664" t="s">
        <v>402</v>
      </c>
      <c r="B15" s="754">
        <v>835.71417000000008</v>
      </c>
      <c r="C15" s="755">
        <v>-68.459706539245687</v>
      </c>
      <c r="D15" s="754">
        <v>2967.0810799999999</v>
      </c>
      <c r="E15" s="755">
        <v>-43.860757610103505</v>
      </c>
      <c r="F15" s="754">
        <v>27947.12716</v>
      </c>
      <c r="G15" s="755">
        <v>-27.750445329989244</v>
      </c>
      <c r="H15" s="755">
        <v>7.3406344520536528</v>
      </c>
    </row>
    <row r="16" spans="1:9" x14ac:dyDescent="0.2">
      <c r="A16" s="664" t="s">
        <v>403</v>
      </c>
      <c r="B16" s="754">
        <v>2738.9209599999999</v>
      </c>
      <c r="C16" s="755">
        <v>96.986825861547899</v>
      </c>
      <c r="D16" s="754">
        <v>4515.3942900000002</v>
      </c>
      <c r="E16" s="755">
        <v>50.925482486020535</v>
      </c>
      <c r="F16" s="754">
        <v>22158.29189</v>
      </c>
      <c r="G16" s="755">
        <v>-36.644315951843168</v>
      </c>
      <c r="H16" s="755">
        <v>5.8201302736833807</v>
      </c>
    </row>
    <row r="17" spans="1:8" x14ac:dyDescent="0.2">
      <c r="A17" s="664" t="s">
        <v>404</v>
      </c>
      <c r="B17" s="754">
        <v>2298.1527500000002</v>
      </c>
      <c r="C17" s="755">
        <v>-40.315178436431523</v>
      </c>
      <c r="D17" s="754">
        <v>5972.8345799999997</v>
      </c>
      <c r="E17" s="755">
        <v>-20.127565627502868</v>
      </c>
      <c r="F17" s="754">
        <v>35930.380659999995</v>
      </c>
      <c r="G17" s="755">
        <v>-20.676848857610224</v>
      </c>
      <c r="H17" s="755">
        <v>9.4375278230994475</v>
      </c>
    </row>
    <row r="18" spans="1:8" x14ac:dyDescent="0.2">
      <c r="A18" s="664" t="s">
        <v>405</v>
      </c>
      <c r="B18" s="754">
        <v>1805.5142599999999</v>
      </c>
      <c r="C18" s="755">
        <v>21.914663205249411</v>
      </c>
      <c r="D18" s="754">
        <v>3203.55566</v>
      </c>
      <c r="E18" s="755">
        <v>1.5934829815225569</v>
      </c>
      <c r="F18" s="754">
        <v>18445.977760000002</v>
      </c>
      <c r="G18" s="755">
        <v>-12.235787771015261</v>
      </c>
      <c r="H18" s="755">
        <v>4.8450482610131536</v>
      </c>
    </row>
    <row r="19" spans="1:8" x14ac:dyDescent="0.2">
      <c r="A19" s="664" t="s">
        <v>406</v>
      </c>
      <c r="B19" s="754">
        <v>1782.8976800000003</v>
      </c>
      <c r="C19" s="755">
        <v>-17.145526244352514</v>
      </c>
      <c r="D19" s="754">
        <v>5142.9482100000005</v>
      </c>
      <c r="E19" s="755">
        <v>31.476158797936201</v>
      </c>
      <c r="F19" s="754">
        <v>31062.022860000005</v>
      </c>
      <c r="G19" s="755">
        <v>12.050644213353074</v>
      </c>
      <c r="H19" s="755">
        <v>8.1587976413885599</v>
      </c>
    </row>
    <row r="20" spans="1:8" x14ac:dyDescent="0.2">
      <c r="A20" s="688" t="s">
        <v>407</v>
      </c>
      <c r="B20" s="690">
        <v>0</v>
      </c>
      <c r="C20" s="690" t="s">
        <v>156</v>
      </c>
      <c r="D20" s="690">
        <v>0</v>
      </c>
      <c r="E20" s="690" t="s">
        <v>156</v>
      </c>
      <c r="F20" s="690">
        <v>0</v>
      </c>
      <c r="G20" s="690" t="s">
        <v>156</v>
      </c>
      <c r="H20" s="691">
        <v>0</v>
      </c>
    </row>
    <row r="21" spans="1:8" x14ac:dyDescent="0.2">
      <c r="A21" s="689" t="s">
        <v>123</v>
      </c>
      <c r="B21" s="71">
        <v>33106.255690000005</v>
      </c>
      <c r="C21" s="72">
        <v>7.8740947513816204</v>
      </c>
      <c r="D21" s="71">
        <v>70068.569029999999</v>
      </c>
      <c r="E21" s="72">
        <v>8.0043146710500839</v>
      </c>
      <c r="F21" s="71">
        <v>380718.14285999996</v>
      </c>
      <c r="G21" s="72">
        <v>-1.3145904042561285</v>
      </c>
      <c r="H21" s="72">
        <v>100</v>
      </c>
    </row>
    <row r="22" spans="1:8" x14ac:dyDescent="0.2">
      <c r="A22" s="744"/>
      <c r="B22" s="1"/>
      <c r="C22" s="1"/>
      <c r="D22" s="1"/>
      <c r="E22" s="1"/>
      <c r="F22" s="1"/>
      <c r="G22" s="1"/>
      <c r="H22" s="257" t="s">
        <v>253</v>
      </c>
    </row>
    <row r="23" spans="1:8" x14ac:dyDescent="0.2">
      <c r="A23" s="752" t="s">
        <v>392</v>
      </c>
      <c r="B23" s="1"/>
      <c r="C23" s="1"/>
      <c r="D23" s="1"/>
      <c r="E23" s="1"/>
      <c r="F23" s="1"/>
      <c r="G23" s="1"/>
      <c r="H23" s="1"/>
    </row>
    <row r="24" spans="1:8" x14ac:dyDescent="0.2">
      <c r="A24" s="753" t="s">
        <v>254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5" sqref="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55" t="s">
        <v>642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595</v>
      </c>
      <c r="H2" s="1"/>
    </row>
    <row r="3" spans="1:8" x14ac:dyDescent="0.2">
      <c r="A3" s="63"/>
      <c r="B3" s="820">
        <v>41671</v>
      </c>
      <c r="C3" s="839">
        <v>41671</v>
      </c>
      <c r="D3" s="839" t="s">
        <v>125</v>
      </c>
      <c r="E3" s="839"/>
      <c r="F3" s="839" t="s">
        <v>126</v>
      </c>
      <c r="G3" s="839"/>
      <c r="H3" s="1"/>
    </row>
    <row r="4" spans="1:8" x14ac:dyDescent="0.2">
      <c r="A4" s="77"/>
      <c r="B4" s="270" t="s">
        <v>420</v>
      </c>
      <c r="C4" s="271" t="s">
        <v>532</v>
      </c>
      <c r="D4" s="270" t="s">
        <v>420</v>
      </c>
      <c r="E4" s="271" t="s">
        <v>532</v>
      </c>
      <c r="F4" s="270" t="s">
        <v>420</v>
      </c>
      <c r="G4" s="272" t="s">
        <v>532</v>
      </c>
      <c r="H4" s="1"/>
    </row>
    <row r="5" spans="1:8" x14ac:dyDescent="0.2">
      <c r="A5" s="758" t="s">
        <v>594</v>
      </c>
      <c r="B5" s="759">
        <v>26.272221595368944</v>
      </c>
      <c r="C5" s="717">
        <v>0.27565494415627573</v>
      </c>
      <c r="D5" s="760">
        <v>26.083897765647059</v>
      </c>
      <c r="E5" s="717">
        <v>-1.492699959509219</v>
      </c>
      <c r="F5" s="760">
        <v>25.947676263358943</v>
      </c>
      <c r="G5" s="717">
        <v>-2.8691022385329071E-2</v>
      </c>
      <c r="H5" s="1"/>
    </row>
    <row r="6" spans="1:8" x14ac:dyDescent="0.2">
      <c r="A6" s="65"/>
      <c r="B6" s="65"/>
      <c r="C6" s="65"/>
      <c r="D6" s="65"/>
      <c r="E6" s="65"/>
      <c r="F6" s="65"/>
      <c r="G6" s="73" t="s">
        <v>421</v>
      </c>
      <c r="H6" s="1"/>
    </row>
    <row r="7" spans="1:8" x14ac:dyDescent="0.2">
      <c r="A7" s="284" t="s">
        <v>608</v>
      </c>
      <c r="B7" s="96"/>
      <c r="C7" s="298"/>
      <c r="D7" s="298"/>
      <c r="E7" s="298"/>
      <c r="F7" s="96"/>
      <c r="G7" s="96"/>
      <c r="H7" s="1"/>
    </row>
    <row r="8" spans="1:8" x14ac:dyDescent="0.2">
      <c r="A8" s="752" t="s">
        <v>422</v>
      </c>
      <c r="B8" s="136"/>
      <c r="C8" s="136"/>
      <c r="D8" s="136"/>
      <c r="E8" s="136"/>
      <c r="F8" s="136"/>
      <c r="G8" s="136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O27" sqref="O27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67"/>
  </cols>
  <sheetData>
    <row r="1" spans="1:10" x14ac:dyDescent="0.2">
      <c r="A1" s="852" t="s">
        <v>408</v>
      </c>
      <c r="B1" s="852"/>
      <c r="C1" s="852"/>
      <c r="D1" s="852"/>
      <c r="E1" s="852"/>
      <c r="F1" s="852"/>
      <c r="G1" s="852"/>
      <c r="H1" s="1"/>
      <c r="I1" s="1"/>
    </row>
    <row r="2" spans="1:10" x14ac:dyDescent="0.2">
      <c r="A2" s="853"/>
      <c r="B2" s="853"/>
      <c r="C2" s="853"/>
      <c r="D2" s="853"/>
      <c r="E2" s="853"/>
      <c r="F2" s="853"/>
      <c r="G2" s="853"/>
      <c r="H2" s="11"/>
      <c r="I2" s="62" t="s">
        <v>593</v>
      </c>
    </row>
    <row r="3" spans="1:10" x14ac:dyDescent="0.2">
      <c r="A3" s="835" t="s">
        <v>571</v>
      </c>
      <c r="B3" s="835" t="s">
        <v>572</v>
      </c>
      <c r="C3" s="817">
        <v>41671</v>
      </c>
      <c r="D3" s="818">
        <v>41671</v>
      </c>
      <c r="E3" s="818" t="s">
        <v>125</v>
      </c>
      <c r="F3" s="818"/>
      <c r="G3" s="818" t="s">
        <v>126</v>
      </c>
      <c r="H3" s="818"/>
      <c r="I3" s="818"/>
    </row>
    <row r="4" spans="1:10" x14ac:dyDescent="0.2">
      <c r="A4" s="836"/>
      <c r="B4" s="836"/>
      <c r="C4" s="99" t="s">
        <v>57</v>
      </c>
      <c r="D4" s="99" t="s">
        <v>532</v>
      </c>
      <c r="E4" s="99" t="s">
        <v>57</v>
      </c>
      <c r="F4" s="99" t="s">
        <v>532</v>
      </c>
      <c r="G4" s="99" t="s">
        <v>57</v>
      </c>
      <c r="H4" s="471" t="s">
        <v>532</v>
      </c>
      <c r="I4" s="471" t="s">
        <v>113</v>
      </c>
    </row>
    <row r="5" spans="1:10" x14ac:dyDescent="0.2">
      <c r="A5" s="660"/>
      <c r="B5" s="696" t="s">
        <v>220</v>
      </c>
      <c r="C5" s="209">
        <v>0</v>
      </c>
      <c r="D5" s="193" t="s">
        <v>156</v>
      </c>
      <c r="E5" s="384">
        <v>0</v>
      </c>
      <c r="F5" s="193" t="s">
        <v>156</v>
      </c>
      <c r="G5" s="667">
        <v>3762.4355299999997</v>
      </c>
      <c r="H5" s="193" t="s">
        <v>156</v>
      </c>
      <c r="I5" s="692">
        <v>8.256671929706199</v>
      </c>
    </row>
    <row r="6" spans="1:10" x14ac:dyDescent="0.2">
      <c r="A6" s="666" t="s">
        <v>363</v>
      </c>
      <c r="B6" s="697"/>
      <c r="C6" s="387">
        <v>0</v>
      </c>
      <c r="D6" s="202" t="s">
        <v>156</v>
      </c>
      <c r="E6" s="198">
        <v>0</v>
      </c>
      <c r="F6" s="385" t="s">
        <v>156</v>
      </c>
      <c r="G6" s="261">
        <v>3762.4355299999997</v>
      </c>
      <c r="H6" s="385" t="s">
        <v>156</v>
      </c>
      <c r="I6" s="386">
        <v>8.256671929706199</v>
      </c>
    </row>
    <row r="7" spans="1:10" x14ac:dyDescent="0.2">
      <c r="A7" s="660"/>
      <c r="B7" s="696" t="s">
        <v>266</v>
      </c>
      <c r="C7" s="209">
        <v>0</v>
      </c>
      <c r="D7" s="193" t="s">
        <v>156</v>
      </c>
      <c r="E7" s="384">
        <v>0</v>
      </c>
      <c r="F7" s="193" t="s">
        <v>156</v>
      </c>
      <c r="G7" s="667">
        <v>1830.3838599999999</v>
      </c>
      <c r="H7" s="193">
        <v>-40.274293638751573</v>
      </c>
      <c r="I7" s="692">
        <v>4.0167808636044011</v>
      </c>
    </row>
    <row r="8" spans="1:10" x14ac:dyDescent="0.2">
      <c r="A8" s="660"/>
      <c r="B8" s="696" t="s">
        <v>221</v>
      </c>
      <c r="C8" s="209">
        <v>1805.0059699999999</v>
      </c>
      <c r="D8" s="193">
        <v>177.91192145819363</v>
      </c>
      <c r="E8" s="384">
        <v>1805.0059699999999</v>
      </c>
      <c r="F8" s="193">
        <v>88.223063676757192</v>
      </c>
      <c r="G8" s="667">
        <v>14478.368239999998</v>
      </c>
      <c r="H8" s="193">
        <v>432.92207822825492</v>
      </c>
      <c r="I8" s="693">
        <v>31.772806651960821</v>
      </c>
    </row>
    <row r="9" spans="1:10" x14ac:dyDescent="0.2">
      <c r="A9" s="660"/>
      <c r="B9" s="696" t="s">
        <v>596</v>
      </c>
      <c r="C9" s="209">
        <v>0</v>
      </c>
      <c r="D9" s="193" t="s">
        <v>156</v>
      </c>
      <c r="E9" s="384">
        <v>0</v>
      </c>
      <c r="F9" s="193" t="s">
        <v>156</v>
      </c>
      <c r="G9" s="667">
        <v>0</v>
      </c>
      <c r="H9" s="193">
        <v>-100</v>
      </c>
      <c r="I9" s="694">
        <v>0</v>
      </c>
    </row>
    <row r="10" spans="1:10" x14ac:dyDescent="0.2">
      <c r="A10" s="666" t="s">
        <v>578</v>
      </c>
      <c r="B10" s="697"/>
      <c r="C10" s="198">
        <v>1805.0059699999999</v>
      </c>
      <c r="D10" s="202">
        <v>177.91192145819363</v>
      </c>
      <c r="E10" s="198">
        <v>1805.0059699999999</v>
      </c>
      <c r="F10" s="202">
        <v>88.223063676757192</v>
      </c>
      <c r="G10" s="261">
        <v>16308.752099999998</v>
      </c>
      <c r="H10" s="202">
        <v>180.87578908584308</v>
      </c>
      <c r="I10" s="386">
        <v>35.789587515565223</v>
      </c>
    </row>
    <row r="11" spans="1:10" x14ac:dyDescent="0.2">
      <c r="A11" s="660"/>
      <c r="B11" s="696" t="s">
        <v>332</v>
      </c>
      <c r="C11" s="209">
        <v>0.29738999999999999</v>
      </c>
      <c r="D11" s="193">
        <v>-1.2091818091220099</v>
      </c>
      <c r="E11" s="384">
        <v>0.29738999999999999</v>
      </c>
      <c r="F11" s="193">
        <v>-50.70366502561042</v>
      </c>
      <c r="G11" s="195">
        <v>0.29738999999999999</v>
      </c>
      <c r="H11" s="193">
        <v>-67.388229101556078</v>
      </c>
      <c r="I11" s="705">
        <v>6.5262292087044126E-4</v>
      </c>
      <c r="J11" s="417"/>
    </row>
    <row r="12" spans="1:10" x14ac:dyDescent="0.2">
      <c r="A12" s="660"/>
      <c r="B12" s="696" t="s">
        <v>269</v>
      </c>
      <c r="C12" s="209">
        <v>17.469849999999997</v>
      </c>
      <c r="D12" s="193">
        <v>1786.226219525362</v>
      </c>
      <c r="E12" s="384">
        <v>180.34913</v>
      </c>
      <c r="F12" s="193">
        <v>8256.2281652812908</v>
      </c>
      <c r="G12" s="667">
        <v>5167.3887299999997</v>
      </c>
      <c r="H12" s="193">
        <v>2300.0508724204415</v>
      </c>
      <c r="I12" s="693">
        <v>11.339844400435792</v>
      </c>
      <c r="J12" s="417"/>
    </row>
    <row r="13" spans="1:10" x14ac:dyDescent="0.2">
      <c r="A13" s="661"/>
      <c r="B13" s="704" t="s">
        <v>388</v>
      </c>
      <c r="C13" s="699">
        <v>11.740440000000001</v>
      </c>
      <c r="D13" s="700" t="s">
        <v>156</v>
      </c>
      <c r="E13" s="701">
        <v>169.91691999999998</v>
      </c>
      <c r="F13" s="700" t="s">
        <v>156</v>
      </c>
      <c r="G13" s="747">
        <v>5136.8305100000007</v>
      </c>
      <c r="H13" s="700">
        <v>2310.0164423249075</v>
      </c>
      <c r="I13" s="702">
        <v>11.272784328499947</v>
      </c>
      <c r="J13" s="417"/>
    </row>
    <row r="14" spans="1:10" x14ac:dyDescent="0.2">
      <c r="A14" s="661"/>
      <c r="B14" s="704" t="s">
        <v>385</v>
      </c>
      <c r="C14" s="699">
        <v>5.7294099999999997</v>
      </c>
      <c r="D14" s="700">
        <v>518.60653436696964</v>
      </c>
      <c r="E14" s="701">
        <v>10.43221</v>
      </c>
      <c r="F14" s="700">
        <v>383.36206017810633</v>
      </c>
      <c r="G14" s="747">
        <v>30.558220000000002</v>
      </c>
      <c r="H14" s="700">
        <v>1315.8729717457582</v>
      </c>
      <c r="I14" s="703">
        <v>6.7060071935846996E-2</v>
      </c>
      <c r="J14" s="417"/>
    </row>
    <row r="15" spans="1:10" x14ac:dyDescent="0.2">
      <c r="A15" s="660"/>
      <c r="B15" s="696" t="s">
        <v>270</v>
      </c>
      <c r="C15" s="209">
        <v>0</v>
      </c>
      <c r="D15" s="193" t="s">
        <v>156</v>
      </c>
      <c r="E15" s="384">
        <v>0</v>
      </c>
      <c r="F15" s="193" t="s">
        <v>156</v>
      </c>
      <c r="G15" s="195">
        <v>0</v>
      </c>
      <c r="H15" s="193">
        <v>-100</v>
      </c>
      <c r="I15" s="693">
        <v>0</v>
      </c>
      <c r="J15" s="417"/>
    </row>
    <row r="16" spans="1:10" x14ac:dyDescent="0.2">
      <c r="A16" s="660"/>
      <c r="B16" s="696" t="s">
        <v>227</v>
      </c>
      <c r="C16" s="209">
        <v>7.0336999999999996</v>
      </c>
      <c r="D16" s="193">
        <v>38.263513898690228</v>
      </c>
      <c r="E16" s="384">
        <v>13.206569999999999</v>
      </c>
      <c r="F16" s="193">
        <v>32.151201827582462</v>
      </c>
      <c r="G16" s="667">
        <v>2532.0652800000007</v>
      </c>
      <c r="H16" s="193">
        <v>882.01080920917843</v>
      </c>
      <c r="I16" s="694">
        <v>5.556622074946139</v>
      </c>
      <c r="J16" s="417"/>
    </row>
    <row r="17" spans="1:10" x14ac:dyDescent="0.2">
      <c r="A17" s="660"/>
      <c r="B17" s="696" t="s">
        <v>229</v>
      </c>
      <c r="C17" s="209">
        <v>0.76854</v>
      </c>
      <c r="D17" s="193" t="s">
        <v>156</v>
      </c>
      <c r="E17" s="384">
        <v>0.76854</v>
      </c>
      <c r="F17" s="193" t="s">
        <v>156</v>
      </c>
      <c r="G17" s="667">
        <v>0.76854</v>
      </c>
      <c r="H17" s="193">
        <v>-96.861450779614259</v>
      </c>
      <c r="I17" s="692">
        <v>1.6865624923695112E-3</v>
      </c>
      <c r="J17" s="417"/>
    </row>
    <row r="18" spans="1:10" x14ac:dyDescent="0.2">
      <c r="A18" s="660"/>
      <c r="B18" s="696" t="s">
        <v>272</v>
      </c>
      <c r="C18" s="209">
        <v>419.25041999999996</v>
      </c>
      <c r="D18" s="193">
        <v>26.214820570421182</v>
      </c>
      <c r="E18" s="384">
        <v>941.48320999999999</v>
      </c>
      <c r="F18" s="193">
        <v>16.251332083130748</v>
      </c>
      <c r="G18" s="667">
        <v>5708.6618699999999</v>
      </c>
      <c r="H18" s="193">
        <v>-23.371225368024128</v>
      </c>
      <c r="I18" s="693">
        <v>12.527669336094405</v>
      </c>
      <c r="J18" s="417"/>
    </row>
    <row r="19" spans="1:10" x14ac:dyDescent="0.2">
      <c r="A19" s="661"/>
      <c r="B19" s="704" t="s">
        <v>388</v>
      </c>
      <c r="C19" s="699">
        <v>416.1</v>
      </c>
      <c r="D19" s="700">
        <v>26.323650847622286</v>
      </c>
      <c r="E19" s="701">
        <v>935.62270999999998</v>
      </c>
      <c r="F19" s="700">
        <v>16.320028713789807</v>
      </c>
      <c r="G19" s="747">
        <v>5673.7849899999992</v>
      </c>
      <c r="H19" s="700">
        <v>-18.634398890435172</v>
      </c>
      <c r="I19" s="702">
        <v>12.451131956571059</v>
      </c>
    </row>
    <row r="20" spans="1:10" x14ac:dyDescent="0.2">
      <c r="A20" s="661"/>
      <c r="B20" s="704" t="s">
        <v>385</v>
      </c>
      <c r="C20" s="699">
        <v>3.15042</v>
      </c>
      <c r="D20" s="700">
        <v>13.320384158843213</v>
      </c>
      <c r="E20" s="701">
        <v>5.8605</v>
      </c>
      <c r="F20" s="700">
        <v>6.234875057780692</v>
      </c>
      <c r="G20" s="747">
        <v>34.87688</v>
      </c>
      <c r="H20" s="700">
        <v>-92.681596677684837</v>
      </c>
      <c r="I20" s="702">
        <v>7.6537379523346036E-2</v>
      </c>
    </row>
    <row r="21" spans="1:10" x14ac:dyDescent="0.2">
      <c r="A21" s="660"/>
      <c r="B21" s="696" t="s">
        <v>409</v>
      </c>
      <c r="C21" s="209">
        <v>0.30207999999999996</v>
      </c>
      <c r="D21" s="193" t="s">
        <v>156</v>
      </c>
      <c r="E21" s="384">
        <v>0.60094000000000003</v>
      </c>
      <c r="F21" s="193" t="s">
        <v>156</v>
      </c>
      <c r="G21" s="667">
        <v>1.20191</v>
      </c>
      <c r="H21" s="193" t="s">
        <v>156</v>
      </c>
      <c r="I21" s="694">
        <v>2.6375937819812104E-3</v>
      </c>
    </row>
    <row r="22" spans="1:10" x14ac:dyDescent="0.2">
      <c r="A22" s="660"/>
      <c r="B22" s="696" t="s">
        <v>410</v>
      </c>
      <c r="C22" s="209" t="s">
        <v>156</v>
      </c>
      <c r="D22" s="193" t="s">
        <v>156</v>
      </c>
      <c r="E22" s="384" t="s">
        <v>156</v>
      </c>
      <c r="F22" s="193" t="s">
        <v>156</v>
      </c>
      <c r="G22" s="195" t="s">
        <v>156</v>
      </c>
      <c r="H22" s="193" t="s">
        <v>156</v>
      </c>
      <c r="I22" s="694" t="s">
        <v>156</v>
      </c>
    </row>
    <row r="23" spans="1:10" x14ac:dyDescent="0.2">
      <c r="A23" s="666" t="s">
        <v>562</v>
      </c>
      <c r="B23" s="697"/>
      <c r="C23" s="198">
        <v>445.12198000000001</v>
      </c>
      <c r="D23" s="202">
        <v>31.503621651299042</v>
      </c>
      <c r="E23" s="198">
        <v>1136.70578</v>
      </c>
      <c r="F23" s="202">
        <v>38.180510481455663</v>
      </c>
      <c r="G23" s="261">
        <v>13410.38372</v>
      </c>
      <c r="H23" s="202">
        <v>21.560316372982115</v>
      </c>
      <c r="I23" s="386">
        <v>29.429112590671558</v>
      </c>
    </row>
    <row r="24" spans="1:10" x14ac:dyDescent="0.2">
      <c r="A24" s="660"/>
      <c r="B24" s="696" t="s">
        <v>411</v>
      </c>
      <c r="C24" s="209">
        <v>0</v>
      </c>
      <c r="D24" s="193" t="s">
        <v>156</v>
      </c>
      <c r="E24" s="384">
        <v>0</v>
      </c>
      <c r="F24" s="193" t="s">
        <v>156</v>
      </c>
      <c r="G24" s="667">
        <v>1767.9587300000001</v>
      </c>
      <c r="H24" s="193">
        <v>89.033687059828864</v>
      </c>
      <c r="I24" s="692">
        <v>3.8797887970375462</v>
      </c>
    </row>
    <row r="25" spans="1:10" x14ac:dyDescent="0.2">
      <c r="A25" s="660"/>
      <c r="B25" s="696" t="s">
        <v>412</v>
      </c>
      <c r="C25" s="209">
        <v>0</v>
      </c>
      <c r="D25" s="193" t="s">
        <v>156</v>
      </c>
      <c r="E25" s="384">
        <v>0</v>
      </c>
      <c r="F25" s="193" t="s">
        <v>156</v>
      </c>
      <c r="G25" s="667">
        <v>816.28081000000009</v>
      </c>
      <c r="H25" s="193" t="s">
        <v>156</v>
      </c>
      <c r="I25" s="692">
        <v>1.7913297907552028</v>
      </c>
    </row>
    <row r="26" spans="1:10" x14ac:dyDescent="0.2">
      <c r="A26" s="666" t="s">
        <v>417</v>
      </c>
      <c r="B26" s="697"/>
      <c r="C26" s="387">
        <v>0</v>
      </c>
      <c r="D26" s="202" t="s">
        <v>156</v>
      </c>
      <c r="E26" s="387">
        <v>0</v>
      </c>
      <c r="F26" s="202" t="s">
        <v>156</v>
      </c>
      <c r="G26" s="261">
        <v>2584.23954</v>
      </c>
      <c r="H26" s="202">
        <v>176.31206554917495</v>
      </c>
      <c r="I26" s="386">
        <v>5.6711185877927495</v>
      </c>
    </row>
    <row r="27" spans="1:10" x14ac:dyDescent="0.2">
      <c r="A27" s="660"/>
      <c r="B27" s="696" t="s">
        <v>244</v>
      </c>
      <c r="C27" s="209">
        <v>0</v>
      </c>
      <c r="D27" s="193" t="s">
        <v>156</v>
      </c>
      <c r="E27" s="384">
        <v>0</v>
      </c>
      <c r="F27" s="193" t="s">
        <v>156</v>
      </c>
      <c r="G27" s="195">
        <v>0</v>
      </c>
      <c r="H27" s="193">
        <v>-100</v>
      </c>
      <c r="I27" s="692">
        <v>0</v>
      </c>
    </row>
    <row r="28" spans="1:10" x14ac:dyDescent="0.2">
      <c r="A28" s="666" t="s">
        <v>563</v>
      </c>
      <c r="B28" s="697"/>
      <c r="C28" s="198">
        <v>0</v>
      </c>
      <c r="D28" s="202" t="s">
        <v>156</v>
      </c>
      <c r="E28" s="198">
        <v>0</v>
      </c>
      <c r="F28" s="202" t="s">
        <v>156</v>
      </c>
      <c r="G28" s="198">
        <v>0</v>
      </c>
      <c r="H28" s="202">
        <v>-100</v>
      </c>
      <c r="I28" s="386">
        <v>0</v>
      </c>
    </row>
    <row r="29" spans="1:10" x14ac:dyDescent="0.2">
      <c r="A29" s="660"/>
      <c r="B29" s="698" t="s">
        <v>413</v>
      </c>
      <c r="C29" s="209">
        <v>930.36705000000006</v>
      </c>
      <c r="D29" s="204" t="s">
        <v>156</v>
      </c>
      <c r="E29" s="384">
        <v>1896.3348600000002</v>
      </c>
      <c r="F29" s="204" t="s">
        <v>156</v>
      </c>
      <c r="G29" s="667">
        <v>4741.94553</v>
      </c>
      <c r="H29" s="204">
        <v>416.69305823183487</v>
      </c>
      <c r="I29" s="692">
        <v>10.40620848850712</v>
      </c>
    </row>
    <row r="30" spans="1:10" x14ac:dyDescent="0.2">
      <c r="A30" s="660"/>
      <c r="B30" s="698" t="s">
        <v>280</v>
      </c>
      <c r="C30" s="209">
        <v>0</v>
      </c>
      <c r="D30" s="204" t="s">
        <v>156</v>
      </c>
      <c r="E30" s="384">
        <v>0</v>
      </c>
      <c r="F30" s="204" t="s">
        <v>156</v>
      </c>
      <c r="G30" s="195">
        <v>0</v>
      </c>
      <c r="H30" s="204">
        <v>-100</v>
      </c>
      <c r="I30" s="692">
        <v>0</v>
      </c>
    </row>
    <row r="31" spans="1:10" x14ac:dyDescent="0.2">
      <c r="A31" s="660"/>
      <c r="B31" s="698" t="s">
        <v>414</v>
      </c>
      <c r="C31" s="209">
        <v>222.58645999999999</v>
      </c>
      <c r="D31" s="204" t="s">
        <v>156</v>
      </c>
      <c r="E31" s="384">
        <v>222.58645999999999</v>
      </c>
      <c r="F31" s="204" t="s">
        <v>156</v>
      </c>
      <c r="G31" s="667">
        <v>2960.9607099999998</v>
      </c>
      <c r="H31" s="204">
        <v>-50.167841933851612</v>
      </c>
      <c r="I31" s="692">
        <v>6.497833912178673</v>
      </c>
    </row>
    <row r="32" spans="1:10" x14ac:dyDescent="0.2">
      <c r="A32" s="660"/>
      <c r="B32" s="698" t="s">
        <v>415</v>
      </c>
      <c r="C32" s="209">
        <v>0</v>
      </c>
      <c r="D32" s="204" t="s">
        <v>156</v>
      </c>
      <c r="E32" s="384">
        <v>0</v>
      </c>
      <c r="F32" s="204" t="s">
        <v>156</v>
      </c>
      <c r="G32" s="195">
        <v>0</v>
      </c>
      <c r="H32" s="204">
        <v>-100</v>
      </c>
      <c r="I32" s="692">
        <v>0</v>
      </c>
    </row>
    <row r="33" spans="1:10" x14ac:dyDescent="0.2">
      <c r="A33" s="660"/>
      <c r="B33" s="698" t="s">
        <v>282</v>
      </c>
      <c r="C33" s="209">
        <v>0</v>
      </c>
      <c r="D33" s="204" t="s">
        <v>156</v>
      </c>
      <c r="E33" s="384">
        <v>0</v>
      </c>
      <c r="F33" s="204" t="s">
        <v>156</v>
      </c>
      <c r="G33" s="667">
        <v>22.592680000000001</v>
      </c>
      <c r="H33" s="204" t="s">
        <v>156</v>
      </c>
      <c r="I33" s="692">
        <v>4.9579679249104551E-2</v>
      </c>
    </row>
    <row r="34" spans="1:10" x14ac:dyDescent="0.2">
      <c r="A34" s="660"/>
      <c r="B34" s="696" t="s">
        <v>416</v>
      </c>
      <c r="C34" s="209">
        <v>0</v>
      </c>
      <c r="D34" s="193" t="s">
        <v>156</v>
      </c>
      <c r="E34" s="384">
        <v>0</v>
      </c>
      <c r="F34" s="193" t="s">
        <v>156</v>
      </c>
      <c r="G34" s="667">
        <v>1777.1173000000001</v>
      </c>
      <c r="H34" s="193">
        <v>64.194827577891473</v>
      </c>
      <c r="I34" s="692">
        <v>3.8998872963293731</v>
      </c>
    </row>
    <row r="35" spans="1:10" x14ac:dyDescent="0.2">
      <c r="A35" s="666" t="s">
        <v>580</v>
      </c>
      <c r="B35" s="202"/>
      <c r="C35" s="198">
        <v>1152.9535100000001</v>
      </c>
      <c r="D35" s="202" t="s">
        <v>156</v>
      </c>
      <c r="E35" s="198">
        <v>2118.9213200000004</v>
      </c>
      <c r="F35" s="202" t="s">
        <v>156</v>
      </c>
      <c r="G35" s="261">
        <v>9502.6162199999999</v>
      </c>
      <c r="H35" s="202">
        <v>-12.925387450896711</v>
      </c>
      <c r="I35" s="386">
        <v>20.853509376264274</v>
      </c>
    </row>
    <row r="36" spans="1:10" x14ac:dyDescent="0.2">
      <c r="A36" s="669" t="s">
        <v>123</v>
      </c>
      <c r="B36" s="389"/>
      <c r="C36" s="389">
        <v>3403.0814600000003</v>
      </c>
      <c r="D36" s="379">
        <v>244.45016613679832</v>
      </c>
      <c r="E36" s="212">
        <v>5060.6330699999999</v>
      </c>
      <c r="F36" s="379">
        <v>184.05061397942208</v>
      </c>
      <c r="G36" s="264">
        <v>45568.427109999997</v>
      </c>
      <c r="H36" s="215">
        <v>58.471671149291893</v>
      </c>
      <c r="I36" s="390">
        <v>100</v>
      </c>
    </row>
    <row r="37" spans="1:10" x14ac:dyDescent="0.2">
      <c r="A37" s="391"/>
      <c r="B37" s="391" t="s">
        <v>388</v>
      </c>
      <c r="C37" s="706">
        <v>427.84044</v>
      </c>
      <c r="D37" s="225">
        <v>29.887926847039392</v>
      </c>
      <c r="E37" s="265">
        <v>1105.53963</v>
      </c>
      <c r="F37" s="225">
        <v>37.444720111413879</v>
      </c>
      <c r="G37" s="265">
        <v>10810.6155</v>
      </c>
      <c r="H37" s="225">
        <v>50.432764996844668</v>
      </c>
      <c r="I37" s="707">
        <v>23.723916285071006</v>
      </c>
    </row>
    <row r="38" spans="1:10" x14ac:dyDescent="0.2">
      <c r="A38" s="391"/>
      <c r="B38" s="391" t="s">
        <v>385</v>
      </c>
      <c r="C38" s="706">
        <v>2975.2410200000004</v>
      </c>
      <c r="D38" s="225">
        <v>351.76403131462644</v>
      </c>
      <c r="E38" s="265">
        <v>3955.0934400000006</v>
      </c>
      <c r="F38" s="225">
        <v>304.71940591582853</v>
      </c>
      <c r="G38" s="265">
        <v>34757.811610000004</v>
      </c>
      <c r="H38" s="225">
        <v>61.150118700376957</v>
      </c>
      <c r="I38" s="707">
        <v>76.276083714929015</v>
      </c>
    </row>
    <row r="39" spans="1:10" x14ac:dyDescent="0.2">
      <c r="A39" s="221"/>
      <c r="B39" s="221" t="s">
        <v>566</v>
      </c>
      <c r="C39" s="677">
        <v>1598.0754899999999</v>
      </c>
      <c r="D39" s="678">
        <v>372.12387626235477</v>
      </c>
      <c r="E39" s="677">
        <v>3255.6271000000002</v>
      </c>
      <c r="F39" s="680">
        <v>295.76135050114829</v>
      </c>
      <c r="G39" s="677">
        <v>26643.684220000003</v>
      </c>
      <c r="H39" s="680">
        <v>41.520330379759393</v>
      </c>
      <c r="I39" s="680">
        <v>58.46961571810111</v>
      </c>
    </row>
    <row r="40" spans="1:10" x14ac:dyDescent="0.2">
      <c r="A40" s="221"/>
      <c r="B40" s="221" t="s">
        <v>567</v>
      </c>
      <c r="C40" s="677">
        <v>1805.0059700000004</v>
      </c>
      <c r="D40" s="678">
        <v>177.91192145819363</v>
      </c>
      <c r="E40" s="677">
        <v>1805.0059700000002</v>
      </c>
      <c r="F40" s="677">
        <v>88.223063676757207</v>
      </c>
      <c r="G40" s="677">
        <v>18924.742889999998</v>
      </c>
      <c r="H40" s="680">
        <v>90.616400625256418</v>
      </c>
      <c r="I40" s="680">
        <v>41.530384281898904</v>
      </c>
    </row>
    <row r="41" spans="1:10" x14ac:dyDescent="0.2">
      <c r="A41" s="670"/>
      <c r="B41" s="670" t="s">
        <v>568</v>
      </c>
      <c r="C41" s="670">
        <v>444.05135999999999</v>
      </c>
      <c r="D41" s="671">
        <v>31.187325414001766</v>
      </c>
      <c r="E41" s="670">
        <v>1135.3362999999999</v>
      </c>
      <c r="F41" s="670">
        <v>38.014033413401926</v>
      </c>
      <c r="G41" s="681">
        <v>13408.413269999999</v>
      </c>
      <c r="H41" s="672">
        <v>57.221954069026523</v>
      </c>
      <c r="I41" s="672">
        <v>29.424788434397204</v>
      </c>
    </row>
    <row r="42" spans="1:10" x14ac:dyDescent="0.2">
      <c r="A42" s="742"/>
      <c r="B42" s="1"/>
      <c r="C42" s="761"/>
      <c r="D42" s="761"/>
      <c r="E42" s="761"/>
      <c r="F42" s="761"/>
      <c r="G42" s="765"/>
      <c r="H42" s="761"/>
      <c r="I42" s="257" t="s">
        <v>253</v>
      </c>
    </row>
    <row r="43" spans="1:10" x14ac:dyDescent="0.2">
      <c r="A43" s="763" t="s">
        <v>392</v>
      </c>
      <c r="B43" s="1"/>
      <c r="C43" s="761"/>
      <c r="D43" s="761"/>
      <c r="E43" s="762"/>
      <c r="F43" s="761"/>
      <c r="G43" s="765"/>
      <c r="H43" s="761"/>
      <c r="I43" s="761"/>
    </row>
    <row r="44" spans="1:10" x14ac:dyDescent="0.2">
      <c r="A44" s="764" t="s">
        <v>254</v>
      </c>
      <c r="B44" s="1"/>
      <c r="C44" s="628"/>
      <c r="D44" s="761"/>
      <c r="E44" s="761"/>
      <c r="F44" s="762"/>
      <c r="G44" s="765"/>
      <c r="H44" s="761"/>
      <c r="I44" s="761"/>
      <c r="J44" s="695"/>
    </row>
    <row r="45" spans="1:10" x14ac:dyDescent="0.2">
      <c r="A45" s="753" t="s">
        <v>600</v>
      </c>
      <c r="B45" s="1"/>
      <c r="C45" s="1"/>
      <c r="D45" s="1"/>
      <c r="E45" s="1"/>
      <c r="F45" s="1"/>
      <c r="G45" s="766"/>
      <c r="H45" s="1"/>
      <c r="I45" s="1"/>
    </row>
  </sheetData>
  <mergeCells count="6">
    <mergeCell ref="A1:G2"/>
    <mergeCell ref="C3:D3"/>
    <mergeCell ref="E3:F3"/>
    <mergeCell ref="A3:A4"/>
    <mergeCell ref="B3:B4"/>
    <mergeCell ref="G3:I3"/>
  </mergeCells>
  <conditionalFormatting sqref="C5:C35">
    <cfRule type="cellIs" dxfId="1" priority="7" operator="between">
      <formula>0.00000001</formula>
      <formula>1</formula>
    </cfRule>
  </conditionalFormatting>
  <conditionalFormatting sqref="I5:I35">
    <cfRule type="cellIs" dxfId="0" priority="6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5" sqref="A5:H21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52" t="s">
        <v>418</v>
      </c>
      <c r="B1" s="852"/>
      <c r="C1" s="852"/>
      <c r="D1" s="852"/>
      <c r="E1" s="852"/>
      <c r="F1" s="852"/>
      <c r="G1" s="1"/>
      <c r="H1" s="1"/>
      <c r="I1" s="1"/>
    </row>
    <row r="2" spans="1:10" x14ac:dyDescent="0.2">
      <c r="A2" s="853"/>
      <c r="B2" s="853"/>
      <c r="C2" s="853"/>
      <c r="D2" s="853"/>
      <c r="E2" s="853"/>
      <c r="F2" s="853"/>
      <c r="G2" s="11"/>
      <c r="H2" s="62" t="s">
        <v>593</v>
      </c>
      <c r="I2" s="1"/>
    </row>
    <row r="3" spans="1:10" x14ac:dyDescent="0.2">
      <c r="A3" s="373"/>
      <c r="B3" s="817">
        <v>41671</v>
      </c>
      <c r="C3" s="818">
        <v>41671</v>
      </c>
      <c r="D3" s="818" t="s">
        <v>125</v>
      </c>
      <c r="E3" s="818"/>
      <c r="F3" s="818" t="s">
        <v>126</v>
      </c>
      <c r="G3" s="818"/>
      <c r="H3" s="818"/>
      <c r="I3" s="1"/>
    </row>
    <row r="4" spans="1:10" x14ac:dyDescent="0.2">
      <c r="A4" s="374"/>
      <c r="B4" s="99" t="s">
        <v>57</v>
      </c>
      <c r="C4" s="99" t="s">
        <v>532</v>
      </c>
      <c r="D4" s="99" t="s">
        <v>57</v>
      </c>
      <c r="E4" s="99" t="s">
        <v>532</v>
      </c>
      <c r="F4" s="99" t="s">
        <v>57</v>
      </c>
      <c r="G4" s="471" t="s">
        <v>532</v>
      </c>
      <c r="H4" s="471" t="s">
        <v>113</v>
      </c>
      <c r="I4" s="62"/>
    </row>
    <row r="5" spans="1:10" ht="14.1" customHeight="1" x14ac:dyDescent="0.2">
      <c r="A5" s="708" t="s">
        <v>393</v>
      </c>
      <c r="B5" s="382">
        <v>427.84044</v>
      </c>
      <c r="C5" s="383">
        <v>29.887926847039392</v>
      </c>
      <c r="D5" s="382">
        <v>1105.53963</v>
      </c>
      <c r="E5" s="383">
        <v>37.444720111413879</v>
      </c>
      <c r="F5" s="382">
        <v>10810.6155</v>
      </c>
      <c r="G5" s="383">
        <v>50.432764996844668</v>
      </c>
      <c r="H5" s="383">
        <v>23.723916285071006</v>
      </c>
      <c r="I5" s="1"/>
    </row>
    <row r="6" spans="1:10" x14ac:dyDescent="0.2">
      <c r="A6" s="709" t="s">
        <v>394</v>
      </c>
      <c r="B6" s="754">
        <v>0</v>
      </c>
      <c r="C6" s="769">
        <v>0</v>
      </c>
      <c r="D6" s="754">
        <v>0</v>
      </c>
      <c r="E6" s="769">
        <v>0</v>
      </c>
      <c r="F6" s="754">
        <v>0</v>
      </c>
      <c r="G6" s="769">
        <v>0</v>
      </c>
      <c r="H6" s="769">
        <v>0</v>
      </c>
      <c r="I6" s="1"/>
    </row>
    <row r="7" spans="1:10" x14ac:dyDescent="0.2">
      <c r="A7" s="709" t="s">
        <v>395</v>
      </c>
      <c r="B7" s="756">
        <v>30.2</v>
      </c>
      <c r="C7" s="769">
        <v>-14.66998191681736</v>
      </c>
      <c r="D7" s="756">
        <v>62.4</v>
      </c>
      <c r="E7" s="769">
        <v>-40.196660980238065</v>
      </c>
      <c r="F7" s="756">
        <v>551.06155000000001</v>
      </c>
      <c r="G7" s="769">
        <v>-83.157481163983661</v>
      </c>
      <c r="H7" s="769">
        <v>1.2093056200288939</v>
      </c>
      <c r="I7" s="768"/>
      <c r="J7" s="267"/>
    </row>
    <row r="8" spans="1:10" x14ac:dyDescent="0.2">
      <c r="A8" s="709" t="s">
        <v>396</v>
      </c>
      <c r="B8" s="756">
        <v>0</v>
      </c>
      <c r="C8" s="770" t="s">
        <v>156</v>
      </c>
      <c r="D8" s="756">
        <v>0</v>
      </c>
      <c r="E8" s="770" t="s">
        <v>156</v>
      </c>
      <c r="F8" s="756">
        <v>0</v>
      </c>
      <c r="G8" s="770">
        <v>-100</v>
      </c>
      <c r="H8" s="770">
        <v>0</v>
      </c>
      <c r="I8" s="768"/>
      <c r="J8" s="267"/>
    </row>
    <row r="9" spans="1:10" x14ac:dyDescent="0.2">
      <c r="A9" s="709" t="s">
        <v>397</v>
      </c>
      <c r="B9" s="754">
        <v>11.740440000000001</v>
      </c>
      <c r="C9" s="769" t="s">
        <v>156</v>
      </c>
      <c r="D9" s="754">
        <v>169.91692</v>
      </c>
      <c r="E9" s="769" t="s">
        <v>156</v>
      </c>
      <c r="F9" s="754">
        <v>5136.8305100000007</v>
      </c>
      <c r="G9" s="769">
        <v>4005.3665952792571</v>
      </c>
      <c r="H9" s="769">
        <v>11.272784328499947</v>
      </c>
      <c r="I9" s="768"/>
      <c r="J9" s="267"/>
    </row>
    <row r="10" spans="1:10" x14ac:dyDescent="0.2">
      <c r="A10" s="709" t="s">
        <v>398</v>
      </c>
      <c r="B10" s="756">
        <v>282.3</v>
      </c>
      <c r="C10" s="770">
        <v>-3.9795918367346936</v>
      </c>
      <c r="D10" s="756">
        <v>553.9</v>
      </c>
      <c r="E10" s="770">
        <v>-20.872581570954246</v>
      </c>
      <c r="F10" s="756">
        <v>3221.85</v>
      </c>
      <c r="G10" s="770">
        <v>-12.954756955327207</v>
      </c>
      <c r="H10" s="770">
        <v>7.0703559555009621</v>
      </c>
      <c r="I10" s="768"/>
      <c r="J10" s="267"/>
    </row>
    <row r="11" spans="1:10" x14ac:dyDescent="0.2">
      <c r="A11" s="709" t="s">
        <v>399</v>
      </c>
      <c r="B11" s="754">
        <v>0</v>
      </c>
      <c r="C11" s="769">
        <v>0</v>
      </c>
      <c r="D11" s="754">
        <v>0</v>
      </c>
      <c r="E11" s="769">
        <v>0</v>
      </c>
      <c r="F11" s="754">
        <v>0</v>
      </c>
      <c r="G11" s="769">
        <v>0</v>
      </c>
      <c r="H11" s="769">
        <v>0</v>
      </c>
      <c r="I11" s="1"/>
    </row>
    <row r="12" spans="1:10" x14ac:dyDescent="0.2">
      <c r="A12" s="709" t="s">
        <v>419</v>
      </c>
      <c r="B12" s="754">
        <v>103.6</v>
      </c>
      <c r="C12" s="769" t="s">
        <v>156</v>
      </c>
      <c r="D12" s="754">
        <v>319.32270999999997</v>
      </c>
      <c r="E12" s="769" t="s">
        <v>156</v>
      </c>
      <c r="F12" s="754">
        <v>1900.8734399999998</v>
      </c>
      <c r="G12" s="769" t="s">
        <v>156</v>
      </c>
      <c r="H12" s="769">
        <v>4.1714703810412033</v>
      </c>
      <c r="I12" s="768"/>
      <c r="J12" s="267"/>
    </row>
    <row r="13" spans="1:10" x14ac:dyDescent="0.2">
      <c r="A13" s="708" t="s">
        <v>400</v>
      </c>
      <c r="B13" s="690">
        <v>2975.2410199999999</v>
      </c>
      <c r="C13" s="714">
        <v>351.76403131462644</v>
      </c>
      <c r="D13" s="690">
        <v>3955.0934400000001</v>
      </c>
      <c r="E13" s="714">
        <v>304.71940591582853</v>
      </c>
      <c r="F13" s="690">
        <v>34757.811610000004</v>
      </c>
      <c r="G13" s="714">
        <v>61.157758764221349</v>
      </c>
      <c r="H13" s="714">
        <v>76.276083714929015</v>
      </c>
      <c r="I13" s="768"/>
      <c r="J13" s="267"/>
    </row>
    <row r="14" spans="1:10" x14ac:dyDescent="0.2">
      <c r="A14" s="709" t="s">
        <v>401</v>
      </c>
      <c r="B14" s="754">
        <v>13.362579999999998</v>
      </c>
      <c r="C14" s="769">
        <v>120.78880407124683</v>
      </c>
      <c r="D14" s="754">
        <v>24.537110000000002</v>
      </c>
      <c r="E14" s="769">
        <v>101.44318944950439</v>
      </c>
      <c r="F14" s="754">
        <v>78.463799999999992</v>
      </c>
      <c r="G14" s="769">
        <v>209.89498994450125</v>
      </c>
      <c r="H14" s="769">
        <v>0.17218895840006096</v>
      </c>
      <c r="I14" s="1"/>
    </row>
    <row r="15" spans="1:10" x14ac:dyDescent="0.2">
      <c r="A15" s="709" t="s">
        <v>402</v>
      </c>
      <c r="B15" s="754">
        <v>0</v>
      </c>
      <c r="C15" s="769">
        <v>0</v>
      </c>
      <c r="D15" s="754">
        <v>0</v>
      </c>
      <c r="E15" s="769">
        <v>0</v>
      </c>
      <c r="F15" s="754">
        <v>0</v>
      </c>
      <c r="G15" s="769">
        <v>0</v>
      </c>
      <c r="H15" s="769">
        <v>0</v>
      </c>
      <c r="I15" s="768"/>
      <c r="J15" s="267"/>
    </row>
    <row r="16" spans="1:10" x14ac:dyDescent="0.2">
      <c r="A16" s="709" t="s">
        <v>403</v>
      </c>
      <c r="B16" s="754">
        <v>969.34901000000002</v>
      </c>
      <c r="C16" s="769" t="s">
        <v>156</v>
      </c>
      <c r="D16" s="754">
        <v>969.34901000000002</v>
      </c>
      <c r="E16" s="769" t="s">
        <v>156</v>
      </c>
      <c r="F16" s="754">
        <v>5680.723</v>
      </c>
      <c r="G16" s="769">
        <v>-43.645740466248931</v>
      </c>
      <c r="H16" s="769">
        <v>12.466357432717629</v>
      </c>
      <c r="I16" s="768"/>
      <c r="J16" s="267"/>
    </row>
    <row r="17" spans="1:10" x14ac:dyDescent="0.2">
      <c r="A17" s="709" t="s">
        <v>404</v>
      </c>
      <c r="B17" s="754">
        <v>0</v>
      </c>
      <c r="C17" s="769">
        <v>-100</v>
      </c>
      <c r="D17" s="754">
        <v>0</v>
      </c>
      <c r="E17" s="769">
        <v>-100</v>
      </c>
      <c r="F17" s="754">
        <v>10439.464540000001</v>
      </c>
      <c r="G17" s="769">
        <v>29.983228514412176</v>
      </c>
      <c r="H17" s="769">
        <v>22.909424797129017</v>
      </c>
      <c r="I17" s="768"/>
      <c r="J17" s="267"/>
    </row>
    <row r="18" spans="1:10" x14ac:dyDescent="0.2">
      <c r="A18" s="709" t="s">
        <v>405</v>
      </c>
      <c r="B18" s="754">
        <v>84.114379999999997</v>
      </c>
      <c r="C18" s="769">
        <v>2664.8467596670916</v>
      </c>
      <c r="D18" s="754">
        <v>86.824459999999988</v>
      </c>
      <c r="E18" s="769">
        <v>1325.4666349255863</v>
      </c>
      <c r="F18" s="754">
        <v>3372.7660800000003</v>
      </c>
      <c r="G18" s="769">
        <v>-1.6823124820850128</v>
      </c>
      <c r="H18" s="769">
        <v>7.40154158022243</v>
      </c>
      <c r="I18" s="1"/>
      <c r="J18" s="267"/>
    </row>
    <row r="19" spans="1:10" x14ac:dyDescent="0.2">
      <c r="A19" s="709" t="s">
        <v>406</v>
      </c>
      <c r="B19" s="754">
        <v>1908.4150500000001</v>
      </c>
      <c r="C19" s="769" t="s">
        <v>156</v>
      </c>
      <c r="D19" s="754">
        <v>2874.3828600000002</v>
      </c>
      <c r="E19" s="769" t="s">
        <v>156</v>
      </c>
      <c r="F19" s="754">
        <v>15186.394190000001</v>
      </c>
      <c r="G19" s="769" t="s">
        <v>156</v>
      </c>
      <c r="H19" s="769">
        <v>33.326570946459867</v>
      </c>
      <c r="I19" s="768"/>
      <c r="J19" s="267"/>
    </row>
    <row r="20" spans="1:10" x14ac:dyDescent="0.2">
      <c r="A20" s="710" t="s">
        <v>407</v>
      </c>
      <c r="B20" s="690">
        <v>0</v>
      </c>
      <c r="C20" s="714" t="s">
        <v>156</v>
      </c>
      <c r="D20" s="690">
        <v>0</v>
      </c>
      <c r="E20" s="714" t="s">
        <v>156</v>
      </c>
      <c r="F20" s="690">
        <v>0</v>
      </c>
      <c r="G20" s="714">
        <v>-100</v>
      </c>
      <c r="H20" s="714">
        <v>0</v>
      </c>
      <c r="I20" s="768"/>
      <c r="J20" s="267"/>
    </row>
    <row r="21" spans="1:10" x14ac:dyDescent="0.2">
      <c r="A21" s="711" t="s">
        <v>123</v>
      </c>
      <c r="B21" s="712">
        <v>3403.0814599999999</v>
      </c>
      <c r="C21" s="713">
        <v>244.45016613679832</v>
      </c>
      <c r="D21" s="712">
        <v>5060.6330699999999</v>
      </c>
      <c r="E21" s="713">
        <v>184.05061397942208</v>
      </c>
      <c r="F21" s="712">
        <v>45568.427109999997</v>
      </c>
      <c r="G21" s="713">
        <v>58.471671149291893</v>
      </c>
      <c r="H21" s="713">
        <v>100</v>
      </c>
      <c r="I21" s="257"/>
    </row>
    <row r="22" spans="1:10" x14ac:dyDescent="0.2">
      <c r="A22" s="744"/>
      <c r="B22" s="1"/>
      <c r="C22" s="11"/>
      <c r="D22" s="11"/>
      <c r="E22" s="11"/>
      <c r="F22" s="11"/>
      <c r="G22" s="11"/>
      <c r="H22" s="257" t="s">
        <v>253</v>
      </c>
      <c r="I22" s="11"/>
    </row>
    <row r="23" spans="1:10" x14ac:dyDescent="0.2">
      <c r="A23" s="752" t="s">
        <v>392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53" t="s">
        <v>254</v>
      </c>
      <c r="B24" s="1"/>
      <c r="C24" s="1"/>
      <c r="D24" s="1"/>
      <c r="E24" s="1"/>
      <c r="F24" s="1"/>
      <c r="G24" s="1"/>
      <c r="H24" s="1"/>
      <c r="I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29" sqref="F29:G29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423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6"/>
      <c r="E2" s="76"/>
      <c r="F2" s="76"/>
      <c r="G2" s="136"/>
      <c r="H2" s="62" t="s">
        <v>593</v>
      </c>
    </row>
    <row r="3" spans="1:8" x14ac:dyDescent="0.2">
      <c r="A3" s="63"/>
      <c r="B3" s="820">
        <v>41671</v>
      </c>
      <c r="C3" s="839">
        <v>41671</v>
      </c>
      <c r="D3" s="839" t="s">
        <v>125</v>
      </c>
      <c r="E3" s="839"/>
      <c r="F3" s="839" t="s">
        <v>126</v>
      </c>
      <c r="G3" s="839"/>
      <c r="H3" s="839"/>
    </row>
    <row r="4" spans="1:8" ht="25.5" x14ac:dyDescent="0.2">
      <c r="A4" s="77"/>
      <c r="B4" s="270" t="s">
        <v>57</v>
      </c>
      <c r="C4" s="271" t="s">
        <v>532</v>
      </c>
      <c r="D4" s="270" t="s">
        <v>57</v>
      </c>
      <c r="E4" s="271" t="s">
        <v>532</v>
      </c>
      <c r="F4" s="270" t="s">
        <v>57</v>
      </c>
      <c r="G4" s="272" t="s">
        <v>532</v>
      </c>
      <c r="H4" s="271" t="s">
        <v>113</v>
      </c>
    </row>
    <row r="5" spans="1:8" x14ac:dyDescent="0.2">
      <c r="A5" s="771" t="s">
        <v>424</v>
      </c>
      <c r="B5" s="274">
        <v>6.4029190454</v>
      </c>
      <c r="C5" s="273">
        <v>-27.868262672411241</v>
      </c>
      <c r="D5" s="274">
        <v>13.628795809</v>
      </c>
      <c r="E5" s="273">
        <v>-27.13967211217167</v>
      </c>
      <c r="F5" s="274">
        <v>120.31365694979999</v>
      </c>
      <c r="G5" s="273">
        <v>39.270159013552849</v>
      </c>
      <c r="H5" s="273">
        <v>20.103257666870704</v>
      </c>
    </row>
    <row r="6" spans="1:8" x14ac:dyDescent="0.2">
      <c r="A6" s="771" t="s">
        <v>425</v>
      </c>
      <c r="B6" s="66">
        <v>3.8889533799999998</v>
      </c>
      <c r="C6" s="276">
        <v>13.773782465068059</v>
      </c>
      <c r="D6" s="66">
        <v>9.9644247299999993</v>
      </c>
      <c r="E6" s="67">
        <v>45.204200616355948</v>
      </c>
      <c r="F6" s="66">
        <v>66.127908832000003</v>
      </c>
      <c r="G6" s="67">
        <v>238.22826658845423</v>
      </c>
      <c r="H6" s="67">
        <v>11.049339068595579</v>
      </c>
    </row>
    <row r="7" spans="1:8" x14ac:dyDescent="0.2">
      <c r="A7" s="771" t="s">
        <v>426</v>
      </c>
      <c r="B7" s="66">
        <v>0.65512081599999994</v>
      </c>
      <c r="C7" s="276">
        <v>-30.383008170358668</v>
      </c>
      <c r="D7" s="66">
        <v>1.6474387639999999</v>
      </c>
      <c r="E7" s="67">
        <v>16.985163173562238</v>
      </c>
      <c r="F7" s="66">
        <v>5.0279636700000001</v>
      </c>
      <c r="G7" s="67">
        <v>113.57002979170532</v>
      </c>
      <c r="H7" s="67">
        <v>0.84012448594966338</v>
      </c>
    </row>
    <row r="8" spans="1:8" x14ac:dyDescent="0.2">
      <c r="A8" s="771" t="s">
        <v>427</v>
      </c>
      <c r="B8" s="66">
        <v>29.2715444</v>
      </c>
      <c r="C8" s="276">
        <v>-41.11379236225639</v>
      </c>
      <c r="D8" s="66">
        <v>60.726150799999999</v>
      </c>
      <c r="E8" s="67">
        <v>-42.054994643393265</v>
      </c>
      <c r="F8" s="66">
        <v>407.00888107999992</v>
      </c>
      <c r="G8" s="67">
        <v>-32.067158344330728</v>
      </c>
      <c r="H8" s="67">
        <v>68.007278778584052</v>
      </c>
    </row>
    <row r="9" spans="1:8" x14ac:dyDescent="0.2">
      <c r="A9" s="252" t="s">
        <v>123</v>
      </c>
      <c r="B9" s="278">
        <v>40.218537641399998</v>
      </c>
      <c r="C9" s="279">
        <v>-36.104805569256428</v>
      </c>
      <c r="D9" s="278">
        <v>85.966810103</v>
      </c>
      <c r="E9" s="279">
        <v>-34.762725699377107</v>
      </c>
      <c r="F9" s="278">
        <v>598.47841053179991</v>
      </c>
      <c r="G9" s="279">
        <v>-15.400848756679206</v>
      </c>
      <c r="H9" s="279">
        <v>100</v>
      </c>
    </row>
    <row r="10" spans="1:8" x14ac:dyDescent="0.2">
      <c r="A10" s="772" t="s">
        <v>291</v>
      </c>
      <c r="B10" s="281">
        <v>0.13646104569470274</v>
      </c>
      <c r="C10" s="282"/>
      <c r="D10" s="281">
        <v>0.13852138859269406</v>
      </c>
      <c r="E10" s="282"/>
      <c r="F10" s="281">
        <v>0.18845824991844279</v>
      </c>
      <c r="G10" s="283"/>
      <c r="H10" s="283"/>
    </row>
    <row r="11" spans="1:8" x14ac:dyDescent="0.2">
      <c r="A11" s="284"/>
      <c r="B11" s="67"/>
      <c r="C11" s="67"/>
      <c r="D11" s="67"/>
      <c r="E11" s="67"/>
      <c r="F11" s="67"/>
      <c r="G11" s="277"/>
      <c r="H11" s="257" t="s">
        <v>253</v>
      </c>
    </row>
    <row r="12" spans="1:8" x14ac:dyDescent="0.2">
      <c r="A12" s="284" t="s">
        <v>608</v>
      </c>
      <c r="B12" s="136"/>
      <c r="C12" s="136"/>
      <c r="D12" s="136"/>
      <c r="E12" s="136"/>
      <c r="F12" s="136"/>
      <c r="G12" s="136"/>
      <c r="H12" s="1"/>
    </row>
    <row r="13" spans="1:8" x14ac:dyDescent="0.2">
      <c r="A13" s="753" t="s">
        <v>254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22" sqref="D22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33" t="s">
        <v>428</v>
      </c>
      <c r="B1" s="233"/>
      <c r="C1" s="233"/>
      <c r="D1" s="233"/>
      <c r="E1" s="234"/>
    </row>
    <row r="2" spans="1:5" x14ac:dyDescent="0.2">
      <c r="A2" s="236"/>
      <c r="B2" s="236"/>
      <c r="C2" s="236"/>
      <c r="D2" s="236"/>
      <c r="E2" s="62" t="s">
        <v>593</v>
      </c>
    </row>
    <row r="3" spans="1:5" x14ac:dyDescent="0.2">
      <c r="A3" s="392" t="s">
        <v>429</v>
      </c>
      <c r="B3" s="393"/>
      <c r="C3" s="394"/>
      <c r="D3" s="392" t="s">
        <v>430</v>
      </c>
      <c r="E3" s="393"/>
    </row>
    <row r="4" spans="1:5" x14ac:dyDescent="0.2">
      <c r="A4" s="197" t="s">
        <v>431</v>
      </c>
      <c r="B4" s="250">
        <v>35509.474227641404</v>
      </c>
      <c r="C4" s="395"/>
      <c r="D4" s="197" t="s">
        <v>432</v>
      </c>
      <c r="E4" s="250">
        <v>5718</v>
      </c>
    </row>
    <row r="5" spans="1:5" x14ac:dyDescent="0.2">
      <c r="A5" s="771" t="s">
        <v>433</v>
      </c>
      <c r="B5" s="396">
        <v>40.218537641399998</v>
      </c>
      <c r="C5" s="395"/>
      <c r="D5" s="771" t="s">
        <v>434</v>
      </c>
      <c r="E5" s="397">
        <v>3403</v>
      </c>
    </row>
    <row r="6" spans="1:5" x14ac:dyDescent="0.2">
      <c r="A6" s="771" t="s">
        <v>435</v>
      </c>
      <c r="B6" s="396">
        <v>14951.01491</v>
      </c>
      <c r="C6" s="395"/>
      <c r="D6" s="771" t="s">
        <v>436</v>
      </c>
      <c r="E6" s="397">
        <v>2315</v>
      </c>
    </row>
    <row r="7" spans="1:5" x14ac:dyDescent="0.2">
      <c r="A7" s="771" t="s">
        <v>437</v>
      </c>
      <c r="B7" s="396">
        <v>18155.24078</v>
      </c>
      <c r="C7" s="395"/>
      <c r="D7" s="197" t="s">
        <v>438</v>
      </c>
      <c r="E7" s="250">
        <v>29472.540999999997</v>
      </c>
    </row>
    <row r="8" spans="1:5" x14ac:dyDescent="0.2">
      <c r="A8" s="773" t="s">
        <v>439</v>
      </c>
      <c r="B8" s="774">
        <v>2363</v>
      </c>
      <c r="C8" s="395"/>
      <c r="D8" s="771" t="s">
        <v>440</v>
      </c>
      <c r="E8" s="397">
        <v>25197.892</v>
      </c>
    </row>
    <row r="9" spans="1:5" x14ac:dyDescent="0.2">
      <c r="A9" s="771"/>
      <c r="B9" s="396"/>
      <c r="C9" s="395"/>
      <c r="D9" s="771" t="s">
        <v>441</v>
      </c>
      <c r="E9" s="397">
        <v>3276.9250000000002</v>
      </c>
    </row>
    <row r="10" spans="1:5" x14ac:dyDescent="0.2">
      <c r="A10" s="197" t="s">
        <v>300</v>
      </c>
      <c r="B10" s="250">
        <v>-1107</v>
      </c>
      <c r="C10" s="395"/>
      <c r="D10" s="771" t="s">
        <v>442</v>
      </c>
      <c r="E10" s="397">
        <v>997.72400000000005</v>
      </c>
    </row>
    <row r="11" spans="1:5" x14ac:dyDescent="0.2">
      <c r="A11" s="771"/>
      <c r="B11" s="396"/>
      <c r="C11" s="395"/>
      <c r="D11" s="197" t="s">
        <v>443</v>
      </c>
      <c r="E11" s="250">
        <v>-788.06677235859388</v>
      </c>
    </row>
    <row r="12" spans="1:5" x14ac:dyDescent="0.2">
      <c r="A12" s="252" t="s">
        <v>123</v>
      </c>
      <c r="B12" s="253">
        <v>34402.474227641404</v>
      </c>
      <c r="C12" s="395"/>
      <c r="D12" s="252" t="s">
        <v>123</v>
      </c>
      <c r="E12" s="253">
        <v>34402.474227641404</v>
      </c>
    </row>
    <row r="13" spans="1:5" x14ac:dyDescent="0.2">
      <c r="A13" s="1"/>
      <c r="B13" s="1"/>
      <c r="C13" s="1"/>
      <c r="D13" s="1"/>
      <c r="E13" s="257" t="s">
        <v>253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30" sqref="J30"/>
    </sheetView>
  </sheetViews>
  <sheetFormatPr baseColWidth="10" defaultRowHeight="14.25" x14ac:dyDescent="0.2"/>
  <sheetData>
    <row r="1" spans="1:6" x14ac:dyDescent="0.2">
      <c r="A1" s="806" t="s">
        <v>632</v>
      </c>
      <c r="B1" s="806"/>
      <c r="C1" s="806"/>
      <c r="D1" s="806"/>
      <c r="E1" s="806"/>
      <c r="F1" s="802"/>
    </row>
    <row r="2" spans="1:6" x14ac:dyDescent="0.2">
      <c r="A2" s="807"/>
      <c r="B2" s="807"/>
      <c r="C2" s="807"/>
      <c r="D2" s="807"/>
      <c r="E2" s="807"/>
      <c r="F2" s="62" t="s">
        <v>444</v>
      </c>
    </row>
    <row r="3" spans="1:6" x14ac:dyDescent="0.2">
      <c r="A3" s="288"/>
      <c r="B3" s="288"/>
      <c r="C3" s="289" t="s">
        <v>630</v>
      </c>
      <c r="D3" s="289" t="s">
        <v>591</v>
      </c>
      <c r="E3" s="289" t="s">
        <v>631</v>
      </c>
      <c r="F3" s="289" t="s">
        <v>591</v>
      </c>
    </row>
    <row r="4" spans="1:6" x14ac:dyDescent="0.2">
      <c r="A4" s="857">
        <v>2008</v>
      </c>
      <c r="B4" s="291" t="s">
        <v>633</v>
      </c>
      <c r="C4" s="398">
        <v>7.2115999999999998</v>
      </c>
      <c r="D4" s="775">
        <v>4.9000000000000004</v>
      </c>
      <c r="E4" s="398">
        <v>5.8011999999999997</v>
      </c>
      <c r="F4" s="775">
        <v>4.8</v>
      </c>
    </row>
    <row r="5" spans="1:6" x14ac:dyDescent="0.2">
      <c r="A5" s="857"/>
      <c r="B5" s="291" t="s">
        <v>445</v>
      </c>
      <c r="C5" s="398">
        <v>7.3167999999999997</v>
      </c>
      <c r="D5" s="775">
        <v>1.4587608852404454</v>
      </c>
      <c r="E5" s="398">
        <v>5.9063999999999997</v>
      </c>
      <c r="F5" s="775">
        <v>1.81341791353513</v>
      </c>
    </row>
    <row r="6" spans="1:6" x14ac:dyDescent="0.2">
      <c r="A6" s="857"/>
      <c r="B6" s="291" t="s">
        <v>446</v>
      </c>
      <c r="C6" s="398">
        <v>7.4767000000000001</v>
      </c>
      <c r="D6" s="775">
        <v>2.185381587579275</v>
      </c>
      <c r="E6" s="398">
        <v>6.0663</v>
      </c>
      <c r="F6" s="775">
        <v>2.7072328321820462</v>
      </c>
    </row>
    <row r="7" spans="1:6" x14ac:dyDescent="0.2">
      <c r="A7" s="858"/>
      <c r="B7" s="296" t="s">
        <v>447</v>
      </c>
      <c r="C7" s="399">
        <v>8.0427999999999997</v>
      </c>
      <c r="D7" s="776">
        <v>7.571522195621057</v>
      </c>
      <c r="E7" s="399">
        <v>6.6322999999999999</v>
      </c>
      <c r="F7" s="776">
        <v>9.3302342449268885</v>
      </c>
    </row>
    <row r="8" spans="1:6" x14ac:dyDescent="0.2">
      <c r="A8" s="859">
        <v>2009</v>
      </c>
      <c r="B8" s="294" t="s">
        <v>303</v>
      </c>
      <c r="C8" s="400">
        <v>7.7359</v>
      </c>
      <c r="D8" s="777">
        <v>-3.815835281245334</v>
      </c>
      <c r="E8" s="400">
        <v>6.3959999999999999</v>
      </c>
      <c r="F8" s="777">
        <v>-3.5628665772054937</v>
      </c>
    </row>
    <row r="9" spans="1:6" x14ac:dyDescent="0.2">
      <c r="A9" s="857"/>
      <c r="B9" s="291" t="s">
        <v>445</v>
      </c>
      <c r="C9" s="398">
        <v>6.9970999999999997</v>
      </c>
      <c r="D9" s="775">
        <v>-9.550278571336241</v>
      </c>
      <c r="E9" s="398">
        <v>5.6573000000000002</v>
      </c>
      <c r="F9" s="775">
        <v>-11.549405878674166</v>
      </c>
    </row>
    <row r="10" spans="1:6" x14ac:dyDescent="0.2">
      <c r="A10" s="857"/>
      <c r="B10" s="291" t="s">
        <v>305</v>
      </c>
      <c r="C10" s="398">
        <v>6.8564999999999996</v>
      </c>
      <c r="D10" s="775">
        <v>-2.0094038958997307</v>
      </c>
      <c r="E10" s="398">
        <v>5.3018999999999998</v>
      </c>
      <c r="F10" s="775">
        <v>-6.2821487281919</v>
      </c>
    </row>
    <row r="11" spans="1:6" x14ac:dyDescent="0.2">
      <c r="A11" s="857"/>
      <c r="B11" s="291" t="s">
        <v>306</v>
      </c>
      <c r="C11" s="398">
        <v>6.7845000000000004</v>
      </c>
      <c r="D11" s="775">
        <v>-1.050098446729369</v>
      </c>
      <c r="E11" s="398">
        <v>5.2298999999999998</v>
      </c>
      <c r="F11" s="775">
        <v>-1.3580037345102711</v>
      </c>
    </row>
    <row r="12" spans="1:6" x14ac:dyDescent="0.2">
      <c r="A12" s="859">
        <v>2010</v>
      </c>
      <c r="B12" s="294" t="s">
        <v>303</v>
      </c>
      <c r="C12" s="400">
        <v>6.7853000000000003</v>
      </c>
      <c r="D12" s="777" t="s">
        <v>201</v>
      </c>
      <c r="E12" s="400">
        <v>5.2305999999999999</v>
      </c>
      <c r="F12" s="778" t="s">
        <v>201</v>
      </c>
    </row>
    <row r="13" spans="1:6" x14ac:dyDescent="0.2">
      <c r="A13" s="857"/>
      <c r="B13" s="291" t="s">
        <v>304</v>
      </c>
      <c r="C13" s="398">
        <v>6.9649000000000001</v>
      </c>
      <c r="D13" s="775">
        <v>2.6468984422206789</v>
      </c>
      <c r="E13" s="398">
        <v>5.4103000000000003</v>
      </c>
      <c r="F13" s="775">
        <v>3.4355523266929304</v>
      </c>
    </row>
    <row r="14" spans="1:6" x14ac:dyDescent="0.2">
      <c r="A14" s="857"/>
      <c r="B14" s="291" t="s">
        <v>305</v>
      </c>
      <c r="C14" s="398">
        <v>7.4569000000000001</v>
      </c>
      <c r="D14" s="775">
        <v>7.0639923042685462</v>
      </c>
      <c r="E14" s="398">
        <v>5.8754999999999997</v>
      </c>
      <c r="F14" s="775">
        <v>8.5984141359998407</v>
      </c>
    </row>
    <row r="15" spans="1:6" x14ac:dyDescent="0.2">
      <c r="A15" s="858"/>
      <c r="B15" s="296" t="s">
        <v>306</v>
      </c>
      <c r="C15" s="399">
        <v>7.3807999999999998</v>
      </c>
      <c r="D15" s="776">
        <v>-1.0205313199855204</v>
      </c>
      <c r="E15" s="399">
        <v>5.7994000000000003</v>
      </c>
      <c r="F15" s="776">
        <v>-1.2952089183899138</v>
      </c>
    </row>
    <row r="16" spans="1:6" x14ac:dyDescent="0.2">
      <c r="A16" s="857">
        <v>2011</v>
      </c>
      <c r="B16" s="291" t="s">
        <v>303</v>
      </c>
      <c r="C16" s="398">
        <v>7.6839000000000004</v>
      </c>
      <c r="D16" s="775">
        <v>4.1066009104704175</v>
      </c>
      <c r="E16" s="398">
        <v>6.02</v>
      </c>
      <c r="F16" s="775">
        <v>3.8038417767355108</v>
      </c>
    </row>
    <row r="17" spans="1:6" x14ac:dyDescent="0.2">
      <c r="A17" s="857"/>
      <c r="B17" s="291" t="s">
        <v>304</v>
      </c>
      <c r="C17" s="398">
        <v>7.9547999999999996</v>
      </c>
      <c r="D17" s="775">
        <v>3.5255534298988693</v>
      </c>
      <c r="E17" s="398">
        <v>6.2908999999999997</v>
      </c>
      <c r="F17" s="775">
        <v>4.5000000000000027</v>
      </c>
    </row>
    <row r="18" spans="1:6" x14ac:dyDescent="0.2">
      <c r="A18" s="857"/>
      <c r="B18" s="291" t="s">
        <v>305</v>
      </c>
      <c r="C18" s="398">
        <v>8.3352000000000004</v>
      </c>
      <c r="D18" s="775">
        <v>4.7820184039825104</v>
      </c>
      <c r="E18" s="398">
        <v>6.6712999999999996</v>
      </c>
      <c r="F18" s="775">
        <v>6.0468295474415399</v>
      </c>
    </row>
    <row r="19" spans="1:6" x14ac:dyDescent="0.2">
      <c r="A19" s="858"/>
      <c r="B19" s="296" t="s">
        <v>306</v>
      </c>
      <c r="C19" s="399">
        <v>8.4214000000000002</v>
      </c>
      <c r="D19" s="776">
        <v>1.034168346290429</v>
      </c>
      <c r="E19" s="399">
        <v>6.7573999999999996</v>
      </c>
      <c r="F19" s="776">
        <v>1.2906030308935299</v>
      </c>
    </row>
    <row r="20" spans="1:6" x14ac:dyDescent="0.2">
      <c r="A20" s="857">
        <v>2012</v>
      </c>
      <c r="B20" s="291" t="s">
        <v>303</v>
      </c>
      <c r="C20" s="398">
        <v>8.4930747799999988</v>
      </c>
      <c r="D20" s="775">
        <v>0.85110290450517256</v>
      </c>
      <c r="E20" s="398">
        <v>6.77558478</v>
      </c>
      <c r="F20" s="775">
        <v>0.2691091248113231</v>
      </c>
    </row>
    <row r="21" spans="1:6" x14ac:dyDescent="0.2">
      <c r="A21" s="857"/>
      <c r="B21" s="291" t="s">
        <v>307</v>
      </c>
      <c r="C21" s="398">
        <v>8.8919548999999982</v>
      </c>
      <c r="D21" s="775">
        <v>4.6965337093146315</v>
      </c>
      <c r="E21" s="398">
        <v>7.1146388999999992</v>
      </c>
      <c r="F21" s="775">
        <v>5.0040569339610448</v>
      </c>
    </row>
    <row r="22" spans="1:6" x14ac:dyDescent="0.2">
      <c r="A22" s="857"/>
      <c r="B22" s="291" t="s">
        <v>305</v>
      </c>
      <c r="C22" s="398">
        <v>9.0495981799999985</v>
      </c>
      <c r="D22" s="775">
        <v>1.772875388740448</v>
      </c>
      <c r="E22" s="398">
        <v>7.2722821799999995</v>
      </c>
      <c r="F22" s="775">
        <v>2.2157593971494505</v>
      </c>
    </row>
    <row r="23" spans="1:6" x14ac:dyDescent="0.2">
      <c r="A23" s="858"/>
      <c r="B23" s="296" t="s">
        <v>308</v>
      </c>
      <c r="C23" s="399">
        <v>9.2796727099999998</v>
      </c>
      <c r="D23" s="776">
        <v>2.5423728813559472</v>
      </c>
      <c r="E23" s="399">
        <v>7.4571707099999998</v>
      </c>
      <c r="F23" s="776">
        <v>2.5423728813559361</v>
      </c>
    </row>
    <row r="24" spans="1:6" x14ac:dyDescent="0.2">
      <c r="A24" s="780">
        <v>2013</v>
      </c>
      <c r="B24" s="781" t="s">
        <v>303</v>
      </c>
      <c r="C24" s="782">
        <v>9.3228939099999995</v>
      </c>
      <c r="D24" s="779">
        <v>0.46576211630204822</v>
      </c>
      <c r="E24" s="782">
        <v>7.4668749099999996</v>
      </c>
      <c r="F24" s="779">
        <v>0.13013246413933616</v>
      </c>
    </row>
    <row r="25" spans="1:6" x14ac:dyDescent="0.2">
      <c r="A25" s="780">
        <v>2014</v>
      </c>
      <c r="B25" s="781" t="s">
        <v>303</v>
      </c>
      <c r="C25" s="782">
        <v>9.3313711699999988</v>
      </c>
      <c r="D25" s="779">
        <v>9.0929491227036571E-2</v>
      </c>
      <c r="E25" s="782">
        <v>7.4541771700000004</v>
      </c>
      <c r="F25" s="779">
        <v>-0.17005427508895066</v>
      </c>
    </row>
    <row r="26" spans="1:6" x14ac:dyDescent="0.2">
      <c r="A26" s="783"/>
      <c r="B26" s="58"/>
      <c r="C26" s="96"/>
      <c r="D26" s="96"/>
      <c r="E26" s="96"/>
      <c r="F26" s="96" t="s">
        <v>312</v>
      </c>
    </row>
    <row r="27" spans="1:6" x14ac:dyDescent="0.2">
      <c r="A27" s="783" t="s">
        <v>592</v>
      </c>
      <c r="B27" s="58"/>
      <c r="C27" s="96"/>
      <c r="D27" s="96"/>
      <c r="E27" s="96"/>
      <c r="F27" s="96"/>
    </row>
    <row r="28" spans="1:6" x14ac:dyDescent="0.2">
      <c r="A28" s="96" t="s">
        <v>671</v>
      </c>
      <c r="B28" s="8"/>
      <c r="C28" s="8"/>
      <c r="D28" s="8"/>
      <c r="E28" s="8"/>
      <c r="F28" s="8"/>
    </row>
  </sheetData>
  <mergeCells count="6">
    <mergeCell ref="A20:A23"/>
    <mergeCell ref="A1:E2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5" sqref="J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33" t="s">
        <v>448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3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8"/>
    </row>
    <row r="3" spans="1:13" x14ac:dyDescent="0.2">
      <c r="A3" s="235"/>
      <c r="B3" s="843">
        <v>2013</v>
      </c>
      <c r="C3" s="843"/>
      <c r="D3" s="843"/>
      <c r="E3" s="843"/>
      <c r="F3" s="843"/>
      <c r="G3" s="843"/>
      <c r="H3" s="843"/>
      <c r="I3" s="843"/>
      <c r="J3" s="843"/>
      <c r="K3" s="844"/>
      <c r="L3" s="845">
        <v>2014</v>
      </c>
      <c r="M3" s="843"/>
    </row>
    <row r="4" spans="1:13" x14ac:dyDescent="0.2">
      <c r="A4" s="325"/>
      <c r="B4" s="732" t="s">
        <v>648</v>
      </c>
      <c r="C4" s="732" t="s">
        <v>649</v>
      </c>
      <c r="D4" s="732" t="s">
        <v>650</v>
      </c>
      <c r="E4" s="732" t="s">
        <v>651</v>
      </c>
      <c r="F4" s="732" t="s">
        <v>652</v>
      </c>
      <c r="G4" s="732" t="s">
        <v>653</v>
      </c>
      <c r="H4" s="732" t="s">
        <v>654</v>
      </c>
      <c r="I4" s="732" t="s">
        <v>655</v>
      </c>
      <c r="J4" s="732" t="s">
        <v>656</v>
      </c>
      <c r="K4" s="732" t="s">
        <v>657</v>
      </c>
      <c r="L4" s="732" t="s">
        <v>658</v>
      </c>
      <c r="M4" s="732" t="s">
        <v>659</v>
      </c>
    </row>
    <row r="5" spans="1:13" x14ac:dyDescent="0.2">
      <c r="A5" s="402" t="s">
        <v>449</v>
      </c>
      <c r="B5" s="327">
        <v>3.8094999999999999</v>
      </c>
      <c r="C5" s="328">
        <v>4.156190476190476</v>
      </c>
      <c r="D5" s="328">
        <v>4.0457142857142854</v>
      </c>
      <c r="E5" s="328">
        <v>3.8255000000000003</v>
      </c>
      <c r="F5" s="328">
        <v>3.622727272727273</v>
      </c>
      <c r="G5" s="328">
        <v>3.4254545454545462</v>
      </c>
      <c r="H5" s="328">
        <v>3.6145000000000005</v>
      </c>
      <c r="I5" s="328">
        <v>3.6743478260869562</v>
      </c>
      <c r="J5" s="328">
        <v>3.617777777777778</v>
      </c>
      <c r="K5" s="328">
        <v>4.2361904761904761</v>
      </c>
      <c r="L5" s="328">
        <v>4.7009523809523817</v>
      </c>
      <c r="M5" s="328">
        <v>5.9726315789473681</v>
      </c>
    </row>
    <row r="6" spans="1:13" x14ac:dyDescent="0.2">
      <c r="A6" s="330" t="s">
        <v>450</v>
      </c>
      <c r="B6" s="403">
        <v>86.557500000000019</v>
      </c>
      <c r="C6" s="404">
        <v>70.067499999999981</v>
      </c>
      <c r="D6" s="404">
        <v>66.156190476190488</v>
      </c>
      <c r="E6" s="404">
        <v>60.521052631578939</v>
      </c>
      <c r="F6" s="404">
        <v>65.290000000000006</v>
      </c>
      <c r="G6" s="404">
        <v>64.63363636363637</v>
      </c>
      <c r="H6" s="404">
        <v>65.731428571428566</v>
      </c>
      <c r="I6" s="404">
        <v>65.167391304347845</v>
      </c>
      <c r="J6" s="404">
        <v>68.411904761904765</v>
      </c>
      <c r="K6" s="404">
        <v>69.418499999999995</v>
      </c>
      <c r="L6" s="404">
        <v>65.194782608695633</v>
      </c>
      <c r="M6" s="404">
        <v>58.932500000000005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7" t="s">
        <v>351</v>
      </c>
    </row>
    <row r="8" spans="1:13" x14ac:dyDescent="0.2">
      <c r="A8" s="16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mergeCells count="2">
    <mergeCell ref="B3:K3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110" zoomScaleNormal="110" zoomScaleSheetLayoutView="100" workbookViewId="0">
      <selection activeCell="B3" sqref="B3:C3"/>
    </sheetView>
  </sheetViews>
  <sheetFormatPr baseColWidth="10" defaultRowHeight="12.75" x14ac:dyDescent="0.2"/>
  <cols>
    <col min="1" max="1" width="32.375" style="80" customWidth="1"/>
    <col min="2" max="2" width="12.375" style="80" customWidth="1"/>
    <col min="3" max="3" width="12.875" style="80" customWidth="1"/>
    <col min="4" max="4" width="11" style="80"/>
    <col min="5" max="5" width="12.875" style="80" customWidth="1"/>
    <col min="6" max="6" width="13.5" style="80" customWidth="1"/>
    <col min="7" max="7" width="11" style="80"/>
    <col min="8" max="8" width="15.875" style="80" customWidth="1"/>
    <col min="9" max="9" width="11" style="80"/>
    <col min="10" max="10" width="10" style="80"/>
    <col min="11" max="12" width="10.125" style="80" bestFit="1" customWidth="1"/>
    <col min="13" max="256" width="10" style="80"/>
    <col min="257" max="257" width="28.375" style="80" customWidth="1"/>
    <col min="258" max="258" width="10.875" style="80" customWidth="1"/>
    <col min="259" max="259" width="11.375" style="80" customWidth="1"/>
    <col min="260" max="260" width="10" style="80"/>
    <col min="261" max="261" width="11.375" style="80" customWidth="1"/>
    <col min="262" max="262" width="11.875" style="80" customWidth="1"/>
    <col min="263" max="263" width="10" style="80"/>
    <col min="264" max="264" width="10.875" style="80" bestFit="1" customWidth="1"/>
    <col min="265" max="266" width="10" style="80"/>
    <col min="267" max="268" width="10.125" style="80" bestFit="1" customWidth="1"/>
    <col min="269" max="512" width="10" style="80"/>
    <col min="513" max="513" width="28.375" style="80" customWidth="1"/>
    <col min="514" max="514" width="10.875" style="80" customWidth="1"/>
    <col min="515" max="515" width="11.375" style="80" customWidth="1"/>
    <col min="516" max="516" width="10" style="80"/>
    <col min="517" max="517" width="11.375" style="80" customWidth="1"/>
    <col min="518" max="518" width="11.875" style="80" customWidth="1"/>
    <col min="519" max="519" width="10" style="80"/>
    <col min="520" max="520" width="10.875" style="80" bestFit="1" customWidth="1"/>
    <col min="521" max="522" width="10" style="80"/>
    <col min="523" max="524" width="10.125" style="80" bestFit="1" customWidth="1"/>
    <col min="525" max="768" width="10" style="80"/>
    <col min="769" max="769" width="28.375" style="80" customWidth="1"/>
    <col min="770" max="770" width="10.875" style="80" customWidth="1"/>
    <col min="771" max="771" width="11.375" style="80" customWidth="1"/>
    <col min="772" max="772" width="10" style="80"/>
    <col min="773" max="773" width="11.375" style="80" customWidth="1"/>
    <col min="774" max="774" width="11.875" style="80" customWidth="1"/>
    <col min="775" max="775" width="10" style="80"/>
    <col min="776" max="776" width="10.875" style="80" bestFit="1" customWidth="1"/>
    <col min="777" max="778" width="10" style="80"/>
    <col min="779" max="780" width="10.125" style="80" bestFit="1" customWidth="1"/>
    <col min="781" max="1024" width="11" style="80"/>
    <col min="1025" max="1025" width="28.375" style="80" customWidth="1"/>
    <col min="1026" max="1026" width="10.875" style="80" customWidth="1"/>
    <col min="1027" max="1027" width="11.375" style="80" customWidth="1"/>
    <col min="1028" max="1028" width="10" style="80"/>
    <col min="1029" max="1029" width="11.375" style="80" customWidth="1"/>
    <col min="1030" max="1030" width="11.875" style="80" customWidth="1"/>
    <col min="1031" max="1031" width="10" style="80"/>
    <col min="1032" max="1032" width="10.875" style="80" bestFit="1" customWidth="1"/>
    <col min="1033" max="1034" width="10" style="80"/>
    <col min="1035" max="1036" width="10.125" style="80" bestFit="1" customWidth="1"/>
    <col min="1037" max="1280" width="10" style="80"/>
    <col min="1281" max="1281" width="28.375" style="80" customWidth="1"/>
    <col min="1282" max="1282" width="10.875" style="80" customWidth="1"/>
    <col min="1283" max="1283" width="11.375" style="80" customWidth="1"/>
    <col min="1284" max="1284" width="10" style="80"/>
    <col min="1285" max="1285" width="11.375" style="80" customWidth="1"/>
    <col min="1286" max="1286" width="11.875" style="80" customWidth="1"/>
    <col min="1287" max="1287" width="10" style="80"/>
    <col min="1288" max="1288" width="10.875" style="80" bestFit="1" customWidth="1"/>
    <col min="1289" max="1290" width="10" style="80"/>
    <col min="1291" max="1292" width="10.125" style="80" bestFit="1" customWidth="1"/>
    <col min="1293" max="1536" width="10" style="80"/>
    <col min="1537" max="1537" width="28.375" style="80" customWidth="1"/>
    <col min="1538" max="1538" width="10.875" style="80" customWidth="1"/>
    <col min="1539" max="1539" width="11.375" style="80" customWidth="1"/>
    <col min="1540" max="1540" width="10" style="80"/>
    <col min="1541" max="1541" width="11.375" style="80" customWidth="1"/>
    <col min="1542" max="1542" width="11.875" style="80" customWidth="1"/>
    <col min="1543" max="1543" width="10" style="80"/>
    <col min="1544" max="1544" width="10.875" style="80" bestFit="1" customWidth="1"/>
    <col min="1545" max="1546" width="10" style="80"/>
    <col min="1547" max="1548" width="10.125" style="80" bestFit="1" customWidth="1"/>
    <col min="1549" max="1792" width="10" style="80"/>
    <col min="1793" max="1793" width="28.375" style="80" customWidth="1"/>
    <col min="1794" max="1794" width="10.875" style="80" customWidth="1"/>
    <col min="1795" max="1795" width="11.375" style="80" customWidth="1"/>
    <col min="1796" max="1796" width="10" style="80"/>
    <col min="1797" max="1797" width="11.375" style="80" customWidth="1"/>
    <col min="1798" max="1798" width="11.875" style="80" customWidth="1"/>
    <col min="1799" max="1799" width="10" style="80"/>
    <col min="1800" max="1800" width="10.875" style="80" bestFit="1" customWidth="1"/>
    <col min="1801" max="1802" width="10" style="80"/>
    <col min="1803" max="1804" width="10.125" style="80" bestFit="1" customWidth="1"/>
    <col min="1805" max="2048" width="11" style="80"/>
    <col min="2049" max="2049" width="28.375" style="80" customWidth="1"/>
    <col min="2050" max="2050" width="10.875" style="80" customWidth="1"/>
    <col min="2051" max="2051" width="11.375" style="80" customWidth="1"/>
    <col min="2052" max="2052" width="10" style="80"/>
    <col min="2053" max="2053" width="11.375" style="80" customWidth="1"/>
    <col min="2054" max="2054" width="11.875" style="80" customWidth="1"/>
    <col min="2055" max="2055" width="10" style="80"/>
    <col min="2056" max="2056" width="10.875" style="80" bestFit="1" customWidth="1"/>
    <col min="2057" max="2058" width="10" style="80"/>
    <col min="2059" max="2060" width="10.125" style="80" bestFit="1" customWidth="1"/>
    <col min="2061" max="2304" width="10" style="80"/>
    <col min="2305" max="2305" width="28.375" style="80" customWidth="1"/>
    <col min="2306" max="2306" width="10.875" style="80" customWidth="1"/>
    <col min="2307" max="2307" width="11.375" style="80" customWidth="1"/>
    <col min="2308" max="2308" width="10" style="80"/>
    <col min="2309" max="2309" width="11.375" style="80" customWidth="1"/>
    <col min="2310" max="2310" width="11.875" style="80" customWidth="1"/>
    <col min="2311" max="2311" width="10" style="80"/>
    <col min="2312" max="2312" width="10.875" style="80" bestFit="1" customWidth="1"/>
    <col min="2313" max="2314" width="10" style="80"/>
    <col min="2315" max="2316" width="10.125" style="80" bestFit="1" customWidth="1"/>
    <col min="2317" max="2560" width="10" style="80"/>
    <col min="2561" max="2561" width="28.375" style="80" customWidth="1"/>
    <col min="2562" max="2562" width="10.875" style="80" customWidth="1"/>
    <col min="2563" max="2563" width="11.375" style="80" customWidth="1"/>
    <col min="2564" max="2564" width="10" style="80"/>
    <col min="2565" max="2565" width="11.375" style="80" customWidth="1"/>
    <col min="2566" max="2566" width="11.875" style="80" customWidth="1"/>
    <col min="2567" max="2567" width="10" style="80"/>
    <col min="2568" max="2568" width="10.875" style="80" bestFit="1" customWidth="1"/>
    <col min="2569" max="2570" width="10" style="80"/>
    <col min="2571" max="2572" width="10.125" style="80" bestFit="1" customWidth="1"/>
    <col min="2573" max="2816" width="10" style="80"/>
    <col min="2817" max="2817" width="28.375" style="80" customWidth="1"/>
    <col min="2818" max="2818" width="10.875" style="80" customWidth="1"/>
    <col min="2819" max="2819" width="11.375" style="80" customWidth="1"/>
    <col min="2820" max="2820" width="10" style="80"/>
    <col min="2821" max="2821" width="11.375" style="80" customWidth="1"/>
    <col min="2822" max="2822" width="11.875" style="80" customWidth="1"/>
    <col min="2823" max="2823" width="10" style="80"/>
    <col min="2824" max="2824" width="10.875" style="80" bestFit="1" customWidth="1"/>
    <col min="2825" max="2826" width="10" style="80"/>
    <col min="2827" max="2828" width="10.125" style="80" bestFit="1" customWidth="1"/>
    <col min="2829" max="3072" width="11" style="80"/>
    <col min="3073" max="3073" width="28.375" style="80" customWidth="1"/>
    <col min="3074" max="3074" width="10.875" style="80" customWidth="1"/>
    <col min="3075" max="3075" width="11.375" style="80" customWidth="1"/>
    <col min="3076" max="3076" width="10" style="80"/>
    <col min="3077" max="3077" width="11.375" style="80" customWidth="1"/>
    <col min="3078" max="3078" width="11.875" style="80" customWidth="1"/>
    <col min="3079" max="3079" width="10" style="80"/>
    <col min="3080" max="3080" width="10.875" style="80" bestFit="1" customWidth="1"/>
    <col min="3081" max="3082" width="10" style="80"/>
    <col min="3083" max="3084" width="10.125" style="80" bestFit="1" customWidth="1"/>
    <col min="3085" max="3328" width="10" style="80"/>
    <col min="3329" max="3329" width="28.375" style="80" customWidth="1"/>
    <col min="3330" max="3330" width="10.875" style="80" customWidth="1"/>
    <col min="3331" max="3331" width="11.375" style="80" customWidth="1"/>
    <col min="3332" max="3332" width="10" style="80"/>
    <col min="3333" max="3333" width="11.375" style="80" customWidth="1"/>
    <col min="3334" max="3334" width="11.875" style="80" customWidth="1"/>
    <col min="3335" max="3335" width="10" style="80"/>
    <col min="3336" max="3336" width="10.875" style="80" bestFit="1" customWidth="1"/>
    <col min="3337" max="3338" width="10" style="80"/>
    <col min="3339" max="3340" width="10.125" style="80" bestFit="1" customWidth="1"/>
    <col min="3341" max="3584" width="10" style="80"/>
    <col min="3585" max="3585" width="28.375" style="80" customWidth="1"/>
    <col min="3586" max="3586" width="10.875" style="80" customWidth="1"/>
    <col min="3587" max="3587" width="11.375" style="80" customWidth="1"/>
    <col min="3588" max="3588" width="10" style="80"/>
    <col min="3589" max="3589" width="11.375" style="80" customWidth="1"/>
    <col min="3590" max="3590" width="11.875" style="80" customWidth="1"/>
    <col min="3591" max="3591" width="10" style="80"/>
    <col min="3592" max="3592" width="10.875" style="80" bestFit="1" customWidth="1"/>
    <col min="3593" max="3594" width="10" style="80"/>
    <col min="3595" max="3596" width="10.125" style="80" bestFit="1" customWidth="1"/>
    <col min="3597" max="3840" width="10" style="80"/>
    <col min="3841" max="3841" width="28.375" style="80" customWidth="1"/>
    <col min="3842" max="3842" width="10.875" style="80" customWidth="1"/>
    <col min="3843" max="3843" width="11.375" style="80" customWidth="1"/>
    <col min="3844" max="3844" width="10" style="80"/>
    <col min="3845" max="3845" width="11.375" style="80" customWidth="1"/>
    <col min="3846" max="3846" width="11.875" style="80" customWidth="1"/>
    <col min="3847" max="3847" width="10" style="80"/>
    <col min="3848" max="3848" width="10.875" style="80" bestFit="1" customWidth="1"/>
    <col min="3849" max="3850" width="10" style="80"/>
    <col min="3851" max="3852" width="10.125" style="80" bestFit="1" customWidth="1"/>
    <col min="3853" max="4096" width="11" style="80"/>
    <col min="4097" max="4097" width="28.375" style="80" customWidth="1"/>
    <col min="4098" max="4098" width="10.875" style="80" customWidth="1"/>
    <col min="4099" max="4099" width="11.375" style="80" customWidth="1"/>
    <col min="4100" max="4100" width="10" style="80"/>
    <col min="4101" max="4101" width="11.375" style="80" customWidth="1"/>
    <col min="4102" max="4102" width="11.875" style="80" customWidth="1"/>
    <col min="4103" max="4103" width="10" style="80"/>
    <col min="4104" max="4104" width="10.875" style="80" bestFit="1" customWidth="1"/>
    <col min="4105" max="4106" width="10" style="80"/>
    <col min="4107" max="4108" width="10.125" style="80" bestFit="1" customWidth="1"/>
    <col min="4109" max="4352" width="10" style="80"/>
    <col min="4353" max="4353" width="28.375" style="80" customWidth="1"/>
    <col min="4354" max="4354" width="10.875" style="80" customWidth="1"/>
    <col min="4355" max="4355" width="11.375" style="80" customWidth="1"/>
    <col min="4356" max="4356" width="10" style="80"/>
    <col min="4357" max="4357" width="11.375" style="80" customWidth="1"/>
    <col min="4358" max="4358" width="11.875" style="80" customWidth="1"/>
    <col min="4359" max="4359" width="10" style="80"/>
    <col min="4360" max="4360" width="10.875" style="80" bestFit="1" customWidth="1"/>
    <col min="4361" max="4362" width="10" style="80"/>
    <col min="4363" max="4364" width="10.125" style="80" bestFit="1" customWidth="1"/>
    <col min="4365" max="4608" width="10" style="80"/>
    <col min="4609" max="4609" width="28.375" style="80" customWidth="1"/>
    <col min="4610" max="4610" width="10.875" style="80" customWidth="1"/>
    <col min="4611" max="4611" width="11.375" style="80" customWidth="1"/>
    <col min="4612" max="4612" width="10" style="80"/>
    <col min="4613" max="4613" width="11.375" style="80" customWidth="1"/>
    <col min="4614" max="4614" width="11.875" style="80" customWidth="1"/>
    <col min="4615" max="4615" width="10" style="80"/>
    <col min="4616" max="4616" width="10.875" style="80" bestFit="1" customWidth="1"/>
    <col min="4617" max="4618" width="10" style="80"/>
    <col min="4619" max="4620" width="10.125" style="80" bestFit="1" customWidth="1"/>
    <col min="4621" max="4864" width="10" style="80"/>
    <col min="4865" max="4865" width="28.375" style="80" customWidth="1"/>
    <col min="4866" max="4866" width="10.875" style="80" customWidth="1"/>
    <col min="4867" max="4867" width="11.375" style="80" customWidth="1"/>
    <col min="4868" max="4868" width="10" style="80"/>
    <col min="4869" max="4869" width="11.375" style="80" customWidth="1"/>
    <col min="4870" max="4870" width="11.875" style="80" customWidth="1"/>
    <col min="4871" max="4871" width="10" style="80"/>
    <col min="4872" max="4872" width="10.875" style="80" bestFit="1" customWidth="1"/>
    <col min="4873" max="4874" width="10" style="80"/>
    <col min="4875" max="4876" width="10.125" style="80" bestFit="1" customWidth="1"/>
    <col min="4877" max="5120" width="11" style="80"/>
    <col min="5121" max="5121" width="28.375" style="80" customWidth="1"/>
    <col min="5122" max="5122" width="10.875" style="80" customWidth="1"/>
    <col min="5123" max="5123" width="11.375" style="80" customWidth="1"/>
    <col min="5124" max="5124" width="10" style="80"/>
    <col min="5125" max="5125" width="11.375" style="80" customWidth="1"/>
    <col min="5126" max="5126" width="11.875" style="80" customWidth="1"/>
    <col min="5127" max="5127" width="10" style="80"/>
    <col min="5128" max="5128" width="10.875" style="80" bestFit="1" customWidth="1"/>
    <col min="5129" max="5130" width="10" style="80"/>
    <col min="5131" max="5132" width="10.125" style="80" bestFit="1" customWidth="1"/>
    <col min="5133" max="5376" width="10" style="80"/>
    <col min="5377" max="5377" width="28.375" style="80" customWidth="1"/>
    <col min="5378" max="5378" width="10.875" style="80" customWidth="1"/>
    <col min="5379" max="5379" width="11.375" style="80" customWidth="1"/>
    <col min="5380" max="5380" width="10" style="80"/>
    <col min="5381" max="5381" width="11.375" style="80" customWidth="1"/>
    <col min="5382" max="5382" width="11.875" style="80" customWidth="1"/>
    <col min="5383" max="5383" width="10" style="80"/>
    <col min="5384" max="5384" width="10.875" style="80" bestFit="1" customWidth="1"/>
    <col min="5385" max="5386" width="10" style="80"/>
    <col min="5387" max="5388" width="10.125" style="80" bestFit="1" customWidth="1"/>
    <col min="5389" max="5632" width="10" style="80"/>
    <col min="5633" max="5633" width="28.375" style="80" customWidth="1"/>
    <col min="5634" max="5634" width="10.875" style="80" customWidth="1"/>
    <col min="5635" max="5635" width="11.375" style="80" customWidth="1"/>
    <col min="5636" max="5636" width="10" style="80"/>
    <col min="5637" max="5637" width="11.375" style="80" customWidth="1"/>
    <col min="5638" max="5638" width="11.875" style="80" customWidth="1"/>
    <col min="5639" max="5639" width="10" style="80"/>
    <col min="5640" max="5640" width="10.875" style="80" bestFit="1" customWidth="1"/>
    <col min="5641" max="5642" width="10" style="80"/>
    <col min="5643" max="5644" width="10.125" style="80" bestFit="1" customWidth="1"/>
    <col min="5645" max="5888" width="10" style="80"/>
    <col min="5889" max="5889" width="28.375" style="80" customWidth="1"/>
    <col min="5890" max="5890" width="10.875" style="80" customWidth="1"/>
    <col min="5891" max="5891" width="11.375" style="80" customWidth="1"/>
    <col min="5892" max="5892" width="10" style="80"/>
    <col min="5893" max="5893" width="11.375" style="80" customWidth="1"/>
    <col min="5894" max="5894" width="11.875" style="80" customWidth="1"/>
    <col min="5895" max="5895" width="10" style="80"/>
    <col min="5896" max="5896" width="10.875" style="80" bestFit="1" customWidth="1"/>
    <col min="5897" max="5898" width="10" style="80"/>
    <col min="5899" max="5900" width="10.125" style="80" bestFit="1" customWidth="1"/>
    <col min="5901" max="6144" width="11" style="80"/>
    <col min="6145" max="6145" width="28.375" style="80" customWidth="1"/>
    <col min="6146" max="6146" width="10.875" style="80" customWidth="1"/>
    <col min="6147" max="6147" width="11.375" style="80" customWidth="1"/>
    <col min="6148" max="6148" width="10" style="80"/>
    <col min="6149" max="6149" width="11.375" style="80" customWidth="1"/>
    <col min="6150" max="6150" width="11.875" style="80" customWidth="1"/>
    <col min="6151" max="6151" width="10" style="80"/>
    <col min="6152" max="6152" width="10.875" style="80" bestFit="1" customWidth="1"/>
    <col min="6153" max="6154" width="10" style="80"/>
    <col min="6155" max="6156" width="10.125" style="80" bestFit="1" customWidth="1"/>
    <col min="6157" max="6400" width="10" style="80"/>
    <col min="6401" max="6401" width="28.375" style="80" customWidth="1"/>
    <col min="6402" max="6402" width="10.875" style="80" customWidth="1"/>
    <col min="6403" max="6403" width="11.375" style="80" customWidth="1"/>
    <col min="6404" max="6404" width="10" style="80"/>
    <col min="6405" max="6405" width="11.375" style="80" customWidth="1"/>
    <col min="6406" max="6406" width="11.875" style="80" customWidth="1"/>
    <col min="6407" max="6407" width="10" style="80"/>
    <col min="6408" max="6408" width="10.875" style="80" bestFit="1" customWidth="1"/>
    <col min="6409" max="6410" width="10" style="80"/>
    <col min="6411" max="6412" width="10.125" style="80" bestFit="1" customWidth="1"/>
    <col min="6413" max="6656" width="10" style="80"/>
    <col min="6657" max="6657" width="28.375" style="80" customWidth="1"/>
    <col min="6658" max="6658" width="10.875" style="80" customWidth="1"/>
    <col min="6659" max="6659" width="11.375" style="80" customWidth="1"/>
    <col min="6660" max="6660" width="10" style="80"/>
    <col min="6661" max="6661" width="11.375" style="80" customWidth="1"/>
    <col min="6662" max="6662" width="11.875" style="80" customWidth="1"/>
    <col min="6663" max="6663" width="10" style="80"/>
    <col min="6664" max="6664" width="10.875" style="80" bestFit="1" customWidth="1"/>
    <col min="6665" max="6666" width="10" style="80"/>
    <col min="6667" max="6668" width="10.125" style="80" bestFit="1" customWidth="1"/>
    <col min="6669" max="6912" width="10" style="80"/>
    <col min="6913" max="6913" width="28.375" style="80" customWidth="1"/>
    <col min="6914" max="6914" width="10.875" style="80" customWidth="1"/>
    <col min="6915" max="6915" width="11.375" style="80" customWidth="1"/>
    <col min="6916" max="6916" width="10" style="80"/>
    <col min="6917" max="6917" width="11.375" style="80" customWidth="1"/>
    <col min="6918" max="6918" width="11.875" style="80" customWidth="1"/>
    <col min="6919" max="6919" width="10" style="80"/>
    <col min="6920" max="6920" width="10.875" style="80" bestFit="1" customWidth="1"/>
    <col min="6921" max="6922" width="10" style="80"/>
    <col min="6923" max="6924" width="10.125" style="80" bestFit="1" customWidth="1"/>
    <col min="6925" max="7168" width="11" style="80"/>
    <col min="7169" max="7169" width="28.375" style="80" customWidth="1"/>
    <col min="7170" max="7170" width="10.875" style="80" customWidth="1"/>
    <col min="7171" max="7171" width="11.375" style="80" customWidth="1"/>
    <col min="7172" max="7172" width="10" style="80"/>
    <col min="7173" max="7173" width="11.375" style="80" customWidth="1"/>
    <col min="7174" max="7174" width="11.875" style="80" customWidth="1"/>
    <col min="7175" max="7175" width="10" style="80"/>
    <col min="7176" max="7176" width="10.875" style="80" bestFit="1" customWidth="1"/>
    <col min="7177" max="7178" width="10" style="80"/>
    <col min="7179" max="7180" width="10.125" style="80" bestFit="1" customWidth="1"/>
    <col min="7181" max="7424" width="10" style="80"/>
    <col min="7425" max="7425" width="28.375" style="80" customWidth="1"/>
    <col min="7426" max="7426" width="10.875" style="80" customWidth="1"/>
    <col min="7427" max="7427" width="11.375" style="80" customWidth="1"/>
    <col min="7428" max="7428" width="10" style="80"/>
    <col min="7429" max="7429" width="11.375" style="80" customWidth="1"/>
    <col min="7430" max="7430" width="11.875" style="80" customWidth="1"/>
    <col min="7431" max="7431" width="10" style="80"/>
    <col min="7432" max="7432" width="10.875" style="80" bestFit="1" customWidth="1"/>
    <col min="7433" max="7434" width="10" style="80"/>
    <col min="7435" max="7436" width="10.125" style="80" bestFit="1" customWidth="1"/>
    <col min="7437" max="7680" width="10" style="80"/>
    <col min="7681" max="7681" width="28.375" style="80" customWidth="1"/>
    <col min="7682" max="7682" width="10.875" style="80" customWidth="1"/>
    <col min="7683" max="7683" width="11.375" style="80" customWidth="1"/>
    <col min="7684" max="7684" width="10" style="80"/>
    <col min="7685" max="7685" width="11.375" style="80" customWidth="1"/>
    <col min="7686" max="7686" width="11.875" style="80" customWidth="1"/>
    <col min="7687" max="7687" width="10" style="80"/>
    <col min="7688" max="7688" width="10.875" style="80" bestFit="1" customWidth="1"/>
    <col min="7689" max="7690" width="10" style="80"/>
    <col min="7691" max="7692" width="10.125" style="80" bestFit="1" customWidth="1"/>
    <col min="7693" max="7936" width="10" style="80"/>
    <col min="7937" max="7937" width="28.375" style="80" customWidth="1"/>
    <col min="7938" max="7938" width="10.875" style="80" customWidth="1"/>
    <col min="7939" max="7939" width="11.375" style="80" customWidth="1"/>
    <col min="7940" max="7940" width="10" style="80"/>
    <col min="7941" max="7941" width="11.375" style="80" customWidth="1"/>
    <col min="7942" max="7942" width="11.875" style="80" customWidth="1"/>
    <col min="7943" max="7943" width="10" style="80"/>
    <col min="7944" max="7944" width="10.875" style="80" bestFit="1" customWidth="1"/>
    <col min="7945" max="7946" width="10" style="80"/>
    <col min="7947" max="7948" width="10.125" style="80" bestFit="1" customWidth="1"/>
    <col min="7949" max="8192" width="11" style="80"/>
    <col min="8193" max="8193" width="28.375" style="80" customWidth="1"/>
    <col min="8194" max="8194" width="10.875" style="80" customWidth="1"/>
    <col min="8195" max="8195" width="11.375" style="80" customWidth="1"/>
    <col min="8196" max="8196" width="10" style="80"/>
    <col min="8197" max="8197" width="11.375" style="80" customWidth="1"/>
    <col min="8198" max="8198" width="11.875" style="80" customWidth="1"/>
    <col min="8199" max="8199" width="10" style="80"/>
    <col min="8200" max="8200" width="10.875" style="80" bestFit="1" customWidth="1"/>
    <col min="8201" max="8202" width="10" style="80"/>
    <col min="8203" max="8204" width="10.125" style="80" bestFit="1" customWidth="1"/>
    <col min="8205" max="8448" width="10" style="80"/>
    <col min="8449" max="8449" width="28.375" style="80" customWidth="1"/>
    <col min="8450" max="8450" width="10.875" style="80" customWidth="1"/>
    <col min="8451" max="8451" width="11.375" style="80" customWidth="1"/>
    <col min="8452" max="8452" width="10" style="80"/>
    <col min="8453" max="8453" width="11.375" style="80" customWidth="1"/>
    <col min="8454" max="8454" width="11.875" style="80" customWidth="1"/>
    <col min="8455" max="8455" width="10" style="80"/>
    <col min="8456" max="8456" width="10.875" style="80" bestFit="1" customWidth="1"/>
    <col min="8457" max="8458" width="10" style="80"/>
    <col min="8459" max="8460" width="10.125" style="80" bestFit="1" customWidth="1"/>
    <col min="8461" max="8704" width="10" style="80"/>
    <col min="8705" max="8705" width="28.375" style="80" customWidth="1"/>
    <col min="8706" max="8706" width="10.875" style="80" customWidth="1"/>
    <col min="8707" max="8707" width="11.375" style="80" customWidth="1"/>
    <col min="8708" max="8708" width="10" style="80"/>
    <col min="8709" max="8709" width="11.375" style="80" customWidth="1"/>
    <col min="8710" max="8710" width="11.875" style="80" customWidth="1"/>
    <col min="8711" max="8711" width="10" style="80"/>
    <col min="8712" max="8712" width="10.875" style="80" bestFit="1" customWidth="1"/>
    <col min="8713" max="8714" width="10" style="80"/>
    <col min="8715" max="8716" width="10.125" style="80" bestFit="1" customWidth="1"/>
    <col min="8717" max="8960" width="10" style="80"/>
    <col min="8961" max="8961" width="28.375" style="80" customWidth="1"/>
    <col min="8962" max="8962" width="10.875" style="80" customWidth="1"/>
    <col min="8963" max="8963" width="11.375" style="80" customWidth="1"/>
    <col min="8964" max="8964" width="10" style="80"/>
    <col min="8965" max="8965" width="11.375" style="80" customWidth="1"/>
    <col min="8966" max="8966" width="11.875" style="80" customWidth="1"/>
    <col min="8967" max="8967" width="10" style="80"/>
    <col min="8968" max="8968" width="10.875" style="80" bestFit="1" customWidth="1"/>
    <col min="8969" max="8970" width="10" style="80"/>
    <col min="8971" max="8972" width="10.125" style="80" bestFit="1" customWidth="1"/>
    <col min="8973" max="9216" width="11" style="80"/>
    <col min="9217" max="9217" width="28.375" style="80" customWidth="1"/>
    <col min="9218" max="9218" width="10.875" style="80" customWidth="1"/>
    <col min="9219" max="9219" width="11.375" style="80" customWidth="1"/>
    <col min="9220" max="9220" width="10" style="80"/>
    <col min="9221" max="9221" width="11.375" style="80" customWidth="1"/>
    <col min="9222" max="9222" width="11.875" style="80" customWidth="1"/>
    <col min="9223" max="9223" width="10" style="80"/>
    <col min="9224" max="9224" width="10.875" style="80" bestFit="1" customWidth="1"/>
    <col min="9225" max="9226" width="10" style="80"/>
    <col min="9227" max="9228" width="10.125" style="80" bestFit="1" customWidth="1"/>
    <col min="9229" max="9472" width="10" style="80"/>
    <col min="9473" max="9473" width="28.375" style="80" customWidth="1"/>
    <col min="9474" max="9474" width="10.875" style="80" customWidth="1"/>
    <col min="9475" max="9475" width="11.375" style="80" customWidth="1"/>
    <col min="9476" max="9476" width="10" style="80"/>
    <col min="9477" max="9477" width="11.375" style="80" customWidth="1"/>
    <col min="9478" max="9478" width="11.875" style="80" customWidth="1"/>
    <col min="9479" max="9479" width="10" style="80"/>
    <col min="9480" max="9480" width="10.875" style="80" bestFit="1" customWidth="1"/>
    <col min="9481" max="9482" width="10" style="80"/>
    <col min="9483" max="9484" width="10.125" style="80" bestFit="1" customWidth="1"/>
    <col min="9485" max="9728" width="10" style="80"/>
    <col min="9729" max="9729" width="28.375" style="80" customWidth="1"/>
    <col min="9730" max="9730" width="10.875" style="80" customWidth="1"/>
    <col min="9731" max="9731" width="11.375" style="80" customWidth="1"/>
    <col min="9732" max="9732" width="10" style="80"/>
    <col min="9733" max="9733" width="11.375" style="80" customWidth="1"/>
    <col min="9734" max="9734" width="11.875" style="80" customWidth="1"/>
    <col min="9735" max="9735" width="10" style="80"/>
    <col min="9736" max="9736" width="10.875" style="80" bestFit="1" customWidth="1"/>
    <col min="9737" max="9738" width="10" style="80"/>
    <col min="9739" max="9740" width="10.125" style="80" bestFit="1" customWidth="1"/>
    <col min="9741" max="9984" width="10" style="80"/>
    <col min="9985" max="9985" width="28.375" style="80" customWidth="1"/>
    <col min="9986" max="9986" width="10.875" style="80" customWidth="1"/>
    <col min="9987" max="9987" width="11.375" style="80" customWidth="1"/>
    <col min="9988" max="9988" width="10" style="80"/>
    <col min="9989" max="9989" width="11.375" style="80" customWidth="1"/>
    <col min="9990" max="9990" width="11.875" style="80" customWidth="1"/>
    <col min="9991" max="9991" width="10" style="80"/>
    <col min="9992" max="9992" width="10.875" style="80" bestFit="1" customWidth="1"/>
    <col min="9993" max="9994" width="10" style="80"/>
    <col min="9995" max="9996" width="10.125" style="80" bestFit="1" customWidth="1"/>
    <col min="9997" max="10240" width="11" style="80"/>
    <col min="10241" max="10241" width="28.375" style="80" customWidth="1"/>
    <col min="10242" max="10242" width="10.875" style="80" customWidth="1"/>
    <col min="10243" max="10243" width="11.375" style="80" customWidth="1"/>
    <col min="10244" max="10244" width="10" style="80"/>
    <col min="10245" max="10245" width="11.375" style="80" customWidth="1"/>
    <col min="10246" max="10246" width="11.875" style="80" customWidth="1"/>
    <col min="10247" max="10247" width="10" style="80"/>
    <col min="10248" max="10248" width="10.875" style="80" bestFit="1" customWidth="1"/>
    <col min="10249" max="10250" width="10" style="80"/>
    <col min="10251" max="10252" width="10.125" style="80" bestFit="1" customWidth="1"/>
    <col min="10253" max="10496" width="10" style="80"/>
    <col min="10497" max="10497" width="28.375" style="80" customWidth="1"/>
    <col min="10498" max="10498" width="10.875" style="80" customWidth="1"/>
    <col min="10499" max="10499" width="11.375" style="80" customWidth="1"/>
    <col min="10500" max="10500" width="10" style="80"/>
    <col min="10501" max="10501" width="11.375" style="80" customWidth="1"/>
    <col min="10502" max="10502" width="11.875" style="80" customWidth="1"/>
    <col min="10503" max="10503" width="10" style="80"/>
    <col min="10504" max="10504" width="10.875" style="80" bestFit="1" customWidth="1"/>
    <col min="10505" max="10506" width="10" style="80"/>
    <col min="10507" max="10508" width="10.125" style="80" bestFit="1" customWidth="1"/>
    <col min="10509" max="10752" width="10" style="80"/>
    <col min="10753" max="10753" width="28.375" style="80" customWidth="1"/>
    <col min="10754" max="10754" width="10.875" style="80" customWidth="1"/>
    <col min="10755" max="10755" width="11.375" style="80" customWidth="1"/>
    <col min="10756" max="10756" width="10" style="80"/>
    <col min="10757" max="10757" width="11.375" style="80" customWidth="1"/>
    <col min="10758" max="10758" width="11.875" style="80" customWidth="1"/>
    <col min="10759" max="10759" width="10" style="80"/>
    <col min="10760" max="10760" width="10.875" style="80" bestFit="1" customWidth="1"/>
    <col min="10761" max="10762" width="10" style="80"/>
    <col min="10763" max="10764" width="10.125" style="80" bestFit="1" customWidth="1"/>
    <col min="10765" max="11008" width="10" style="80"/>
    <col min="11009" max="11009" width="28.375" style="80" customWidth="1"/>
    <col min="11010" max="11010" width="10.875" style="80" customWidth="1"/>
    <col min="11011" max="11011" width="11.375" style="80" customWidth="1"/>
    <col min="11012" max="11012" width="10" style="80"/>
    <col min="11013" max="11013" width="11.375" style="80" customWidth="1"/>
    <col min="11014" max="11014" width="11.875" style="80" customWidth="1"/>
    <col min="11015" max="11015" width="10" style="80"/>
    <col min="11016" max="11016" width="10.875" style="80" bestFit="1" customWidth="1"/>
    <col min="11017" max="11018" width="10" style="80"/>
    <col min="11019" max="11020" width="10.125" style="80" bestFit="1" customWidth="1"/>
    <col min="11021" max="11264" width="11" style="80"/>
    <col min="11265" max="11265" width="28.375" style="80" customWidth="1"/>
    <col min="11266" max="11266" width="10.875" style="80" customWidth="1"/>
    <col min="11267" max="11267" width="11.375" style="80" customWidth="1"/>
    <col min="11268" max="11268" width="10" style="80"/>
    <col min="11269" max="11269" width="11.375" style="80" customWidth="1"/>
    <col min="11270" max="11270" width="11.875" style="80" customWidth="1"/>
    <col min="11271" max="11271" width="10" style="80"/>
    <col min="11272" max="11272" width="10.875" style="80" bestFit="1" customWidth="1"/>
    <col min="11273" max="11274" width="10" style="80"/>
    <col min="11275" max="11276" width="10.125" style="80" bestFit="1" customWidth="1"/>
    <col min="11277" max="11520" width="10" style="80"/>
    <col min="11521" max="11521" width="28.375" style="80" customWidth="1"/>
    <col min="11522" max="11522" width="10.875" style="80" customWidth="1"/>
    <col min="11523" max="11523" width="11.375" style="80" customWidth="1"/>
    <col min="11524" max="11524" width="10" style="80"/>
    <col min="11525" max="11525" width="11.375" style="80" customWidth="1"/>
    <col min="11526" max="11526" width="11.875" style="80" customWidth="1"/>
    <col min="11527" max="11527" width="10" style="80"/>
    <col min="11528" max="11528" width="10.875" style="80" bestFit="1" customWidth="1"/>
    <col min="11529" max="11530" width="10" style="80"/>
    <col min="11531" max="11532" width="10.125" style="80" bestFit="1" customWidth="1"/>
    <col min="11533" max="11776" width="10" style="80"/>
    <col min="11777" max="11777" width="28.375" style="80" customWidth="1"/>
    <col min="11778" max="11778" width="10.875" style="80" customWidth="1"/>
    <col min="11779" max="11779" width="11.375" style="80" customWidth="1"/>
    <col min="11780" max="11780" width="10" style="80"/>
    <col min="11781" max="11781" width="11.375" style="80" customWidth="1"/>
    <col min="11782" max="11782" width="11.875" style="80" customWidth="1"/>
    <col min="11783" max="11783" width="10" style="80"/>
    <col min="11784" max="11784" width="10.875" style="80" bestFit="1" customWidth="1"/>
    <col min="11785" max="11786" width="10" style="80"/>
    <col min="11787" max="11788" width="10.125" style="80" bestFit="1" customWidth="1"/>
    <col min="11789" max="12032" width="10" style="80"/>
    <col min="12033" max="12033" width="28.375" style="80" customWidth="1"/>
    <col min="12034" max="12034" width="10.875" style="80" customWidth="1"/>
    <col min="12035" max="12035" width="11.375" style="80" customWidth="1"/>
    <col min="12036" max="12036" width="10" style="80"/>
    <col min="12037" max="12037" width="11.375" style="80" customWidth="1"/>
    <col min="12038" max="12038" width="11.875" style="80" customWidth="1"/>
    <col min="12039" max="12039" width="10" style="80"/>
    <col min="12040" max="12040" width="10.875" style="80" bestFit="1" customWidth="1"/>
    <col min="12041" max="12042" width="10" style="80"/>
    <col min="12043" max="12044" width="10.125" style="80" bestFit="1" customWidth="1"/>
    <col min="12045" max="12288" width="11" style="80"/>
    <col min="12289" max="12289" width="28.375" style="80" customWidth="1"/>
    <col min="12290" max="12290" width="10.875" style="80" customWidth="1"/>
    <col min="12291" max="12291" width="11.375" style="80" customWidth="1"/>
    <col min="12292" max="12292" width="10" style="80"/>
    <col min="12293" max="12293" width="11.375" style="80" customWidth="1"/>
    <col min="12294" max="12294" width="11.875" style="80" customWidth="1"/>
    <col min="12295" max="12295" width="10" style="80"/>
    <col min="12296" max="12296" width="10.875" style="80" bestFit="1" customWidth="1"/>
    <col min="12297" max="12298" width="10" style="80"/>
    <col min="12299" max="12300" width="10.125" style="80" bestFit="1" customWidth="1"/>
    <col min="12301" max="12544" width="10" style="80"/>
    <col min="12545" max="12545" width="28.375" style="80" customWidth="1"/>
    <col min="12546" max="12546" width="10.875" style="80" customWidth="1"/>
    <col min="12547" max="12547" width="11.375" style="80" customWidth="1"/>
    <col min="12548" max="12548" width="10" style="80"/>
    <col min="12549" max="12549" width="11.375" style="80" customWidth="1"/>
    <col min="12550" max="12550" width="11.875" style="80" customWidth="1"/>
    <col min="12551" max="12551" width="10" style="80"/>
    <col min="12552" max="12552" width="10.875" style="80" bestFit="1" customWidth="1"/>
    <col min="12553" max="12554" width="10" style="80"/>
    <col min="12555" max="12556" width="10.125" style="80" bestFit="1" customWidth="1"/>
    <col min="12557" max="12800" width="10" style="80"/>
    <col min="12801" max="12801" width="28.375" style="80" customWidth="1"/>
    <col min="12802" max="12802" width="10.875" style="80" customWidth="1"/>
    <col min="12803" max="12803" width="11.375" style="80" customWidth="1"/>
    <col min="12804" max="12804" width="10" style="80"/>
    <col min="12805" max="12805" width="11.375" style="80" customWidth="1"/>
    <col min="12806" max="12806" width="11.875" style="80" customWidth="1"/>
    <col min="12807" max="12807" width="10" style="80"/>
    <col min="12808" max="12808" width="10.875" style="80" bestFit="1" customWidth="1"/>
    <col min="12809" max="12810" width="10" style="80"/>
    <col min="12811" max="12812" width="10.125" style="80" bestFit="1" customWidth="1"/>
    <col min="12813" max="13056" width="10" style="80"/>
    <col min="13057" max="13057" width="28.375" style="80" customWidth="1"/>
    <col min="13058" max="13058" width="10.875" style="80" customWidth="1"/>
    <col min="13059" max="13059" width="11.375" style="80" customWidth="1"/>
    <col min="13060" max="13060" width="10" style="80"/>
    <col min="13061" max="13061" width="11.375" style="80" customWidth="1"/>
    <col min="13062" max="13062" width="11.875" style="80" customWidth="1"/>
    <col min="13063" max="13063" width="10" style="80"/>
    <col min="13064" max="13064" width="10.875" style="80" bestFit="1" customWidth="1"/>
    <col min="13065" max="13066" width="10" style="80"/>
    <col min="13067" max="13068" width="10.125" style="80" bestFit="1" customWidth="1"/>
    <col min="13069" max="13312" width="11" style="80"/>
    <col min="13313" max="13313" width="28.375" style="80" customWidth="1"/>
    <col min="13314" max="13314" width="10.875" style="80" customWidth="1"/>
    <col min="13315" max="13315" width="11.375" style="80" customWidth="1"/>
    <col min="13316" max="13316" width="10" style="80"/>
    <col min="13317" max="13317" width="11.375" style="80" customWidth="1"/>
    <col min="13318" max="13318" width="11.875" style="80" customWidth="1"/>
    <col min="13319" max="13319" width="10" style="80"/>
    <col min="13320" max="13320" width="10.875" style="80" bestFit="1" customWidth="1"/>
    <col min="13321" max="13322" width="10" style="80"/>
    <col min="13323" max="13324" width="10.125" style="80" bestFit="1" customWidth="1"/>
    <col min="13325" max="13568" width="10" style="80"/>
    <col min="13569" max="13569" width="28.375" style="80" customWidth="1"/>
    <col min="13570" max="13570" width="10.875" style="80" customWidth="1"/>
    <col min="13571" max="13571" width="11.375" style="80" customWidth="1"/>
    <col min="13572" max="13572" width="10" style="80"/>
    <col min="13573" max="13573" width="11.375" style="80" customWidth="1"/>
    <col min="13574" max="13574" width="11.875" style="80" customWidth="1"/>
    <col min="13575" max="13575" width="10" style="80"/>
    <col min="13576" max="13576" width="10.875" style="80" bestFit="1" customWidth="1"/>
    <col min="13577" max="13578" width="10" style="80"/>
    <col min="13579" max="13580" width="10.125" style="80" bestFit="1" customWidth="1"/>
    <col min="13581" max="13824" width="10" style="80"/>
    <col min="13825" max="13825" width="28.375" style="80" customWidth="1"/>
    <col min="13826" max="13826" width="10.875" style="80" customWidth="1"/>
    <col min="13827" max="13827" width="11.375" style="80" customWidth="1"/>
    <col min="13828" max="13828" width="10" style="80"/>
    <col min="13829" max="13829" width="11.375" style="80" customWidth="1"/>
    <col min="13830" max="13830" width="11.875" style="80" customWidth="1"/>
    <col min="13831" max="13831" width="10" style="80"/>
    <col min="13832" max="13832" width="10.875" style="80" bestFit="1" customWidth="1"/>
    <col min="13833" max="13834" width="10" style="80"/>
    <col min="13835" max="13836" width="10.125" style="80" bestFit="1" customWidth="1"/>
    <col min="13837" max="14080" width="10" style="80"/>
    <col min="14081" max="14081" width="28.375" style="80" customWidth="1"/>
    <col min="14082" max="14082" width="10.875" style="80" customWidth="1"/>
    <col min="14083" max="14083" width="11.375" style="80" customWidth="1"/>
    <col min="14084" max="14084" width="10" style="80"/>
    <col min="14085" max="14085" width="11.375" style="80" customWidth="1"/>
    <col min="14086" max="14086" width="11.875" style="80" customWidth="1"/>
    <col min="14087" max="14087" width="10" style="80"/>
    <col min="14088" max="14088" width="10.875" style="80" bestFit="1" customWidth="1"/>
    <col min="14089" max="14090" width="10" style="80"/>
    <col min="14091" max="14092" width="10.125" style="80" bestFit="1" customWidth="1"/>
    <col min="14093" max="14336" width="11" style="80"/>
    <col min="14337" max="14337" width="28.375" style="80" customWidth="1"/>
    <col min="14338" max="14338" width="10.875" style="80" customWidth="1"/>
    <col min="14339" max="14339" width="11.375" style="80" customWidth="1"/>
    <col min="14340" max="14340" width="10" style="80"/>
    <col min="14341" max="14341" width="11.375" style="80" customWidth="1"/>
    <col min="14342" max="14342" width="11.875" style="80" customWidth="1"/>
    <col min="14343" max="14343" width="10" style="80"/>
    <col min="14344" max="14344" width="10.875" style="80" bestFit="1" customWidth="1"/>
    <col min="14345" max="14346" width="10" style="80"/>
    <col min="14347" max="14348" width="10.125" style="80" bestFit="1" customWidth="1"/>
    <col min="14349" max="14592" width="10" style="80"/>
    <col min="14593" max="14593" width="28.375" style="80" customWidth="1"/>
    <col min="14594" max="14594" width="10.875" style="80" customWidth="1"/>
    <col min="14595" max="14595" width="11.375" style="80" customWidth="1"/>
    <col min="14596" max="14596" width="10" style="80"/>
    <col min="14597" max="14597" width="11.375" style="80" customWidth="1"/>
    <col min="14598" max="14598" width="11.875" style="80" customWidth="1"/>
    <col min="14599" max="14599" width="10" style="80"/>
    <col min="14600" max="14600" width="10.875" style="80" bestFit="1" customWidth="1"/>
    <col min="14601" max="14602" width="10" style="80"/>
    <col min="14603" max="14604" width="10.125" style="80" bestFit="1" customWidth="1"/>
    <col min="14605" max="14848" width="10" style="80"/>
    <col min="14849" max="14849" width="28.375" style="80" customWidth="1"/>
    <col min="14850" max="14850" width="10.875" style="80" customWidth="1"/>
    <col min="14851" max="14851" width="11.375" style="80" customWidth="1"/>
    <col min="14852" max="14852" width="10" style="80"/>
    <col min="14853" max="14853" width="11.375" style="80" customWidth="1"/>
    <col min="14854" max="14854" width="11.875" style="80" customWidth="1"/>
    <col min="14855" max="14855" width="10" style="80"/>
    <col min="14856" max="14856" width="10.875" style="80" bestFit="1" customWidth="1"/>
    <col min="14857" max="14858" width="10" style="80"/>
    <col min="14859" max="14860" width="10.125" style="80" bestFit="1" customWidth="1"/>
    <col min="14861" max="15104" width="10" style="80"/>
    <col min="15105" max="15105" width="28.375" style="80" customWidth="1"/>
    <col min="15106" max="15106" width="10.875" style="80" customWidth="1"/>
    <col min="15107" max="15107" width="11.375" style="80" customWidth="1"/>
    <col min="15108" max="15108" width="10" style="80"/>
    <col min="15109" max="15109" width="11.375" style="80" customWidth="1"/>
    <col min="15110" max="15110" width="11.875" style="80" customWidth="1"/>
    <col min="15111" max="15111" width="10" style="80"/>
    <col min="15112" max="15112" width="10.875" style="80" bestFit="1" customWidth="1"/>
    <col min="15113" max="15114" width="10" style="80"/>
    <col min="15115" max="15116" width="10.125" style="80" bestFit="1" customWidth="1"/>
    <col min="15117" max="15360" width="11" style="80"/>
    <col min="15361" max="15361" width="28.375" style="80" customWidth="1"/>
    <col min="15362" max="15362" width="10.875" style="80" customWidth="1"/>
    <col min="15363" max="15363" width="11.375" style="80" customWidth="1"/>
    <col min="15364" max="15364" width="10" style="80"/>
    <col min="15365" max="15365" width="11.375" style="80" customWidth="1"/>
    <col min="15366" max="15366" width="11.875" style="80" customWidth="1"/>
    <col min="15367" max="15367" width="10" style="80"/>
    <col min="15368" max="15368" width="10.875" style="80" bestFit="1" customWidth="1"/>
    <col min="15369" max="15370" width="10" style="80"/>
    <col min="15371" max="15372" width="10.125" style="80" bestFit="1" customWidth="1"/>
    <col min="15373" max="15616" width="10" style="80"/>
    <col min="15617" max="15617" width="28.375" style="80" customWidth="1"/>
    <col min="15618" max="15618" width="10.875" style="80" customWidth="1"/>
    <col min="15619" max="15619" width="11.375" style="80" customWidth="1"/>
    <col min="15620" max="15620" width="10" style="80"/>
    <col min="15621" max="15621" width="11.375" style="80" customWidth="1"/>
    <col min="15622" max="15622" width="11.875" style="80" customWidth="1"/>
    <col min="15623" max="15623" width="10" style="80"/>
    <col min="15624" max="15624" width="10.875" style="80" bestFit="1" customWidth="1"/>
    <col min="15625" max="15626" width="10" style="80"/>
    <col min="15627" max="15628" width="10.125" style="80" bestFit="1" customWidth="1"/>
    <col min="15629" max="15872" width="10" style="80"/>
    <col min="15873" max="15873" width="28.375" style="80" customWidth="1"/>
    <col min="15874" max="15874" width="10.875" style="80" customWidth="1"/>
    <col min="15875" max="15875" width="11.375" style="80" customWidth="1"/>
    <col min="15876" max="15876" width="10" style="80"/>
    <col min="15877" max="15877" width="11.375" style="80" customWidth="1"/>
    <col min="15878" max="15878" width="11.875" style="80" customWidth="1"/>
    <col min="15879" max="15879" width="10" style="80"/>
    <col min="15880" max="15880" width="10.875" style="80" bestFit="1" customWidth="1"/>
    <col min="15881" max="15882" width="10" style="80"/>
    <col min="15883" max="15884" width="10.125" style="80" bestFit="1" customWidth="1"/>
    <col min="15885" max="16128" width="10" style="80"/>
    <col min="16129" max="16129" width="28.375" style="80" customWidth="1"/>
    <col min="16130" max="16130" width="10.875" style="80" customWidth="1"/>
    <col min="16131" max="16131" width="11.375" style="80" customWidth="1"/>
    <col min="16132" max="16132" width="10" style="80"/>
    <col min="16133" max="16133" width="11.375" style="80" customWidth="1"/>
    <col min="16134" max="16134" width="11.875" style="80" customWidth="1"/>
    <col min="16135" max="16135" width="10" style="80"/>
    <col min="16136" max="16136" width="10.875" style="80" bestFit="1" customWidth="1"/>
    <col min="16137" max="16138" width="10" style="80"/>
    <col min="16139" max="16140" width="10.125" style="80" bestFit="1" customWidth="1"/>
    <col min="16141" max="16384" width="11" style="80"/>
  </cols>
  <sheetData>
    <row r="1" spans="1:9" ht="14.25" x14ac:dyDescent="0.2">
      <c r="A1" s="505" t="s">
        <v>5</v>
      </c>
      <c r="B1" s="504"/>
      <c r="C1" s="504"/>
      <c r="D1" s="504"/>
      <c r="E1" s="504"/>
      <c r="F1" s="504"/>
      <c r="G1" s="504"/>
      <c r="H1" s="504"/>
      <c r="I1" s="417"/>
    </row>
    <row r="2" spans="1:9" ht="15.75" x14ac:dyDescent="0.25">
      <c r="A2" s="506"/>
      <c r="B2" s="507"/>
      <c r="C2" s="504"/>
      <c r="D2" s="504"/>
      <c r="E2" s="504"/>
      <c r="F2" s="504"/>
      <c r="G2" s="504"/>
      <c r="H2" s="62" t="s">
        <v>165</v>
      </c>
      <c r="I2" s="417"/>
    </row>
    <row r="3" spans="1:9" s="82" customFormat="1" ht="14.25" x14ac:dyDescent="0.2">
      <c r="A3" s="477"/>
      <c r="B3" s="817">
        <f>INDICE!A3</f>
        <v>41671</v>
      </c>
      <c r="C3" s="818"/>
      <c r="D3" s="818" t="s">
        <v>125</v>
      </c>
      <c r="E3" s="818"/>
      <c r="F3" s="818" t="s">
        <v>126</v>
      </c>
      <c r="G3" s="818"/>
      <c r="H3" s="818"/>
      <c r="I3" s="417"/>
    </row>
    <row r="4" spans="1:9" s="82" customFormat="1" ht="14.25" x14ac:dyDescent="0.2">
      <c r="A4" s="83"/>
      <c r="B4" s="74" t="s">
        <v>48</v>
      </c>
      <c r="C4" s="74" t="s">
        <v>532</v>
      </c>
      <c r="D4" s="74" t="s">
        <v>48</v>
      </c>
      <c r="E4" s="74" t="s">
        <v>532</v>
      </c>
      <c r="F4" s="74" t="s">
        <v>48</v>
      </c>
      <c r="G4" s="75" t="s">
        <v>532</v>
      </c>
      <c r="H4" s="75" t="s">
        <v>133</v>
      </c>
      <c r="I4" s="417"/>
    </row>
    <row r="5" spans="1:9" s="82" customFormat="1" ht="14.25" x14ac:dyDescent="0.2">
      <c r="A5" s="84" t="s">
        <v>134</v>
      </c>
      <c r="B5" s="498">
        <v>161.01838000000001</v>
      </c>
      <c r="C5" s="86">
        <v>-4.6396233398972448</v>
      </c>
      <c r="D5" s="85">
        <v>339.04964999999999</v>
      </c>
      <c r="E5" s="86">
        <v>-4.5456369033902506</v>
      </c>
      <c r="F5" s="85">
        <v>1572.2249399999998</v>
      </c>
      <c r="G5" s="86">
        <v>1.4557003634924019</v>
      </c>
      <c r="H5" s="501">
        <v>2.8751909465132557</v>
      </c>
      <c r="I5" s="417"/>
    </row>
    <row r="6" spans="1:9" s="82" customFormat="1" ht="14.25" x14ac:dyDescent="0.2">
      <c r="A6" s="84" t="s">
        <v>50</v>
      </c>
      <c r="B6" s="499">
        <v>330.06284000000005</v>
      </c>
      <c r="C6" s="88">
        <v>-0.4090868398074522</v>
      </c>
      <c r="D6" s="87">
        <v>679.09837000000005</v>
      </c>
      <c r="E6" s="88">
        <v>-9.5282642686900287E-2</v>
      </c>
      <c r="F6" s="87">
        <v>4655.7595300000003</v>
      </c>
      <c r="G6" s="88">
        <v>-3.8003681061590724</v>
      </c>
      <c r="H6" s="502">
        <v>8.5141746001044929</v>
      </c>
      <c r="I6" s="417"/>
    </row>
    <row r="7" spans="1:9" s="82" customFormat="1" ht="14.25" x14ac:dyDescent="0.2">
      <c r="A7" s="84" t="s">
        <v>51</v>
      </c>
      <c r="B7" s="499">
        <v>320.95646000000033</v>
      </c>
      <c r="C7" s="88">
        <v>2.6389659496208604</v>
      </c>
      <c r="D7" s="87">
        <v>663.93658000000028</v>
      </c>
      <c r="E7" s="88">
        <v>3.0539077901963454</v>
      </c>
      <c r="F7" s="87">
        <v>5152.85491</v>
      </c>
      <c r="G7" s="88">
        <v>-0.37367285580508314</v>
      </c>
      <c r="H7" s="502">
        <v>9.4232329032564373</v>
      </c>
      <c r="I7" s="417"/>
    </row>
    <row r="8" spans="1:9" s="82" customFormat="1" ht="14.25" x14ac:dyDescent="0.2">
      <c r="A8" s="84" t="s">
        <v>135</v>
      </c>
      <c r="B8" s="499">
        <v>2270.6546999999982</v>
      </c>
      <c r="C8" s="88">
        <v>-0.89766414534282768</v>
      </c>
      <c r="D8" s="87">
        <v>4670.5707399999992</v>
      </c>
      <c r="E8" s="88">
        <v>-0.44085222848915284</v>
      </c>
      <c r="F8" s="87">
        <v>28203.583869999999</v>
      </c>
      <c r="G8" s="88">
        <v>-1.3746376015654582</v>
      </c>
      <c r="H8" s="502">
        <v>51.577027522697414</v>
      </c>
      <c r="I8" s="417"/>
    </row>
    <row r="9" spans="1:9" s="82" customFormat="1" ht="14.25" x14ac:dyDescent="0.2">
      <c r="A9" s="84" t="s">
        <v>136</v>
      </c>
      <c r="B9" s="499">
        <v>674.35104000000001</v>
      </c>
      <c r="C9" s="88">
        <v>11.769218392025392</v>
      </c>
      <c r="D9" s="87">
        <v>1461.2900999999999</v>
      </c>
      <c r="E9" s="88">
        <v>14.751056524917406</v>
      </c>
      <c r="F9" s="87">
        <v>8815.6148200000007</v>
      </c>
      <c r="G9" s="89">
        <v>-10.067153778634552</v>
      </c>
      <c r="H9" s="502">
        <v>16.121469182655307</v>
      </c>
      <c r="I9" s="417"/>
    </row>
    <row r="10" spans="1:9" s="82" customFormat="1" ht="14.25" x14ac:dyDescent="0.2">
      <c r="A10" s="83" t="s">
        <v>533</v>
      </c>
      <c r="B10" s="500">
        <v>388</v>
      </c>
      <c r="C10" s="91">
        <v>-11.212408294774804</v>
      </c>
      <c r="D10" s="90">
        <v>817</v>
      </c>
      <c r="E10" s="91">
        <v>-13.612255428576262</v>
      </c>
      <c r="F10" s="90">
        <v>6282.415</v>
      </c>
      <c r="G10" s="91">
        <v>-24.21120683207365</v>
      </c>
      <c r="H10" s="503">
        <v>11.488904844773087</v>
      </c>
      <c r="I10" s="417"/>
    </row>
    <row r="11" spans="1:9" s="82" customFormat="1" ht="14.25" x14ac:dyDescent="0.2">
      <c r="A11" s="92" t="s">
        <v>534</v>
      </c>
      <c r="B11" s="93">
        <v>4145.0434199999982</v>
      </c>
      <c r="C11" s="94">
        <v>1.2195569292802447E-2</v>
      </c>
      <c r="D11" s="93">
        <v>8630.9454399999995</v>
      </c>
      <c r="E11" s="94">
        <v>0.48093405822683033</v>
      </c>
      <c r="F11" s="93">
        <v>54682.453070000003</v>
      </c>
      <c r="G11" s="94">
        <v>-6.1245958663817062</v>
      </c>
      <c r="H11" s="94">
        <v>100</v>
      </c>
      <c r="I11" s="417"/>
    </row>
    <row r="12" spans="1:9" s="82" customFormat="1" ht="14.25" x14ac:dyDescent="0.2">
      <c r="A12" s="84"/>
      <c r="B12" s="84"/>
      <c r="C12" s="84"/>
      <c r="D12" s="84"/>
      <c r="E12" s="84"/>
      <c r="F12" s="84"/>
      <c r="G12" s="84"/>
      <c r="H12" s="95" t="s">
        <v>253</v>
      </c>
      <c r="I12" s="417"/>
    </row>
    <row r="13" spans="1:9" s="82" customFormat="1" ht="14.25" x14ac:dyDescent="0.2">
      <c r="A13" s="96" t="s">
        <v>139</v>
      </c>
      <c r="B13" s="84"/>
      <c r="C13" s="84"/>
      <c r="D13" s="84"/>
      <c r="E13" s="84"/>
      <c r="F13" s="84"/>
      <c r="G13" s="84"/>
      <c r="H13" s="84"/>
      <c r="I13" s="417"/>
    </row>
    <row r="14" spans="1:9" ht="14.25" x14ac:dyDescent="0.2">
      <c r="A14" s="96" t="s">
        <v>535</v>
      </c>
      <c r="B14" s="87"/>
      <c r="C14" s="504"/>
      <c r="D14" s="504"/>
      <c r="E14" s="504"/>
      <c r="F14" s="504"/>
      <c r="G14" s="504"/>
      <c r="H14" s="504"/>
      <c r="I14" s="417"/>
    </row>
    <row r="15" spans="1:9" ht="14.25" x14ac:dyDescent="0.2">
      <c r="A15" s="96" t="s">
        <v>536</v>
      </c>
      <c r="B15" s="504"/>
      <c r="C15" s="504"/>
      <c r="D15" s="504"/>
      <c r="E15" s="504"/>
      <c r="F15" s="504"/>
      <c r="G15" s="504"/>
      <c r="H15" s="504"/>
      <c r="I15" s="417"/>
    </row>
    <row r="16" spans="1:9" ht="14.25" x14ac:dyDescent="0.2">
      <c r="A16" s="96" t="s">
        <v>254</v>
      </c>
      <c r="B16" s="504"/>
      <c r="C16" s="504"/>
      <c r="D16" s="504"/>
      <c r="E16" s="504"/>
      <c r="F16" s="504"/>
      <c r="G16" s="504"/>
      <c r="H16" s="504"/>
      <c r="I16" s="41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>
      <selection activeCell="I5" sqref="I5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13"/>
      <c r="H2" s="415"/>
      <c r="I2" s="414" t="s">
        <v>165</v>
      </c>
    </row>
    <row r="3" spans="1:71" s="82" customFormat="1" ht="12.75" x14ac:dyDescent="0.2">
      <c r="A3" s="81"/>
      <c r="B3" s="860">
        <v>41671</v>
      </c>
      <c r="C3" s="861"/>
      <c r="D3" s="860">
        <v>41640</v>
      </c>
      <c r="E3" s="861"/>
      <c r="F3" s="860">
        <v>41306</v>
      </c>
      <c r="G3" s="861"/>
      <c r="H3" s="809" t="s">
        <v>532</v>
      </c>
      <c r="I3" s="809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48</v>
      </c>
      <c r="C4" s="270" t="s">
        <v>113</v>
      </c>
      <c r="D4" s="270" t="s">
        <v>48</v>
      </c>
      <c r="E4" s="270" t="s">
        <v>113</v>
      </c>
      <c r="F4" s="270" t="s">
        <v>48</v>
      </c>
      <c r="G4" s="270" t="s">
        <v>113</v>
      </c>
      <c r="H4" s="470">
        <f>D3</f>
        <v>41640</v>
      </c>
      <c r="I4" s="470">
        <f>F3</f>
        <v>41306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08" customFormat="1" ht="15" x14ac:dyDescent="0.2">
      <c r="A5" s="412" t="s">
        <v>452</v>
      </c>
      <c r="B5" s="397">
        <v>6424</v>
      </c>
      <c r="C5" s="785">
        <v>40.573485757594895</v>
      </c>
      <c r="D5" s="397">
        <v>6654</v>
      </c>
      <c r="E5" s="785">
        <v>41.88330081198464</v>
      </c>
      <c r="F5" s="397">
        <v>7011</v>
      </c>
      <c r="G5" s="785">
        <v>41.343318787592878</v>
      </c>
      <c r="H5" s="410">
        <v>-3.4565674782085964</v>
      </c>
      <c r="I5" s="410">
        <v>-8.3725574097846245</v>
      </c>
      <c r="K5" s="409"/>
    </row>
    <row r="6" spans="1:71" s="408" customFormat="1" ht="15" x14ac:dyDescent="0.2">
      <c r="A6" s="411" t="s">
        <v>129</v>
      </c>
      <c r="B6" s="397">
        <v>9409</v>
      </c>
      <c r="C6" s="785">
        <v>59.426514242405105</v>
      </c>
      <c r="D6" s="397">
        <v>9233</v>
      </c>
      <c r="E6" s="785">
        <v>58.11669918801536</v>
      </c>
      <c r="F6" s="397">
        <v>9947</v>
      </c>
      <c r="G6" s="785">
        <v>58.656681212407122</v>
      </c>
      <c r="H6" s="410">
        <v>1.9062060002166143</v>
      </c>
      <c r="I6" s="410">
        <v>-5.4086659294259576</v>
      </c>
      <c r="K6" s="409"/>
    </row>
    <row r="7" spans="1:71" s="82" customFormat="1" ht="12.75" x14ac:dyDescent="0.2">
      <c r="A7" s="92" t="s">
        <v>123</v>
      </c>
      <c r="B7" s="93">
        <v>15833</v>
      </c>
      <c r="C7" s="94">
        <v>100</v>
      </c>
      <c r="D7" s="93">
        <v>15887</v>
      </c>
      <c r="E7" s="94">
        <v>100</v>
      </c>
      <c r="F7" s="93">
        <v>16958</v>
      </c>
      <c r="G7" s="94">
        <v>100</v>
      </c>
      <c r="H7" s="94">
        <v>-0.33990054761754895</v>
      </c>
      <c r="I7" s="94">
        <v>-6.634037032668946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63"/>
      <c r="I8" s="257" t="s">
        <v>253</v>
      </c>
      <c r="J8" s="408"/>
      <c r="K8" s="409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</row>
    <row r="9" spans="1:71" s="405" customFormat="1" ht="12.75" x14ac:dyDescent="0.2">
      <c r="A9" s="783" t="s">
        <v>590</v>
      </c>
      <c r="B9" s="406"/>
      <c r="C9" s="407"/>
      <c r="D9" s="406"/>
      <c r="E9" s="406"/>
      <c r="F9" s="406"/>
      <c r="G9" s="406"/>
      <c r="H9" s="406"/>
      <c r="I9" s="406"/>
      <c r="J9" s="406"/>
      <c r="K9" s="406"/>
      <c r="L9" s="406"/>
    </row>
    <row r="10" spans="1:71" x14ac:dyDescent="0.2">
      <c r="A10" s="784" t="s">
        <v>585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workbookViewId="0"/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13"/>
      <c r="H2" s="415"/>
      <c r="I2" s="414" t="s">
        <v>165</v>
      </c>
    </row>
    <row r="3" spans="1:71" s="82" customFormat="1" ht="12.75" x14ac:dyDescent="0.2">
      <c r="A3" s="81"/>
      <c r="B3" s="860">
        <v>41671</v>
      </c>
      <c r="C3" s="861"/>
      <c r="D3" s="860">
        <v>41640</v>
      </c>
      <c r="E3" s="861"/>
      <c r="F3" s="860">
        <v>41306</v>
      </c>
      <c r="G3" s="861"/>
      <c r="H3" s="809" t="s">
        <v>532</v>
      </c>
      <c r="I3" s="809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</row>
    <row r="4" spans="1:71" s="82" customFormat="1" ht="12.75" x14ac:dyDescent="0.2">
      <c r="A4" s="83"/>
      <c r="B4" s="270" t="s">
        <v>48</v>
      </c>
      <c r="C4" s="270" t="s">
        <v>113</v>
      </c>
      <c r="D4" s="270" t="s">
        <v>48</v>
      </c>
      <c r="E4" s="270" t="s">
        <v>113</v>
      </c>
      <c r="F4" s="270" t="s">
        <v>48</v>
      </c>
      <c r="G4" s="270" t="s">
        <v>113</v>
      </c>
      <c r="H4" s="470">
        <f>D3</f>
        <v>41640</v>
      </c>
      <c r="I4" s="470">
        <f>F3</f>
        <v>41306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</row>
    <row r="5" spans="1:71" s="408" customFormat="1" ht="15" x14ac:dyDescent="0.2">
      <c r="A5" s="412" t="s">
        <v>588</v>
      </c>
      <c r="B5" s="397">
        <v>6896</v>
      </c>
      <c r="C5" s="785">
        <v>43.421359992696715</v>
      </c>
      <c r="D5" s="397">
        <v>6896</v>
      </c>
      <c r="E5" s="785">
        <v>100</v>
      </c>
      <c r="F5" s="397">
        <v>6905</v>
      </c>
      <c r="G5" s="785">
        <v>100</v>
      </c>
      <c r="H5" s="246">
        <v>0</v>
      </c>
      <c r="I5" s="246">
        <v>-0.13034033309196236</v>
      </c>
      <c r="K5" s="409"/>
    </row>
    <row r="6" spans="1:71" s="408" customFormat="1" ht="15" x14ac:dyDescent="0.2">
      <c r="A6" s="411" t="s">
        <v>589</v>
      </c>
      <c r="B6" s="397">
        <v>8985.5845499999959</v>
      </c>
      <c r="C6" s="785">
        <v>56.578640007303292</v>
      </c>
      <c r="D6" s="397">
        <v>8983.2515900000071</v>
      </c>
      <c r="E6" s="785">
        <v>56.572260594808064</v>
      </c>
      <c r="F6" s="397">
        <v>8848.6790700000001</v>
      </c>
      <c r="G6" s="785">
        <v>56.168968725855862</v>
      </c>
      <c r="H6" s="246">
        <v>2.5970106443259641E-2</v>
      </c>
      <c r="I6" s="246">
        <v>1.5471855055084036</v>
      </c>
      <c r="K6" s="409"/>
    </row>
    <row r="7" spans="1:71" s="82" customFormat="1" ht="12.75" x14ac:dyDescent="0.2">
      <c r="A7" s="92" t="s">
        <v>123</v>
      </c>
      <c r="B7" s="93">
        <v>15881.584549999996</v>
      </c>
      <c r="C7" s="94">
        <v>100</v>
      </c>
      <c r="D7" s="93">
        <v>15879.251590000007</v>
      </c>
      <c r="E7" s="94">
        <v>100</v>
      </c>
      <c r="F7" s="93">
        <v>15753.67907</v>
      </c>
      <c r="G7" s="94">
        <v>100</v>
      </c>
      <c r="H7" s="94">
        <v>1.4691876293829884E-2</v>
      </c>
      <c r="I7" s="94">
        <v>0.81190863055962836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71" ht="15" x14ac:dyDescent="0.2">
      <c r="A8" s="663"/>
      <c r="I8" s="257" t="s">
        <v>138</v>
      </c>
      <c r="J8" s="408"/>
      <c r="K8" s="409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</row>
    <row r="9" spans="1:71" x14ac:dyDescent="0.2">
      <c r="A9" s="783" t="s">
        <v>590</v>
      </c>
    </row>
    <row r="10" spans="1:71" x14ac:dyDescent="0.2">
      <c r="A10" s="783" t="s">
        <v>585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5" sqref="A15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52" t="s">
        <v>643</v>
      </c>
      <c r="B1" s="852"/>
      <c r="C1" s="852"/>
      <c r="D1" s="852"/>
      <c r="E1" s="852"/>
      <c r="F1" s="852"/>
      <c r="G1" s="13"/>
      <c r="H1" s="13"/>
      <c r="I1" s="13"/>
    </row>
    <row r="2" spans="1:9" x14ac:dyDescent="0.2">
      <c r="A2" s="853"/>
      <c r="B2" s="853"/>
      <c r="C2" s="853"/>
      <c r="D2" s="853"/>
      <c r="E2" s="853"/>
      <c r="F2" s="853"/>
      <c r="G2" s="13"/>
      <c r="H2" s="13"/>
      <c r="I2" s="238" t="s">
        <v>586</v>
      </c>
    </row>
    <row r="3" spans="1:9" x14ac:dyDescent="0.2">
      <c r="A3" s="421"/>
      <c r="B3" s="423"/>
      <c r="C3" s="423"/>
      <c r="D3" s="817">
        <v>41671</v>
      </c>
      <c r="E3" s="817"/>
      <c r="F3" s="817">
        <v>41640</v>
      </c>
      <c r="G3" s="817"/>
      <c r="H3" s="820">
        <v>41306</v>
      </c>
      <c r="I3" s="820"/>
    </row>
    <row r="4" spans="1:9" x14ac:dyDescent="0.2">
      <c r="A4" s="359"/>
      <c r="B4" s="360"/>
      <c r="C4" s="360"/>
      <c r="D4" s="99" t="s">
        <v>455</v>
      </c>
      <c r="E4" s="270" t="s">
        <v>113</v>
      </c>
      <c r="F4" s="99" t="s">
        <v>455</v>
      </c>
      <c r="G4" s="270" t="s">
        <v>113</v>
      </c>
      <c r="H4" s="99" t="s">
        <v>455</v>
      </c>
      <c r="I4" s="270" t="s">
        <v>113</v>
      </c>
    </row>
    <row r="5" spans="1:9" x14ac:dyDescent="0.2">
      <c r="A5" s="368" t="s">
        <v>454</v>
      </c>
      <c r="B5" s="245"/>
      <c r="C5" s="245"/>
      <c r="D5" s="652">
        <v>104.35349824355974</v>
      </c>
      <c r="E5" s="788">
        <v>100</v>
      </c>
      <c r="F5" s="652">
        <v>104.6012880562061</v>
      </c>
      <c r="G5" s="788">
        <v>100</v>
      </c>
      <c r="H5" s="652">
        <v>103.22111344537814</v>
      </c>
      <c r="I5" s="788">
        <v>100</v>
      </c>
    </row>
    <row r="6" spans="1:9" x14ac:dyDescent="0.2">
      <c r="A6" s="420" t="s">
        <v>583</v>
      </c>
      <c r="B6" s="245"/>
      <c r="C6" s="245"/>
      <c r="D6" s="652">
        <v>57.660136124121792</v>
      </c>
      <c r="E6" s="788">
        <v>55.25462691202145</v>
      </c>
      <c r="F6" s="396">
        <v>57.907925936768152</v>
      </c>
      <c r="G6" s="788">
        <v>55.360624149916873</v>
      </c>
      <c r="H6" s="396">
        <v>59.927338031986991</v>
      </c>
      <c r="I6" s="788">
        <v>58.057248204069168</v>
      </c>
    </row>
    <row r="7" spans="1:9" x14ac:dyDescent="0.2">
      <c r="A7" s="420" t="s">
        <v>584</v>
      </c>
      <c r="B7" s="245"/>
      <c r="C7" s="245"/>
      <c r="D7" s="652">
        <v>46.69336211943795</v>
      </c>
      <c r="E7" s="788">
        <v>44.74537308797855</v>
      </c>
      <c r="F7" s="396">
        <v>46.69336211943795</v>
      </c>
      <c r="G7" s="788">
        <v>44.639375850083127</v>
      </c>
      <c r="H7" s="396">
        <v>43.29377541339116</v>
      </c>
      <c r="I7" s="788">
        <v>41.942751795930846</v>
      </c>
    </row>
    <row r="8" spans="1:9" x14ac:dyDescent="0.2">
      <c r="A8" s="359" t="s">
        <v>661</v>
      </c>
      <c r="B8" s="419"/>
      <c r="C8" s="419"/>
      <c r="D8" s="774">
        <v>90</v>
      </c>
      <c r="E8" s="789"/>
      <c r="F8" s="774">
        <v>90</v>
      </c>
      <c r="G8" s="789"/>
      <c r="H8" s="774">
        <v>90</v>
      </c>
      <c r="I8" s="789"/>
    </row>
    <row r="9" spans="1:9" x14ac:dyDescent="0.2">
      <c r="A9" s="662" t="s">
        <v>585</v>
      </c>
      <c r="B9" s="343"/>
      <c r="C9" s="343"/>
      <c r="D9" s="343"/>
      <c r="E9" s="372"/>
      <c r="F9" s="13"/>
      <c r="G9" s="13"/>
      <c r="H9" s="13"/>
      <c r="I9" s="257" t="s">
        <v>253</v>
      </c>
    </row>
    <row r="10" spans="1:9" x14ac:dyDescent="0.2">
      <c r="A10" s="662" t="s">
        <v>662</v>
      </c>
      <c r="B10" s="416"/>
      <c r="C10" s="416"/>
      <c r="D10" s="416"/>
      <c r="E10" s="416"/>
      <c r="F10" s="416"/>
      <c r="G10" s="416"/>
      <c r="H10" s="416"/>
      <c r="I10" s="416"/>
    </row>
    <row r="11" spans="1:9" x14ac:dyDescent="0.2">
      <c r="A11" s="343"/>
      <c r="B11" s="416"/>
      <c r="C11" s="416"/>
      <c r="D11" s="416"/>
      <c r="E11" s="416"/>
      <c r="F11" s="416"/>
      <c r="G11" s="416"/>
      <c r="H11" s="416"/>
      <c r="I11" s="416"/>
    </row>
    <row r="12" spans="1:9" x14ac:dyDescent="0.2">
      <c r="A12" s="416"/>
      <c r="B12" s="416"/>
      <c r="C12" s="416"/>
      <c r="D12" s="416"/>
      <c r="E12" s="416"/>
      <c r="F12" s="416"/>
      <c r="G12" s="416"/>
      <c r="H12" s="416"/>
      <c r="I12" s="41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workbookViewId="0">
      <selection activeCell="I5" sqref="I5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52" t="s">
        <v>588</v>
      </c>
      <c r="B1" s="852"/>
      <c r="C1" s="852"/>
      <c r="D1" s="852"/>
      <c r="E1" s="422"/>
      <c r="F1" s="13"/>
      <c r="G1" s="13"/>
      <c r="H1" s="13"/>
      <c r="I1" s="13"/>
    </row>
    <row r="2" spans="1:40" ht="15" x14ac:dyDescent="0.2">
      <c r="A2" s="852"/>
      <c r="B2" s="852"/>
      <c r="C2" s="852"/>
      <c r="D2" s="852"/>
      <c r="E2" s="422"/>
      <c r="F2" s="13"/>
      <c r="G2" s="325"/>
      <c r="H2" s="415"/>
      <c r="I2" s="414" t="s">
        <v>165</v>
      </c>
    </row>
    <row r="3" spans="1:40" x14ac:dyDescent="0.2">
      <c r="A3" s="421"/>
      <c r="B3" s="860">
        <v>41671</v>
      </c>
      <c r="C3" s="861"/>
      <c r="D3" s="860">
        <v>41640</v>
      </c>
      <c r="E3" s="861"/>
      <c r="F3" s="860">
        <v>41275</v>
      </c>
      <c r="G3" s="861"/>
      <c r="H3" s="809" t="s">
        <v>532</v>
      </c>
      <c r="I3" s="809"/>
    </row>
    <row r="4" spans="1:40" x14ac:dyDescent="0.2">
      <c r="A4" s="359"/>
      <c r="B4" s="270" t="s">
        <v>48</v>
      </c>
      <c r="C4" s="270" t="s">
        <v>113</v>
      </c>
      <c r="D4" s="270" t="s">
        <v>48</v>
      </c>
      <c r="E4" s="270" t="s">
        <v>113</v>
      </c>
      <c r="F4" s="270" t="s">
        <v>48</v>
      </c>
      <c r="G4" s="270" t="s">
        <v>113</v>
      </c>
      <c r="H4" s="470">
        <f>D3</f>
        <v>41640</v>
      </c>
      <c r="I4" s="470">
        <f>F3</f>
        <v>41275</v>
      </c>
    </row>
    <row r="5" spans="1:40" x14ac:dyDescent="0.2">
      <c r="A5" s="368" t="s">
        <v>50</v>
      </c>
      <c r="B5" s="396">
        <v>507</v>
      </c>
      <c r="C5" s="410">
        <v>7.3520881670533642</v>
      </c>
      <c r="D5" s="396">
        <v>507</v>
      </c>
      <c r="E5" s="410">
        <v>7.3520881670533642</v>
      </c>
      <c r="F5" s="396">
        <v>508</v>
      </c>
      <c r="G5" s="410">
        <v>7.3569876900796523</v>
      </c>
      <c r="H5" s="652">
        <v>0</v>
      </c>
      <c r="I5" s="652">
        <v>-0.19685039370078741</v>
      </c>
      <c r="J5" s="417"/>
    </row>
    <row r="6" spans="1:40" x14ac:dyDescent="0.2">
      <c r="A6" s="420" t="s">
        <v>51</v>
      </c>
      <c r="B6" s="396">
        <v>341</v>
      </c>
      <c r="C6" s="410">
        <v>4.9448955916473318</v>
      </c>
      <c r="D6" s="396">
        <v>341</v>
      </c>
      <c r="E6" s="410">
        <v>4.9448955916473318</v>
      </c>
      <c r="F6" s="396">
        <v>342</v>
      </c>
      <c r="G6" s="410">
        <v>4.9529326574945696</v>
      </c>
      <c r="H6" s="652">
        <v>0</v>
      </c>
      <c r="I6" s="652">
        <v>-0.29239766081871343</v>
      </c>
      <c r="J6" s="417"/>
    </row>
    <row r="7" spans="1:40" x14ac:dyDescent="0.2">
      <c r="A7" s="420" t="s">
        <v>135</v>
      </c>
      <c r="B7" s="396">
        <v>3388</v>
      </c>
      <c r="C7" s="410">
        <v>49.129930394431554</v>
      </c>
      <c r="D7" s="396">
        <v>3388</v>
      </c>
      <c r="E7" s="410">
        <v>49.129930394431554</v>
      </c>
      <c r="F7" s="396">
        <v>3391</v>
      </c>
      <c r="G7" s="410">
        <v>49.109341057204922</v>
      </c>
      <c r="H7" s="652">
        <v>0</v>
      </c>
      <c r="I7" s="652">
        <v>-8.8469478030079624E-2</v>
      </c>
      <c r="J7" s="417"/>
    </row>
    <row r="8" spans="1:40" x14ac:dyDescent="0.2">
      <c r="A8" s="420" t="s">
        <v>136</v>
      </c>
      <c r="B8" s="396">
        <v>230</v>
      </c>
      <c r="C8" s="410">
        <v>3.3352668213457073</v>
      </c>
      <c r="D8" s="396">
        <v>230</v>
      </c>
      <c r="E8" s="410">
        <v>3.3352668213457073</v>
      </c>
      <c r="F8" s="396">
        <v>230</v>
      </c>
      <c r="G8" s="410">
        <v>3.3309196234612601</v>
      </c>
      <c r="H8" s="652">
        <v>0</v>
      </c>
      <c r="I8" s="652">
        <v>0</v>
      </c>
      <c r="J8" s="417"/>
    </row>
    <row r="9" spans="1:40" x14ac:dyDescent="0.2">
      <c r="A9" s="359" t="s">
        <v>453</v>
      </c>
      <c r="B9" s="774">
        <v>2430</v>
      </c>
      <c r="C9" s="786">
        <v>35.237819025522043</v>
      </c>
      <c r="D9" s="774">
        <v>2430</v>
      </c>
      <c r="E9" s="786">
        <v>35.237819025522043</v>
      </c>
      <c r="F9" s="774">
        <v>2434</v>
      </c>
      <c r="G9" s="786">
        <v>35.249818971759595</v>
      </c>
      <c r="H9" s="787">
        <v>0</v>
      </c>
      <c r="I9" s="787">
        <v>-0.16433853738701726</v>
      </c>
      <c r="J9" s="417"/>
    </row>
    <row r="10" spans="1:40" s="82" customFormat="1" x14ac:dyDescent="0.2">
      <c r="A10" s="92" t="s">
        <v>123</v>
      </c>
      <c r="B10" s="93">
        <v>6896</v>
      </c>
      <c r="C10" s="418">
        <v>100</v>
      </c>
      <c r="D10" s="93">
        <v>6896</v>
      </c>
      <c r="E10" s="418">
        <v>100</v>
      </c>
      <c r="F10" s="93">
        <v>6905</v>
      </c>
      <c r="G10" s="418">
        <v>100</v>
      </c>
      <c r="H10" s="94">
        <v>0</v>
      </c>
      <c r="I10" s="94">
        <v>-0.13034033309196236</v>
      </c>
      <c r="J10" s="417"/>
      <c r="K10"/>
      <c r="L10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</row>
    <row r="11" spans="1:40" x14ac:dyDescent="0.2">
      <c r="A11" s="244"/>
      <c r="B11" s="343"/>
      <c r="C11" s="343"/>
      <c r="D11" s="343"/>
      <c r="E11" s="343"/>
      <c r="F11" s="13"/>
      <c r="G11" s="13"/>
      <c r="H11" s="13"/>
      <c r="I11" s="257" t="s">
        <v>253</v>
      </c>
    </row>
    <row r="12" spans="1:40" s="405" customFormat="1" ht="12.75" x14ac:dyDescent="0.2">
      <c r="A12" s="784" t="s">
        <v>587</v>
      </c>
      <c r="B12" s="406"/>
      <c r="C12" s="406"/>
      <c r="D12" s="407"/>
      <c r="E12" s="407"/>
      <c r="F12" s="406"/>
      <c r="G12" s="406"/>
      <c r="H12" s="406"/>
      <c r="I12" s="406"/>
      <c r="J12" s="406"/>
      <c r="K12" s="406"/>
      <c r="L12" s="406"/>
      <c r="M12" s="406"/>
      <c r="N12" s="406"/>
      <c r="O12" s="406"/>
    </row>
    <row r="13" spans="1:40" x14ac:dyDescent="0.2">
      <c r="A13" s="343" t="s">
        <v>585</v>
      </c>
      <c r="B13" s="416"/>
      <c r="C13" s="416"/>
      <c r="D13" s="416"/>
      <c r="E13" s="416"/>
      <c r="F13" s="416"/>
      <c r="G13" s="416"/>
      <c r="H13" s="416"/>
      <c r="I13" s="416"/>
    </row>
    <row r="14" spans="1:40" x14ac:dyDescent="0.2">
      <c r="A14" s="416"/>
      <c r="B14" s="416"/>
      <c r="C14" s="416"/>
      <c r="D14" s="416"/>
      <c r="E14" s="416"/>
      <c r="F14" s="416"/>
      <c r="G14" s="416"/>
      <c r="H14" s="416"/>
      <c r="I14" s="41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I6" sqref="I6"/>
    </sheetView>
  </sheetViews>
  <sheetFormatPr baseColWidth="10" defaultRowHeight="12.75" x14ac:dyDescent="0.2"/>
  <cols>
    <col min="1" max="1" width="30.25" style="373" customWidth="1"/>
    <col min="2" max="2" width="11" style="373"/>
    <col min="3" max="3" width="11.625" style="373" customWidth="1"/>
    <col min="4" max="4" width="11" style="373"/>
    <col min="5" max="5" width="11.625" style="373" customWidth="1"/>
    <col min="6" max="6" width="11" style="373"/>
    <col min="7" max="7" width="11.625" style="373" customWidth="1"/>
    <col min="8" max="9" width="10.5" style="373" customWidth="1"/>
    <col min="10" max="16384" width="11" style="373"/>
  </cols>
  <sheetData>
    <row r="1" spans="1:12" x14ac:dyDescent="0.2">
      <c r="A1" s="852" t="s">
        <v>40</v>
      </c>
      <c r="B1" s="852"/>
      <c r="C1" s="852"/>
      <c r="D1" s="191"/>
      <c r="E1" s="191"/>
      <c r="F1" s="191"/>
      <c r="G1" s="12"/>
      <c r="H1" s="12"/>
      <c r="I1" s="12"/>
      <c r="J1" s="12"/>
      <c r="K1" s="12"/>
      <c r="L1" s="12"/>
    </row>
    <row r="2" spans="1:12" x14ac:dyDescent="0.2">
      <c r="A2" s="852"/>
      <c r="B2" s="852"/>
      <c r="C2" s="852"/>
      <c r="D2" s="428"/>
      <c r="E2" s="191"/>
      <c r="F2" s="191"/>
      <c r="H2" s="12"/>
      <c r="I2" s="12"/>
      <c r="J2" s="12"/>
      <c r="K2" s="12"/>
    </row>
    <row r="3" spans="1:12" x14ac:dyDescent="0.2">
      <c r="A3" s="427"/>
      <c r="B3" s="12"/>
      <c r="C3" s="12"/>
      <c r="D3" s="12"/>
      <c r="E3" s="12"/>
      <c r="F3" s="12"/>
      <c r="G3" s="12"/>
      <c r="H3" s="374"/>
      <c r="I3" s="414" t="s">
        <v>636</v>
      </c>
      <c r="J3" s="12"/>
      <c r="K3" s="12"/>
      <c r="L3" s="12"/>
    </row>
    <row r="4" spans="1:12" x14ac:dyDescent="0.2">
      <c r="A4" s="206"/>
      <c r="B4" s="860">
        <v>41671</v>
      </c>
      <c r="C4" s="861"/>
      <c r="D4" s="860">
        <v>41640</v>
      </c>
      <c r="E4" s="861"/>
      <c r="F4" s="860">
        <v>41306</v>
      </c>
      <c r="G4" s="861"/>
      <c r="H4" s="809" t="s">
        <v>532</v>
      </c>
      <c r="I4" s="809"/>
      <c r="J4" s="12"/>
      <c r="K4" s="12"/>
      <c r="L4" s="12"/>
    </row>
    <row r="5" spans="1:12" x14ac:dyDescent="0.2">
      <c r="A5" s="206"/>
      <c r="B5" s="270" t="s">
        <v>57</v>
      </c>
      <c r="C5" s="270" t="s">
        <v>113</v>
      </c>
      <c r="D5" s="270" t="s">
        <v>57</v>
      </c>
      <c r="E5" s="270" t="s">
        <v>113</v>
      </c>
      <c r="F5" s="270" t="s">
        <v>57</v>
      </c>
      <c r="G5" s="270" t="s">
        <v>113</v>
      </c>
      <c r="H5" s="470">
        <f>D4</f>
        <v>41640</v>
      </c>
      <c r="I5" s="470">
        <f>F4</f>
        <v>41306</v>
      </c>
      <c r="J5" s="12"/>
      <c r="K5" s="12"/>
      <c r="L5" s="12"/>
    </row>
    <row r="6" spans="1:12" ht="15" customHeight="1" x14ac:dyDescent="0.2">
      <c r="A6" s="206" t="s">
        <v>458</v>
      </c>
      <c r="B6" s="376">
        <v>12386.52</v>
      </c>
      <c r="C6" s="375">
        <v>37.120913046218455</v>
      </c>
      <c r="D6" s="376">
        <v>10892.753000000001</v>
      </c>
      <c r="E6" s="375">
        <v>33.764290091950805</v>
      </c>
      <c r="F6" s="376">
        <v>7697.241</v>
      </c>
      <c r="G6" s="375">
        <v>27.624728184702686</v>
      </c>
      <c r="H6" s="246">
        <v>13.713401928786965</v>
      </c>
      <c r="I6" s="246">
        <v>60.921556178376122</v>
      </c>
      <c r="J6" s="12"/>
      <c r="K6" s="12"/>
      <c r="L6" s="12"/>
    </row>
    <row r="7" spans="1:12" ht="14.25" x14ac:dyDescent="0.2">
      <c r="A7" s="426" t="s">
        <v>457</v>
      </c>
      <c r="B7" s="376">
        <v>20981.517</v>
      </c>
      <c r="C7" s="375">
        <v>62.879086953781552</v>
      </c>
      <c r="D7" s="376">
        <v>21368.411</v>
      </c>
      <c r="E7" s="375">
        <v>66.235709908049188</v>
      </c>
      <c r="F7" s="376">
        <v>20166.349000000002</v>
      </c>
      <c r="G7" s="375">
        <v>72.37527181529731</v>
      </c>
      <c r="H7" s="246">
        <v>-1.8105885365084013</v>
      </c>
      <c r="I7" s="246">
        <v>4.0422190452024696</v>
      </c>
      <c r="J7" s="12"/>
      <c r="K7" s="12"/>
      <c r="L7" s="12"/>
    </row>
    <row r="8" spans="1:12" x14ac:dyDescent="0.2">
      <c r="A8" s="252" t="s">
        <v>123</v>
      </c>
      <c r="B8" s="253">
        <v>33368.036999999997</v>
      </c>
      <c r="C8" s="254">
        <v>100</v>
      </c>
      <c r="D8" s="253">
        <v>32261.164000000001</v>
      </c>
      <c r="E8" s="254">
        <v>100</v>
      </c>
      <c r="F8" s="253">
        <v>27863.590000000004</v>
      </c>
      <c r="G8" s="254">
        <v>100</v>
      </c>
      <c r="H8" s="94">
        <v>3.4309766380406983</v>
      </c>
      <c r="I8" s="94">
        <v>19.754981321502331</v>
      </c>
      <c r="J8" s="424"/>
      <c r="K8" s="424"/>
    </row>
    <row r="9" spans="1:12" s="405" customFormat="1" x14ac:dyDescent="0.2">
      <c r="A9" s="424"/>
      <c r="B9" s="424"/>
      <c r="C9" s="424"/>
      <c r="D9" s="424"/>
      <c r="E9" s="424"/>
      <c r="F9" s="424"/>
      <c r="H9" s="424"/>
      <c r="I9" s="257" t="s">
        <v>253</v>
      </c>
      <c r="J9" s="406"/>
      <c r="K9" s="406"/>
      <c r="L9" s="406"/>
    </row>
    <row r="10" spans="1:12" x14ac:dyDescent="0.2">
      <c r="A10" s="784" t="s">
        <v>634</v>
      </c>
      <c r="B10" s="406"/>
      <c r="C10" s="407"/>
      <c r="D10" s="406"/>
      <c r="E10" s="406"/>
      <c r="F10" s="406"/>
      <c r="G10" s="406"/>
      <c r="H10" s="424"/>
      <c r="I10" s="424"/>
      <c r="J10" s="424"/>
      <c r="K10" s="424"/>
      <c r="L10" s="424"/>
    </row>
    <row r="11" spans="1:12" x14ac:dyDescent="0.2">
      <c r="A11" s="343" t="s">
        <v>635</v>
      </c>
      <c r="B11" s="424"/>
      <c r="C11" s="425"/>
      <c r="D11" s="424"/>
      <c r="E11" s="424"/>
      <c r="F11" s="424"/>
      <c r="G11" s="424"/>
      <c r="H11" s="424"/>
      <c r="I11" s="424"/>
      <c r="J11" s="424"/>
      <c r="K11" s="424"/>
      <c r="L11" s="424"/>
    </row>
    <row r="12" spans="1:12" x14ac:dyDescent="0.2">
      <c r="A12" s="343" t="s">
        <v>585</v>
      </c>
      <c r="B12" s="424"/>
      <c r="C12" s="424"/>
      <c r="D12" s="424"/>
      <c r="E12" s="424"/>
      <c r="F12" s="424"/>
      <c r="G12" s="424"/>
      <c r="H12" s="12"/>
      <c r="I12" s="191"/>
      <c r="J12" s="424"/>
      <c r="K12" s="424"/>
      <c r="L12" s="424"/>
    </row>
    <row r="13" spans="1:12" x14ac:dyDescent="0.2">
      <c r="A13" s="424"/>
      <c r="B13" s="424"/>
      <c r="C13" s="424"/>
      <c r="D13" s="424"/>
      <c r="E13" s="424"/>
      <c r="F13" s="424"/>
      <c r="G13" s="424"/>
      <c r="H13" s="12"/>
      <c r="I13" s="12"/>
      <c r="J13" s="424"/>
      <c r="K13" s="424"/>
      <c r="L13" s="424"/>
    </row>
    <row r="14" spans="1:12" x14ac:dyDescent="0.2">
      <c r="A14" s="424"/>
      <c r="B14" s="424"/>
      <c r="C14" s="424"/>
      <c r="D14" s="424"/>
      <c r="E14" s="424"/>
      <c r="F14" s="424"/>
      <c r="G14" s="42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73" t="s">
        <v>456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sqref="A1:D2"/>
    </sheetView>
  </sheetViews>
  <sheetFormatPr baseColWidth="10" defaultRowHeight="14.25" x14ac:dyDescent="0.2"/>
  <cols>
    <col min="2" max="2" width="12.875" customWidth="1"/>
  </cols>
  <sheetData>
    <row r="1" spans="1:10" x14ac:dyDescent="0.2">
      <c r="A1" s="862" t="s">
        <v>1</v>
      </c>
      <c r="B1" s="862"/>
      <c r="C1" s="862"/>
      <c r="D1" s="862"/>
      <c r="E1" s="429"/>
      <c r="F1" s="429"/>
      <c r="G1" s="430"/>
      <c r="H1" s="430"/>
      <c r="I1" s="430"/>
      <c r="J1" s="430"/>
    </row>
    <row r="2" spans="1:10" x14ac:dyDescent="0.2">
      <c r="A2" s="862"/>
      <c r="B2" s="862"/>
      <c r="C2" s="862"/>
      <c r="D2" s="862"/>
      <c r="E2" s="430"/>
      <c r="F2" s="430"/>
      <c r="G2" s="430"/>
      <c r="H2" s="430"/>
      <c r="I2" s="430"/>
      <c r="J2" s="430"/>
    </row>
    <row r="3" spans="1:10" x14ac:dyDescent="0.2">
      <c r="A3" s="658"/>
      <c r="B3" s="658"/>
      <c r="C3" s="658"/>
      <c r="D3" s="430"/>
      <c r="E3" s="430"/>
      <c r="F3" s="430"/>
      <c r="G3" s="430"/>
      <c r="H3" s="430"/>
      <c r="I3" s="430"/>
      <c r="J3" s="430"/>
    </row>
    <row r="4" spans="1:10" x14ac:dyDescent="0.2">
      <c r="A4" s="431" t="s">
        <v>459</v>
      </c>
      <c r="B4" s="430"/>
      <c r="C4" s="430"/>
      <c r="D4" s="430"/>
      <c r="E4" s="430"/>
      <c r="F4" s="430"/>
      <c r="G4" s="430"/>
      <c r="H4" s="430"/>
      <c r="I4" s="430"/>
      <c r="J4" s="430"/>
    </row>
    <row r="5" spans="1:10" x14ac:dyDescent="0.2">
      <c r="A5" s="432"/>
      <c r="B5" s="432" t="s">
        <v>460</v>
      </c>
      <c r="C5" s="432" t="s">
        <v>461</v>
      </c>
      <c r="D5" s="432" t="s">
        <v>462</v>
      </c>
      <c r="E5" s="432" t="s">
        <v>463</v>
      </c>
      <c r="F5" s="432" t="s">
        <v>57</v>
      </c>
      <c r="G5" s="430"/>
      <c r="H5" s="430"/>
      <c r="I5" s="430"/>
      <c r="J5" s="430"/>
    </row>
    <row r="6" spans="1:10" x14ac:dyDescent="0.2">
      <c r="A6" s="433" t="s">
        <v>460</v>
      </c>
      <c r="B6" s="434">
        <v>1</v>
      </c>
      <c r="C6" s="434">
        <v>238.8</v>
      </c>
      <c r="D6" s="434">
        <v>0.23880000000000001</v>
      </c>
      <c r="E6" s="435" t="s">
        <v>464</v>
      </c>
      <c r="F6" s="435">
        <v>0.27779999999999999</v>
      </c>
      <c r="G6" s="430"/>
      <c r="H6" s="430"/>
      <c r="I6" s="430"/>
      <c r="J6" s="430"/>
    </row>
    <row r="7" spans="1:10" x14ac:dyDescent="0.2">
      <c r="A7" s="436" t="s">
        <v>461</v>
      </c>
      <c r="B7" s="437" t="s">
        <v>465</v>
      </c>
      <c r="C7" s="438">
        <v>1</v>
      </c>
      <c r="D7" s="439" t="s">
        <v>466</v>
      </c>
      <c r="E7" s="439" t="s">
        <v>467</v>
      </c>
      <c r="F7" s="437" t="s">
        <v>468</v>
      </c>
      <c r="G7" s="430"/>
      <c r="H7" s="430"/>
      <c r="I7" s="430"/>
      <c r="J7" s="430"/>
    </row>
    <row r="8" spans="1:10" x14ac:dyDescent="0.2">
      <c r="A8" s="436" t="s">
        <v>462</v>
      </c>
      <c r="B8" s="437">
        <v>4.1867999999999999</v>
      </c>
      <c r="C8" s="439" t="s">
        <v>469</v>
      </c>
      <c r="D8" s="438">
        <v>1</v>
      </c>
      <c r="E8" s="439" t="s">
        <v>470</v>
      </c>
      <c r="F8" s="437">
        <v>1.163</v>
      </c>
      <c r="G8" s="430"/>
      <c r="H8" s="430"/>
      <c r="I8" s="430"/>
      <c r="J8" s="430"/>
    </row>
    <row r="9" spans="1:10" x14ac:dyDescent="0.2">
      <c r="A9" s="436" t="s">
        <v>463</v>
      </c>
      <c r="B9" s="437" t="s">
        <v>471</v>
      </c>
      <c r="C9" s="439" t="s">
        <v>472</v>
      </c>
      <c r="D9" s="439" t="s">
        <v>473</v>
      </c>
      <c r="E9" s="437">
        <v>1</v>
      </c>
      <c r="F9" s="440">
        <v>11630</v>
      </c>
      <c r="G9" s="430"/>
      <c r="H9" s="430"/>
      <c r="I9" s="430"/>
      <c r="J9" s="430"/>
    </row>
    <row r="10" spans="1:10" x14ac:dyDescent="0.2">
      <c r="A10" s="441" t="s">
        <v>57</v>
      </c>
      <c r="B10" s="442">
        <v>3.6</v>
      </c>
      <c r="C10" s="442">
        <v>860</v>
      </c>
      <c r="D10" s="442">
        <v>0.86</v>
      </c>
      <c r="E10" s="443" t="s">
        <v>474</v>
      </c>
      <c r="F10" s="442">
        <v>1</v>
      </c>
      <c r="G10" s="430"/>
      <c r="H10" s="430"/>
      <c r="I10" s="430"/>
      <c r="J10" s="430"/>
    </row>
    <row r="11" spans="1:10" x14ac:dyDescent="0.2">
      <c r="A11" s="436"/>
      <c r="B11" s="438"/>
      <c r="C11" s="438"/>
      <c r="D11" s="438"/>
      <c r="E11" s="437"/>
      <c r="F11" s="438"/>
      <c r="G11" s="430"/>
      <c r="H11" s="430"/>
      <c r="I11" s="430"/>
      <c r="J11" s="430"/>
    </row>
    <row r="12" spans="1:10" x14ac:dyDescent="0.2">
      <c r="A12" s="431"/>
      <c r="B12" s="430"/>
      <c r="C12" s="430"/>
      <c r="D12" s="430"/>
      <c r="E12" s="444"/>
      <c r="F12" s="430"/>
      <c r="G12" s="430"/>
      <c r="H12" s="430"/>
      <c r="I12" s="430"/>
      <c r="J12" s="430"/>
    </row>
    <row r="13" spans="1:10" x14ac:dyDescent="0.2">
      <c r="A13" s="431" t="s">
        <v>475</v>
      </c>
      <c r="B13" s="430"/>
      <c r="C13" s="430"/>
      <c r="D13" s="430"/>
      <c r="E13" s="430"/>
      <c r="F13" s="430"/>
      <c r="G13" s="430"/>
      <c r="H13" s="430"/>
      <c r="I13" s="430"/>
      <c r="J13" s="430"/>
    </row>
    <row r="14" spans="1:10" x14ac:dyDescent="0.2">
      <c r="A14" s="432"/>
      <c r="B14" s="445" t="s">
        <v>476</v>
      </c>
      <c r="C14" s="432" t="s">
        <v>477</v>
      </c>
      <c r="D14" s="432" t="s">
        <v>478</v>
      </c>
      <c r="E14" s="432" t="s">
        <v>479</v>
      </c>
      <c r="F14" s="432" t="s">
        <v>480</v>
      </c>
      <c r="G14" s="438"/>
      <c r="H14" s="438"/>
      <c r="I14" s="438"/>
      <c r="J14" s="438"/>
    </row>
    <row r="15" spans="1:10" x14ac:dyDescent="0.2">
      <c r="A15" s="433" t="s">
        <v>476</v>
      </c>
      <c r="B15" s="434">
        <v>1</v>
      </c>
      <c r="C15" s="434">
        <v>2.3810000000000001E-2</v>
      </c>
      <c r="D15" s="434">
        <v>0.13370000000000001</v>
      </c>
      <c r="E15" s="434">
        <v>3.7850000000000001</v>
      </c>
      <c r="F15" s="434">
        <v>3.8E-3</v>
      </c>
      <c r="G15" s="438"/>
      <c r="H15" s="438"/>
      <c r="I15" s="438"/>
      <c r="J15" s="438"/>
    </row>
    <row r="16" spans="1:10" x14ac:dyDescent="0.2">
      <c r="A16" s="436" t="s">
        <v>477</v>
      </c>
      <c r="B16" s="438">
        <v>42</v>
      </c>
      <c r="C16" s="438">
        <v>1</v>
      </c>
      <c r="D16" s="438">
        <v>5.6150000000000002</v>
      </c>
      <c r="E16" s="438">
        <v>159</v>
      </c>
      <c r="F16" s="438">
        <v>0.159</v>
      </c>
      <c r="G16" s="438"/>
      <c r="H16" s="438"/>
      <c r="I16" s="438"/>
      <c r="J16" s="438"/>
    </row>
    <row r="17" spans="1:10" x14ac:dyDescent="0.2">
      <c r="A17" s="436" t="s">
        <v>478</v>
      </c>
      <c r="B17" s="438">
        <v>7.48</v>
      </c>
      <c r="C17" s="438">
        <v>0.17810000000000001</v>
      </c>
      <c r="D17" s="438">
        <v>1</v>
      </c>
      <c r="E17" s="438">
        <v>28.3</v>
      </c>
      <c r="F17" s="438">
        <v>2.8299999999999999E-2</v>
      </c>
      <c r="G17" s="438"/>
      <c r="H17" s="438"/>
      <c r="I17" s="438"/>
      <c r="J17" s="438"/>
    </row>
    <row r="18" spans="1:10" x14ac:dyDescent="0.2">
      <c r="A18" s="436" t="s">
        <v>479</v>
      </c>
      <c r="B18" s="438">
        <v>0.26419999999999999</v>
      </c>
      <c r="C18" s="438">
        <v>6.3E-3</v>
      </c>
      <c r="D18" s="438">
        <v>3.5299999999999998E-2</v>
      </c>
      <c r="E18" s="438">
        <v>1</v>
      </c>
      <c r="F18" s="438">
        <v>1E-3</v>
      </c>
      <c r="G18" s="438"/>
      <c r="H18" s="438"/>
      <c r="I18" s="438"/>
      <c r="J18" s="438"/>
    </row>
    <row r="19" spans="1:10" x14ac:dyDescent="0.2">
      <c r="A19" s="441" t="s">
        <v>480</v>
      </c>
      <c r="B19" s="442">
        <v>264.2</v>
      </c>
      <c r="C19" s="442">
        <v>6.2889999999999997</v>
      </c>
      <c r="D19" s="442">
        <v>35.314700000000002</v>
      </c>
      <c r="E19" s="446">
        <v>1000</v>
      </c>
      <c r="F19" s="442">
        <v>1</v>
      </c>
      <c r="G19" s="438"/>
      <c r="H19" s="438"/>
      <c r="I19" s="438"/>
      <c r="J19" s="438"/>
    </row>
    <row r="20" spans="1:10" x14ac:dyDescent="0.2">
      <c r="A20" s="430"/>
      <c r="B20" s="430"/>
      <c r="C20" s="430"/>
      <c r="D20" s="430"/>
      <c r="E20" s="430"/>
      <c r="F20" s="430"/>
      <c r="G20" s="430"/>
      <c r="H20" s="430"/>
      <c r="I20" s="430"/>
      <c r="J20" s="430"/>
    </row>
    <row r="21" spans="1:10" x14ac:dyDescent="0.2">
      <c r="A21" s="430"/>
      <c r="B21" s="430"/>
      <c r="C21" s="430"/>
      <c r="D21" s="430"/>
      <c r="E21" s="430"/>
      <c r="F21" s="430"/>
      <c r="G21" s="430"/>
      <c r="H21" s="430"/>
      <c r="I21" s="430"/>
      <c r="J21" s="430"/>
    </row>
    <row r="22" spans="1:10" x14ac:dyDescent="0.2">
      <c r="A22" s="431" t="s">
        <v>481</v>
      </c>
      <c r="B22" s="430"/>
      <c r="C22" s="430"/>
      <c r="D22" s="430"/>
      <c r="E22" s="430"/>
      <c r="F22" s="430"/>
      <c r="G22" s="430"/>
      <c r="H22" s="430"/>
      <c r="I22" s="430"/>
      <c r="J22" s="430"/>
    </row>
    <row r="23" spans="1:10" x14ac:dyDescent="0.2">
      <c r="A23" s="447" t="s">
        <v>323</v>
      </c>
      <c r="B23" s="447"/>
      <c r="C23" s="447"/>
      <c r="D23" s="447"/>
      <c r="E23" s="447"/>
      <c r="F23" s="447"/>
      <c r="G23" s="430"/>
      <c r="H23" s="430"/>
      <c r="I23" s="430"/>
      <c r="J23" s="430"/>
    </row>
    <row r="24" spans="1:10" x14ac:dyDescent="0.2">
      <c r="A24" s="863" t="s">
        <v>482</v>
      </c>
      <c r="B24" s="863"/>
      <c r="C24" s="863"/>
      <c r="D24" s="864" t="s">
        <v>483</v>
      </c>
      <c r="E24" s="864"/>
      <c r="F24" s="864"/>
      <c r="G24" s="430"/>
      <c r="H24" s="430"/>
      <c r="I24" s="430"/>
      <c r="J24" s="430"/>
    </row>
    <row r="25" spans="1:10" x14ac:dyDescent="0.2">
      <c r="A25" s="430"/>
      <c r="B25" s="430"/>
      <c r="C25" s="430"/>
      <c r="D25" s="430"/>
      <c r="E25" s="430"/>
      <c r="F25" s="430"/>
      <c r="G25" s="430"/>
      <c r="H25" s="430"/>
      <c r="I25" s="430"/>
      <c r="J25" s="430"/>
    </row>
    <row r="26" spans="1:10" x14ac:dyDescent="0.2">
      <c r="A26" s="430"/>
      <c r="B26" s="430"/>
      <c r="C26" s="430"/>
      <c r="D26" s="430"/>
      <c r="E26" s="430"/>
      <c r="F26" s="430"/>
      <c r="G26" s="430"/>
      <c r="H26" s="430"/>
      <c r="I26" s="430"/>
      <c r="J26" s="430"/>
    </row>
    <row r="27" spans="1:10" x14ac:dyDescent="0.2">
      <c r="A27" s="60" t="s">
        <v>484</v>
      </c>
      <c r="B27" s="430"/>
      <c r="C27" s="60"/>
      <c r="D27" s="431" t="s">
        <v>485</v>
      </c>
      <c r="E27" s="430"/>
      <c r="F27" s="430"/>
      <c r="G27" s="430"/>
      <c r="H27" s="431" t="s">
        <v>486</v>
      </c>
      <c r="I27" s="430"/>
      <c r="J27" s="430"/>
    </row>
    <row r="28" spans="1:10" x14ac:dyDescent="0.2">
      <c r="A28" s="447" t="s">
        <v>323</v>
      </c>
      <c r="B28" s="448" t="s">
        <v>487</v>
      </c>
      <c r="C28" s="58"/>
      <c r="D28" s="433" t="s">
        <v>118</v>
      </c>
      <c r="E28" s="434"/>
      <c r="F28" s="435" t="s">
        <v>488</v>
      </c>
      <c r="G28" s="430"/>
      <c r="H28" s="447" t="s">
        <v>489</v>
      </c>
      <c r="I28" s="447" t="s">
        <v>490</v>
      </c>
      <c r="J28" s="447" t="s">
        <v>491</v>
      </c>
    </row>
    <row r="29" spans="1:10" x14ac:dyDescent="0.2">
      <c r="A29" s="449" t="s">
        <v>492</v>
      </c>
      <c r="B29" s="450" t="s">
        <v>493</v>
      </c>
      <c r="C29" s="58"/>
      <c r="D29" s="441" t="s">
        <v>453</v>
      </c>
      <c r="E29" s="442"/>
      <c r="F29" s="443" t="s">
        <v>494</v>
      </c>
      <c r="G29" s="430"/>
      <c r="H29" s="430"/>
      <c r="I29" s="430"/>
      <c r="J29" s="430"/>
    </row>
    <row r="30" spans="1:10" x14ac:dyDescent="0.2">
      <c r="A30" s="451" t="s">
        <v>495</v>
      </c>
      <c r="B30" s="452" t="s">
        <v>496</v>
      </c>
      <c r="C30" s="430"/>
      <c r="D30" s="430"/>
      <c r="E30" s="430"/>
      <c r="F30" s="430"/>
      <c r="G30" s="430"/>
      <c r="H30" s="430"/>
      <c r="I30" s="430"/>
      <c r="J30" s="430"/>
    </row>
    <row r="31" spans="1:10" x14ac:dyDescent="0.2">
      <c r="A31" s="430"/>
      <c r="B31" s="430"/>
      <c r="C31" s="430"/>
      <c r="D31" s="430"/>
      <c r="E31" s="430"/>
      <c r="F31" s="430"/>
      <c r="G31" s="430"/>
      <c r="H31" s="430"/>
      <c r="I31" s="430"/>
      <c r="J31" s="430"/>
    </row>
    <row r="32" spans="1:10" x14ac:dyDescent="0.2">
      <c r="A32" s="430"/>
      <c r="B32" s="430"/>
      <c r="C32" s="430"/>
      <c r="D32" s="430"/>
      <c r="E32" s="430"/>
      <c r="F32" s="430"/>
      <c r="G32" s="430"/>
      <c r="H32" s="430"/>
      <c r="I32" s="430"/>
      <c r="J32" s="430"/>
    </row>
    <row r="33" spans="1:10" x14ac:dyDescent="0.2">
      <c r="A33" s="431" t="s">
        <v>497</v>
      </c>
      <c r="B33" s="430"/>
      <c r="C33" s="430"/>
      <c r="D33" s="430"/>
      <c r="E33" s="430"/>
      <c r="F33" s="430"/>
      <c r="G33" s="430"/>
      <c r="H33" s="430"/>
      <c r="I33" s="430"/>
      <c r="J33" s="430"/>
    </row>
    <row r="34" spans="1:10" x14ac:dyDescent="0.2">
      <c r="A34" s="432"/>
      <c r="B34" s="432" t="s">
        <v>498</v>
      </c>
      <c r="C34" s="430"/>
      <c r="D34" s="430"/>
      <c r="E34" s="430"/>
      <c r="F34" s="430"/>
      <c r="G34" s="430"/>
      <c r="H34" s="430"/>
      <c r="I34" s="430"/>
      <c r="J34" s="430"/>
    </row>
    <row r="35" spans="1:10" x14ac:dyDescent="0.2">
      <c r="A35" s="433" t="s">
        <v>499</v>
      </c>
      <c r="B35" s="453">
        <v>11.6</v>
      </c>
      <c r="C35" s="430"/>
      <c r="D35" s="430"/>
      <c r="E35" s="430"/>
      <c r="F35" s="430"/>
      <c r="G35" s="430"/>
      <c r="H35" s="430"/>
      <c r="I35" s="430"/>
      <c r="J35" s="430"/>
    </row>
    <row r="36" spans="1:10" x14ac:dyDescent="0.2">
      <c r="A36" s="436" t="s">
        <v>50</v>
      </c>
      <c r="B36" s="453">
        <v>8.5299999999999994</v>
      </c>
      <c r="C36" s="430"/>
      <c r="D36" s="430"/>
      <c r="E36" s="430"/>
      <c r="F36" s="430"/>
      <c r="G36" s="430"/>
      <c r="H36" s="430"/>
      <c r="I36" s="430"/>
      <c r="J36" s="430"/>
    </row>
    <row r="37" spans="1:10" x14ac:dyDescent="0.2">
      <c r="A37" s="436" t="s">
        <v>51</v>
      </c>
      <c r="B37" s="453">
        <v>7.88</v>
      </c>
      <c r="C37" s="430"/>
      <c r="D37" s="430"/>
      <c r="E37" s="430"/>
      <c r="F37" s="430"/>
      <c r="G37" s="430"/>
      <c r="H37" s="430"/>
      <c r="I37" s="430"/>
      <c r="J37" s="430"/>
    </row>
    <row r="38" spans="1:10" x14ac:dyDescent="0.2">
      <c r="A38" s="436" t="s">
        <v>500</v>
      </c>
      <c r="B38" s="453">
        <v>7.93</v>
      </c>
      <c r="C38" s="430"/>
      <c r="D38" s="430"/>
      <c r="E38" s="430"/>
      <c r="F38" s="430"/>
      <c r="G38" s="430"/>
      <c r="H38" s="430"/>
      <c r="I38" s="430"/>
      <c r="J38" s="430"/>
    </row>
    <row r="39" spans="1:10" x14ac:dyDescent="0.2">
      <c r="A39" s="436" t="s">
        <v>135</v>
      </c>
      <c r="B39" s="453">
        <v>7.46</v>
      </c>
      <c r="C39" s="430"/>
      <c r="D39" s="430"/>
      <c r="E39" s="430"/>
      <c r="F39" s="430"/>
      <c r="G39" s="430"/>
      <c r="H39" s="430"/>
      <c r="I39" s="430"/>
      <c r="J39" s="430"/>
    </row>
    <row r="40" spans="1:10" x14ac:dyDescent="0.2">
      <c r="A40" s="436" t="s">
        <v>136</v>
      </c>
      <c r="B40" s="453">
        <v>6.66</v>
      </c>
      <c r="C40" s="430"/>
      <c r="D40" s="430"/>
      <c r="E40" s="430"/>
      <c r="F40" s="430"/>
      <c r="G40" s="430"/>
      <c r="H40" s="430"/>
      <c r="I40" s="430"/>
      <c r="J40" s="430"/>
    </row>
    <row r="41" spans="1:10" x14ac:dyDescent="0.2">
      <c r="A41" s="441" t="s">
        <v>501</v>
      </c>
      <c r="B41" s="454">
        <v>8</v>
      </c>
      <c r="C41" s="430"/>
      <c r="D41" s="430"/>
      <c r="E41" s="430"/>
      <c r="F41" s="430"/>
      <c r="G41" s="430"/>
      <c r="H41" s="430"/>
      <c r="I41" s="430"/>
      <c r="J41" s="430"/>
    </row>
    <row r="42" spans="1:10" x14ac:dyDescent="0.2">
      <c r="A42" s="430"/>
      <c r="B42" s="430"/>
      <c r="C42" s="430"/>
      <c r="D42" s="430"/>
      <c r="E42" s="430"/>
      <c r="F42" s="430"/>
      <c r="G42" s="430"/>
      <c r="H42" s="430"/>
      <c r="I42" s="430"/>
      <c r="J42" s="430"/>
    </row>
    <row r="43" spans="1:10" x14ac:dyDescent="0.2">
      <c r="A43" s="430"/>
      <c r="B43" s="430"/>
      <c r="C43" s="430"/>
      <c r="D43" s="430"/>
      <c r="E43" s="430"/>
      <c r="F43" s="430"/>
      <c r="G43" s="430"/>
      <c r="H43" s="430"/>
      <c r="I43" s="430"/>
      <c r="J43" s="430"/>
    </row>
    <row r="44" spans="1:10" x14ac:dyDescent="0.2">
      <c r="A44" s="430"/>
      <c r="B44" s="430"/>
      <c r="C44" s="430"/>
      <c r="D44" s="430"/>
      <c r="E44" s="430"/>
      <c r="F44" s="430"/>
      <c r="G44" s="430"/>
      <c r="H44" s="430"/>
      <c r="I44" s="430"/>
      <c r="J44" s="430"/>
    </row>
    <row r="45" spans="1:10" ht="15" x14ac:dyDescent="0.25">
      <c r="A45" s="455" t="s">
        <v>502</v>
      </c>
      <c r="B45" s="1"/>
      <c r="C45" s="1"/>
      <c r="D45" s="1"/>
      <c r="E45" s="1"/>
      <c r="F45" s="1"/>
      <c r="G45" s="1"/>
      <c r="H45" s="430"/>
      <c r="I45" s="430"/>
      <c r="J45" s="430"/>
    </row>
    <row r="46" spans="1:10" x14ac:dyDescent="0.2">
      <c r="A46" s="1" t="s">
        <v>503</v>
      </c>
      <c r="B46" s="1"/>
      <c r="C46" s="1"/>
      <c r="D46" s="1"/>
      <c r="E46" s="1"/>
      <c r="F46" s="1"/>
      <c r="G46" s="1"/>
      <c r="H46" s="430"/>
      <c r="I46" s="430"/>
      <c r="J46" s="430"/>
    </row>
    <row r="47" spans="1:10" x14ac:dyDescent="0.2">
      <c r="A47" s="1" t="s">
        <v>504</v>
      </c>
      <c r="B47" s="1"/>
      <c r="C47" s="1"/>
      <c r="D47" s="1"/>
      <c r="E47" s="1"/>
      <c r="F47" s="1"/>
      <c r="G47" s="1"/>
      <c r="H47" s="430"/>
      <c r="I47" s="430"/>
      <c r="J47" s="430"/>
    </row>
    <row r="48" spans="1:10" x14ac:dyDescent="0.2">
      <c r="A48" s="1"/>
      <c r="B48" s="1"/>
      <c r="C48" s="1"/>
      <c r="D48" s="1"/>
      <c r="E48" s="1"/>
      <c r="F48" s="1"/>
      <c r="G48" s="1"/>
      <c r="H48" s="430"/>
      <c r="I48" s="430"/>
      <c r="J48" s="430"/>
    </row>
    <row r="49" spans="1:10" ht="15" x14ac:dyDescent="0.25">
      <c r="A49" s="455" t="s">
        <v>505</v>
      </c>
      <c r="B49" s="1"/>
      <c r="C49" s="1"/>
      <c r="D49" s="1"/>
      <c r="E49" s="1"/>
      <c r="F49" s="1"/>
      <c r="G49" s="1"/>
      <c r="H49" s="430"/>
      <c r="I49" s="430"/>
      <c r="J49" s="430"/>
    </row>
    <row r="50" spans="1:10" x14ac:dyDescent="0.2">
      <c r="A50" s="1" t="s">
        <v>506</v>
      </c>
      <c r="B50" s="1"/>
      <c r="C50" s="1"/>
      <c r="D50" s="1"/>
      <c r="E50" s="1"/>
      <c r="F50" s="1"/>
      <c r="G50" s="1"/>
      <c r="H50" s="430"/>
      <c r="I50" s="430"/>
      <c r="J50" s="430"/>
    </row>
    <row r="51" spans="1:10" x14ac:dyDescent="0.2">
      <c r="A51" s="1" t="s">
        <v>507</v>
      </c>
      <c r="B51" s="1"/>
      <c r="C51" s="1"/>
      <c r="D51" s="1"/>
      <c r="E51" s="1"/>
      <c r="F51" s="1"/>
      <c r="G51" s="1"/>
      <c r="H51" s="430"/>
      <c r="I51" s="430"/>
      <c r="J51" s="430"/>
    </row>
    <row r="52" spans="1:10" x14ac:dyDescent="0.2">
      <c r="A52" s="1" t="s">
        <v>508</v>
      </c>
      <c r="B52" s="1"/>
      <c r="C52" s="1"/>
      <c r="D52" s="1"/>
      <c r="E52" s="1"/>
      <c r="F52" s="1"/>
      <c r="G52" s="1"/>
      <c r="H52" s="430"/>
      <c r="I52" s="430"/>
      <c r="J52" s="430"/>
    </row>
    <row r="53" spans="1:10" x14ac:dyDescent="0.2">
      <c r="A53" s="1" t="s">
        <v>509</v>
      </c>
      <c r="B53" s="1"/>
      <c r="C53" s="1"/>
      <c r="D53" s="1"/>
      <c r="E53" s="1"/>
      <c r="F53" s="1"/>
      <c r="G53" s="1"/>
      <c r="H53" s="430"/>
      <c r="I53" s="430"/>
      <c r="J53" s="430"/>
    </row>
    <row r="54" spans="1:10" x14ac:dyDescent="0.2">
      <c r="A54" s="1"/>
      <c r="B54" s="1"/>
      <c r="C54" s="1"/>
      <c r="D54" s="1"/>
      <c r="E54" s="1"/>
      <c r="F54" s="1"/>
      <c r="G54" s="1"/>
      <c r="H54" s="430"/>
      <c r="I54" s="430"/>
      <c r="J54" s="430"/>
    </row>
    <row r="55" spans="1:10" ht="15" x14ac:dyDescent="0.25">
      <c r="A55" s="455" t="s">
        <v>510</v>
      </c>
      <c r="B55" s="1"/>
      <c r="C55" s="1"/>
      <c r="D55" s="1"/>
      <c r="E55" s="1"/>
      <c r="F55" s="1"/>
      <c r="G55" s="1"/>
      <c r="H55" s="430"/>
      <c r="I55" s="430"/>
      <c r="J55" s="430"/>
    </row>
    <row r="56" spans="1:10" x14ac:dyDescent="0.2">
      <c r="A56" s="1" t="s">
        <v>511</v>
      </c>
      <c r="B56" s="1"/>
      <c r="C56" s="1"/>
      <c r="D56" s="1"/>
      <c r="E56" s="1"/>
      <c r="F56" s="1"/>
      <c r="G56" s="1"/>
      <c r="H56" s="430"/>
      <c r="I56" s="430"/>
      <c r="J56" s="430"/>
    </row>
    <row r="57" spans="1:10" x14ac:dyDescent="0.2">
      <c r="A57" s="1" t="s">
        <v>512</v>
      </c>
      <c r="B57" s="1"/>
      <c r="C57" s="1"/>
      <c r="D57" s="1"/>
      <c r="E57" s="1"/>
      <c r="F57" s="1"/>
      <c r="G57" s="1"/>
      <c r="H57" s="430"/>
      <c r="I57" s="430"/>
      <c r="J57" s="430"/>
    </row>
    <row r="58" spans="1:10" x14ac:dyDescent="0.2">
      <c r="A58" s="1" t="s">
        <v>513</v>
      </c>
      <c r="B58" s="1"/>
      <c r="C58" s="1"/>
      <c r="D58" s="1"/>
      <c r="E58" s="1"/>
      <c r="F58" s="1"/>
      <c r="G58" s="1"/>
      <c r="H58" s="430"/>
      <c r="I58" s="430"/>
      <c r="J58" s="430"/>
    </row>
    <row r="59" spans="1:10" x14ac:dyDescent="0.2">
      <c r="A59" s="1" t="s">
        <v>514</v>
      </c>
      <c r="B59" s="1"/>
      <c r="C59" s="1"/>
      <c r="D59" s="1"/>
      <c r="E59" s="1"/>
      <c r="F59" s="1"/>
      <c r="G59" s="1"/>
      <c r="H59" s="430"/>
      <c r="I59" s="430"/>
      <c r="J59" s="430"/>
    </row>
    <row r="60" spans="1:10" x14ac:dyDescent="0.2">
      <c r="A60" s="1"/>
      <c r="B60" s="1"/>
      <c r="C60" s="1"/>
      <c r="D60" s="1"/>
      <c r="E60" s="1"/>
      <c r="F60" s="1"/>
      <c r="G60" s="1"/>
      <c r="H60" s="430"/>
      <c r="I60" s="430"/>
      <c r="J60" s="430"/>
    </row>
    <row r="61" spans="1:10" ht="15" x14ac:dyDescent="0.25">
      <c r="A61" s="455" t="s">
        <v>515</v>
      </c>
      <c r="B61" s="1"/>
      <c r="C61" s="1"/>
      <c r="D61" s="1"/>
      <c r="E61" s="1"/>
      <c r="F61" s="1"/>
      <c r="G61" s="1"/>
      <c r="H61" s="430"/>
      <c r="I61" s="430"/>
      <c r="J61" s="430"/>
    </row>
    <row r="62" spans="1:10" x14ac:dyDescent="0.2">
      <c r="A62" s="1" t="s">
        <v>516</v>
      </c>
      <c r="B62" s="1"/>
      <c r="C62" s="1"/>
      <c r="D62" s="1"/>
      <c r="E62" s="1"/>
      <c r="F62" s="1"/>
      <c r="G62" s="1"/>
      <c r="H62" s="430"/>
      <c r="I62" s="430"/>
      <c r="J62" s="430"/>
    </row>
    <row r="63" spans="1:10" x14ac:dyDescent="0.2">
      <c r="A63" s="1" t="s">
        <v>517</v>
      </c>
      <c r="B63" s="1"/>
      <c r="C63" s="1"/>
      <c r="D63" s="1"/>
      <c r="E63" s="1"/>
      <c r="F63" s="1"/>
      <c r="G63" s="1"/>
      <c r="H63" s="430"/>
      <c r="I63" s="430"/>
      <c r="J63" s="430"/>
    </row>
    <row r="64" spans="1:10" x14ac:dyDescent="0.2">
      <c r="A64" s="1"/>
      <c r="B64" s="1"/>
      <c r="C64" s="1"/>
      <c r="D64" s="1"/>
      <c r="E64" s="1"/>
      <c r="F64" s="1"/>
      <c r="G64" s="1"/>
      <c r="H64" s="430"/>
      <c r="I64" s="430"/>
      <c r="J64" s="430"/>
    </row>
    <row r="65" spans="1:10" ht="15" x14ac:dyDescent="0.25">
      <c r="A65" s="455" t="s">
        <v>518</v>
      </c>
      <c r="B65" s="1"/>
      <c r="C65" s="1"/>
      <c r="D65" s="1"/>
      <c r="E65" s="1"/>
      <c r="F65" s="1"/>
      <c r="G65" s="1"/>
      <c r="H65" s="430"/>
      <c r="I65" s="430"/>
      <c r="J65" s="430"/>
    </row>
    <row r="66" spans="1:10" x14ac:dyDescent="0.2">
      <c r="A66" s="1" t="s">
        <v>519</v>
      </c>
      <c r="B66" s="1"/>
      <c r="C66" s="1"/>
      <c r="D66" s="1"/>
      <c r="E66" s="1"/>
      <c r="F66" s="1"/>
      <c r="G66" s="1"/>
      <c r="H66" s="430"/>
      <c r="I66" s="430"/>
      <c r="J66" s="430"/>
    </row>
    <row r="67" spans="1:10" x14ac:dyDescent="0.2">
      <c r="A67" s="1" t="s">
        <v>520</v>
      </c>
      <c r="B67" s="1"/>
      <c r="C67" s="1"/>
      <c r="D67" s="1"/>
      <c r="E67" s="1"/>
      <c r="F67" s="1"/>
      <c r="G67" s="1"/>
      <c r="H67" s="430"/>
      <c r="I67" s="430"/>
      <c r="J67" s="430"/>
    </row>
    <row r="68" spans="1:10" x14ac:dyDescent="0.2">
      <c r="A68" s="1" t="s">
        <v>521</v>
      </c>
      <c r="B68" s="1"/>
      <c r="C68" s="1"/>
      <c r="D68" s="1"/>
      <c r="E68" s="1"/>
      <c r="F68" s="1"/>
      <c r="G68" s="1"/>
      <c r="H68" s="430"/>
      <c r="I68" s="430"/>
      <c r="J68" s="430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5" sqref="D5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78" t="s">
        <v>537</v>
      </c>
      <c r="B1" s="481"/>
      <c r="C1" s="481"/>
      <c r="D1" s="481"/>
    </row>
    <row r="2" spans="1:4" x14ac:dyDescent="0.2">
      <c r="A2" s="511"/>
      <c r="B2" s="509"/>
      <c r="C2" s="509"/>
      <c r="D2" s="512"/>
    </row>
    <row r="3" spans="1:4" x14ac:dyDescent="0.2">
      <c r="A3" s="513"/>
      <c r="B3" s="513">
        <v>2012</v>
      </c>
      <c r="C3" s="513">
        <v>2013</v>
      </c>
      <c r="D3" s="513">
        <v>2014</v>
      </c>
    </row>
    <row r="4" spans="1:4" x14ac:dyDescent="0.2">
      <c r="A4" s="480" t="s">
        <v>140</v>
      </c>
      <c r="B4" s="508">
        <v>-4.4731886825738902</v>
      </c>
      <c r="C4" s="508">
        <v>-7.4973798616810114</v>
      </c>
      <c r="D4" s="508">
        <v>-7.7324774444034787</v>
      </c>
    </row>
    <row r="5" spans="1:4" x14ac:dyDescent="0.2">
      <c r="A5" s="480" t="s">
        <v>141</v>
      </c>
      <c r="B5" s="508">
        <v>-4.6807383604244155</v>
      </c>
      <c r="C5" s="508">
        <v>-8.8927906648510824</v>
      </c>
      <c r="D5" s="508">
        <v>-6.1245958663817293</v>
      </c>
    </row>
    <row r="6" spans="1:4" x14ac:dyDescent="0.2">
      <c r="A6" s="480" t="s">
        <v>142</v>
      </c>
      <c r="B6" s="508">
        <v>-4.8060256607878857</v>
      </c>
      <c r="C6" s="508">
        <v>-9.2855989490406117</v>
      </c>
      <c r="D6" s="508"/>
    </row>
    <row r="7" spans="1:4" x14ac:dyDescent="0.2">
      <c r="A7" s="480" t="s">
        <v>143</v>
      </c>
      <c r="B7" s="508">
        <v>-4.9661151439130595</v>
      </c>
      <c r="C7" s="508">
        <v>-9.3751433751004498</v>
      </c>
      <c r="D7" s="508"/>
    </row>
    <row r="8" spans="1:4" x14ac:dyDescent="0.2">
      <c r="A8" s="480" t="s">
        <v>144</v>
      </c>
      <c r="B8" s="508">
        <v>-5.1481297204752305</v>
      </c>
      <c r="C8" s="508">
        <v>-9.8676761994276543</v>
      </c>
      <c r="D8" s="508"/>
    </row>
    <row r="9" spans="1:4" x14ac:dyDescent="0.2">
      <c r="A9" s="480" t="s">
        <v>145</v>
      </c>
      <c r="B9" s="508">
        <v>-5.1904996013781437</v>
      </c>
      <c r="C9" s="508">
        <v>-10.668695514748391</v>
      </c>
      <c r="D9" s="508"/>
    </row>
    <row r="10" spans="1:4" x14ac:dyDescent="0.2">
      <c r="A10" s="480" t="s">
        <v>146</v>
      </c>
      <c r="B10" s="508">
        <v>-5.5123557580188232</v>
      </c>
      <c r="C10" s="508">
        <v>-10.49640672161418</v>
      </c>
      <c r="D10" s="508"/>
    </row>
    <row r="11" spans="1:4" x14ac:dyDescent="0.2">
      <c r="A11" s="480" t="s">
        <v>147</v>
      </c>
      <c r="B11" s="508">
        <v>-5.5135385266924581</v>
      </c>
      <c r="C11" s="508">
        <v>-10.990515379395326</v>
      </c>
      <c r="D11" s="508"/>
    </row>
    <row r="12" spans="1:4" x14ac:dyDescent="0.2">
      <c r="A12" s="480" t="s">
        <v>148</v>
      </c>
      <c r="B12" s="508">
        <v>-6.2415667657913767</v>
      </c>
      <c r="C12" s="508">
        <v>-10.416033016987004</v>
      </c>
      <c r="D12" s="508"/>
    </row>
    <row r="13" spans="1:4" x14ac:dyDescent="0.2">
      <c r="A13" s="480" t="s">
        <v>149</v>
      </c>
      <c r="B13" s="508">
        <v>-6.311103368385937</v>
      </c>
      <c r="C13" s="508">
        <v>-10.206627516337987</v>
      </c>
      <c r="D13" s="508"/>
    </row>
    <row r="14" spans="1:4" x14ac:dyDescent="0.2">
      <c r="A14" s="480" t="s">
        <v>150</v>
      </c>
      <c r="B14" s="508">
        <v>-6.3879221863982698</v>
      </c>
      <c r="C14" s="508">
        <v>-9.714072820952957</v>
      </c>
      <c r="D14" s="508"/>
    </row>
    <row r="15" spans="1:4" x14ac:dyDescent="0.2">
      <c r="A15" s="509" t="s">
        <v>151</v>
      </c>
      <c r="B15" s="510">
        <v>-6.7013566580302371</v>
      </c>
      <c r="C15" s="510">
        <v>-8.9054870453553292</v>
      </c>
      <c r="D15" s="510"/>
    </row>
    <row r="16" spans="1:4" x14ac:dyDescent="0.2">
      <c r="A16" s="479"/>
      <c r="B16" s="480"/>
      <c r="C16" s="480"/>
      <c r="D16" s="95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115" zoomScaleNormal="115" zoomScaleSheetLayoutView="100" workbookViewId="0">
      <selection activeCell="B3" sqref="B3:C3"/>
    </sheetView>
  </sheetViews>
  <sheetFormatPr baseColWidth="10" defaultRowHeight="12.75" x14ac:dyDescent="0.2"/>
  <cols>
    <col min="1" max="1" width="27.375" style="98" customWidth="1"/>
    <col min="2" max="2" width="9.375" style="98" customWidth="1"/>
    <col min="3" max="3" width="12" style="98" customWidth="1"/>
    <col min="4" max="4" width="9.375" style="98" customWidth="1"/>
    <col min="5" max="5" width="10.5" style="98" customWidth="1"/>
    <col min="6" max="6" width="9.375" style="98" customWidth="1"/>
    <col min="7" max="7" width="10.75" style="98" customWidth="1"/>
    <col min="8" max="8" width="15.75" style="98" customWidth="1"/>
    <col min="9" max="9" width="11" style="98"/>
    <col min="10" max="10" width="10.875" style="98" bestFit="1" customWidth="1"/>
    <col min="11" max="256" width="10" style="98"/>
    <col min="257" max="257" width="24" style="98" customWidth="1"/>
    <col min="258" max="260" width="8.25" style="98" bestFit="1" customWidth="1"/>
    <col min="261" max="261" width="7.5" style="98" bestFit="1" customWidth="1"/>
    <col min="262" max="262" width="8.25" style="98" bestFit="1" customWidth="1"/>
    <col min="263" max="263" width="7.5" style="98" bestFit="1" customWidth="1"/>
    <col min="264" max="264" width="10.875" style="98" bestFit="1" customWidth="1"/>
    <col min="265" max="265" width="10" style="98"/>
    <col min="266" max="266" width="10.875" style="98" bestFit="1" customWidth="1"/>
    <col min="267" max="512" width="10" style="98"/>
    <col min="513" max="513" width="24" style="98" customWidth="1"/>
    <col min="514" max="516" width="8.25" style="98" bestFit="1" customWidth="1"/>
    <col min="517" max="517" width="7.5" style="98" bestFit="1" customWidth="1"/>
    <col min="518" max="518" width="8.25" style="98" bestFit="1" customWidth="1"/>
    <col min="519" max="519" width="7.5" style="98" bestFit="1" customWidth="1"/>
    <col min="520" max="520" width="10.875" style="98" bestFit="1" customWidth="1"/>
    <col min="521" max="521" width="10" style="98"/>
    <col min="522" max="522" width="10.875" style="98" bestFit="1" customWidth="1"/>
    <col min="523" max="768" width="10" style="98"/>
    <col min="769" max="769" width="24" style="98" customWidth="1"/>
    <col min="770" max="772" width="8.25" style="98" bestFit="1" customWidth="1"/>
    <col min="773" max="773" width="7.5" style="98" bestFit="1" customWidth="1"/>
    <col min="774" max="774" width="8.25" style="98" bestFit="1" customWidth="1"/>
    <col min="775" max="775" width="7.5" style="98" bestFit="1" customWidth="1"/>
    <col min="776" max="776" width="10.875" style="98" bestFit="1" customWidth="1"/>
    <col min="777" max="777" width="10" style="98"/>
    <col min="778" max="778" width="10.875" style="98" bestFit="1" customWidth="1"/>
    <col min="779" max="1024" width="11" style="98"/>
    <col min="1025" max="1025" width="24" style="98" customWidth="1"/>
    <col min="1026" max="1028" width="8.25" style="98" bestFit="1" customWidth="1"/>
    <col min="1029" max="1029" width="7.5" style="98" bestFit="1" customWidth="1"/>
    <col min="1030" max="1030" width="8.25" style="98" bestFit="1" customWidth="1"/>
    <col min="1031" max="1031" width="7.5" style="98" bestFit="1" customWidth="1"/>
    <col min="1032" max="1032" width="10.875" style="98" bestFit="1" customWidth="1"/>
    <col min="1033" max="1033" width="10" style="98"/>
    <col min="1034" max="1034" width="10.875" style="98" bestFit="1" customWidth="1"/>
    <col min="1035" max="1280" width="10" style="98"/>
    <col min="1281" max="1281" width="24" style="98" customWidth="1"/>
    <col min="1282" max="1284" width="8.25" style="98" bestFit="1" customWidth="1"/>
    <col min="1285" max="1285" width="7.5" style="98" bestFit="1" customWidth="1"/>
    <col min="1286" max="1286" width="8.25" style="98" bestFit="1" customWidth="1"/>
    <col min="1287" max="1287" width="7.5" style="98" bestFit="1" customWidth="1"/>
    <col min="1288" max="1288" width="10.875" style="98" bestFit="1" customWidth="1"/>
    <col min="1289" max="1289" width="10" style="98"/>
    <col min="1290" max="1290" width="10.875" style="98" bestFit="1" customWidth="1"/>
    <col min="1291" max="1536" width="10" style="98"/>
    <col min="1537" max="1537" width="24" style="98" customWidth="1"/>
    <col min="1538" max="1540" width="8.25" style="98" bestFit="1" customWidth="1"/>
    <col min="1541" max="1541" width="7.5" style="98" bestFit="1" customWidth="1"/>
    <col min="1542" max="1542" width="8.25" style="98" bestFit="1" customWidth="1"/>
    <col min="1543" max="1543" width="7.5" style="98" bestFit="1" customWidth="1"/>
    <col min="1544" max="1544" width="10.875" style="98" bestFit="1" customWidth="1"/>
    <col min="1545" max="1545" width="10" style="98"/>
    <col min="1546" max="1546" width="10.875" style="98" bestFit="1" customWidth="1"/>
    <col min="1547" max="1792" width="10" style="98"/>
    <col min="1793" max="1793" width="24" style="98" customWidth="1"/>
    <col min="1794" max="1796" width="8.25" style="98" bestFit="1" customWidth="1"/>
    <col min="1797" max="1797" width="7.5" style="98" bestFit="1" customWidth="1"/>
    <col min="1798" max="1798" width="8.25" style="98" bestFit="1" customWidth="1"/>
    <col min="1799" max="1799" width="7.5" style="98" bestFit="1" customWidth="1"/>
    <col min="1800" max="1800" width="10.875" style="98" bestFit="1" customWidth="1"/>
    <col min="1801" max="1801" width="10" style="98"/>
    <col min="1802" max="1802" width="10.875" style="98" bestFit="1" customWidth="1"/>
    <col min="1803" max="2048" width="11" style="98"/>
    <col min="2049" max="2049" width="24" style="98" customWidth="1"/>
    <col min="2050" max="2052" width="8.25" style="98" bestFit="1" customWidth="1"/>
    <col min="2053" max="2053" width="7.5" style="98" bestFit="1" customWidth="1"/>
    <col min="2054" max="2054" width="8.25" style="98" bestFit="1" customWidth="1"/>
    <col min="2055" max="2055" width="7.5" style="98" bestFit="1" customWidth="1"/>
    <col min="2056" max="2056" width="10.875" style="98" bestFit="1" customWidth="1"/>
    <col min="2057" max="2057" width="10" style="98"/>
    <col min="2058" max="2058" width="10.875" style="98" bestFit="1" customWidth="1"/>
    <col min="2059" max="2304" width="10" style="98"/>
    <col min="2305" max="2305" width="24" style="98" customWidth="1"/>
    <col min="2306" max="2308" width="8.25" style="98" bestFit="1" customWidth="1"/>
    <col min="2309" max="2309" width="7.5" style="98" bestFit="1" customWidth="1"/>
    <col min="2310" max="2310" width="8.25" style="98" bestFit="1" customWidth="1"/>
    <col min="2311" max="2311" width="7.5" style="98" bestFit="1" customWidth="1"/>
    <col min="2312" max="2312" width="10.875" style="98" bestFit="1" customWidth="1"/>
    <col min="2313" max="2313" width="10" style="98"/>
    <col min="2314" max="2314" width="10.875" style="98" bestFit="1" customWidth="1"/>
    <col min="2315" max="2560" width="10" style="98"/>
    <col min="2561" max="2561" width="24" style="98" customWidth="1"/>
    <col min="2562" max="2564" width="8.25" style="98" bestFit="1" customWidth="1"/>
    <col min="2565" max="2565" width="7.5" style="98" bestFit="1" customWidth="1"/>
    <col min="2566" max="2566" width="8.25" style="98" bestFit="1" customWidth="1"/>
    <col min="2567" max="2567" width="7.5" style="98" bestFit="1" customWidth="1"/>
    <col min="2568" max="2568" width="10.875" style="98" bestFit="1" customWidth="1"/>
    <col min="2569" max="2569" width="10" style="98"/>
    <col min="2570" max="2570" width="10.875" style="98" bestFit="1" customWidth="1"/>
    <col min="2571" max="2816" width="10" style="98"/>
    <col min="2817" max="2817" width="24" style="98" customWidth="1"/>
    <col min="2818" max="2820" width="8.25" style="98" bestFit="1" customWidth="1"/>
    <col min="2821" max="2821" width="7.5" style="98" bestFit="1" customWidth="1"/>
    <col min="2822" max="2822" width="8.25" style="98" bestFit="1" customWidth="1"/>
    <col min="2823" max="2823" width="7.5" style="98" bestFit="1" customWidth="1"/>
    <col min="2824" max="2824" width="10.875" style="98" bestFit="1" customWidth="1"/>
    <col min="2825" max="2825" width="10" style="98"/>
    <col min="2826" max="2826" width="10.875" style="98" bestFit="1" customWidth="1"/>
    <col min="2827" max="3072" width="11" style="98"/>
    <col min="3073" max="3073" width="24" style="98" customWidth="1"/>
    <col min="3074" max="3076" width="8.25" style="98" bestFit="1" customWidth="1"/>
    <col min="3077" max="3077" width="7.5" style="98" bestFit="1" customWidth="1"/>
    <col min="3078" max="3078" width="8.25" style="98" bestFit="1" customWidth="1"/>
    <col min="3079" max="3079" width="7.5" style="98" bestFit="1" customWidth="1"/>
    <col min="3080" max="3080" width="10.875" style="98" bestFit="1" customWidth="1"/>
    <col min="3081" max="3081" width="10" style="98"/>
    <col min="3082" max="3082" width="10.875" style="98" bestFit="1" customWidth="1"/>
    <col min="3083" max="3328" width="10" style="98"/>
    <col min="3329" max="3329" width="24" style="98" customWidth="1"/>
    <col min="3330" max="3332" width="8.25" style="98" bestFit="1" customWidth="1"/>
    <col min="3333" max="3333" width="7.5" style="98" bestFit="1" customWidth="1"/>
    <col min="3334" max="3334" width="8.25" style="98" bestFit="1" customWidth="1"/>
    <col min="3335" max="3335" width="7.5" style="98" bestFit="1" customWidth="1"/>
    <col min="3336" max="3336" width="10.875" style="98" bestFit="1" customWidth="1"/>
    <col min="3337" max="3337" width="10" style="98"/>
    <col min="3338" max="3338" width="10.875" style="98" bestFit="1" customWidth="1"/>
    <col min="3339" max="3584" width="10" style="98"/>
    <col min="3585" max="3585" width="24" style="98" customWidth="1"/>
    <col min="3586" max="3588" width="8.25" style="98" bestFit="1" customWidth="1"/>
    <col min="3589" max="3589" width="7.5" style="98" bestFit="1" customWidth="1"/>
    <col min="3590" max="3590" width="8.25" style="98" bestFit="1" customWidth="1"/>
    <col min="3591" max="3591" width="7.5" style="98" bestFit="1" customWidth="1"/>
    <col min="3592" max="3592" width="10.875" style="98" bestFit="1" customWidth="1"/>
    <col min="3593" max="3593" width="10" style="98"/>
    <col min="3594" max="3594" width="10.875" style="98" bestFit="1" customWidth="1"/>
    <col min="3595" max="3840" width="10" style="98"/>
    <col min="3841" max="3841" width="24" style="98" customWidth="1"/>
    <col min="3842" max="3844" width="8.25" style="98" bestFit="1" customWidth="1"/>
    <col min="3845" max="3845" width="7.5" style="98" bestFit="1" customWidth="1"/>
    <col min="3846" max="3846" width="8.25" style="98" bestFit="1" customWidth="1"/>
    <col min="3847" max="3847" width="7.5" style="98" bestFit="1" customWidth="1"/>
    <col min="3848" max="3848" width="10.875" style="98" bestFit="1" customWidth="1"/>
    <col min="3849" max="3849" width="10" style="98"/>
    <col min="3850" max="3850" width="10.875" style="98" bestFit="1" customWidth="1"/>
    <col min="3851" max="4096" width="11" style="98"/>
    <col min="4097" max="4097" width="24" style="98" customWidth="1"/>
    <col min="4098" max="4100" width="8.25" style="98" bestFit="1" customWidth="1"/>
    <col min="4101" max="4101" width="7.5" style="98" bestFit="1" customWidth="1"/>
    <col min="4102" max="4102" width="8.25" style="98" bestFit="1" customWidth="1"/>
    <col min="4103" max="4103" width="7.5" style="98" bestFit="1" customWidth="1"/>
    <col min="4104" max="4104" width="10.875" style="98" bestFit="1" customWidth="1"/>
    <col min="4105" max="4105" width="10" style="98"/>
    <col min="4106" max="4106" width="10.875" style="98" bestFit="1" customWidth="1"/>
    <col min="4107" max="4352" width="10" style="98"/>
    <col min="4353" max="4353" width="24" style="98" customWidth="1"/>
    <col min="4354" max="4356" width="8.25" style="98" bestFit="1" customWidth="1"/>
    <col min="4357" max="4357" width="7.5" style="98" bestFit="1" customWidth="1"/>
    <col min="4358" max="4358" width="8.25" style="98" bestFit="1" customWidth="1"/>
    <col min="4359" max="4359" width="7.5" style="98" bestFit="1" customWidth="1"/>
    <col min="4360" max="4360" width="10.875" style="98" bestFit="1" customWidth="1"/>
    <col min="4361" max="4361" width="10" style="98"/>
    <col min="4362" max="4362" width="10.875" style="98" bestFit="1" customWidth="1"/>
    <col min="4363" max="4608" width="10" style="98"/>
    <col min="4609" max="4609" width="24" style="98" customWidth="1"/>
    <col min="4610" max="4612" width="8.25" style="98" bestFit="1" customWidth="1"/>
    <col min="4613" max="4613" width="7.5" style="98" bestFit="1" customWidth="1"/>
    <col min="4614" max="4614" width="8.25" style="98" bestFit="1" customWidth="1"/>
    <col min="4615" max="4615" width="7.5" style="98" bestFit="1" customWidth="1"/>
    <col min="4616" max="4616" width="10.875" style="98" bestFit="1" customWidth="1"/>
    <col min="4617" max="4617" width="10" style="98"/>
    <col min="4618" max="4618" width="10.875" style="98" bestFit="1" customWidth="1"/>
    <col min="4619" max="4864" width="10" style="98"/>
    <col min="4865" max="4865" width="24" style="98" customWidth="1"/>
    <col min="4866" max="4868" width="8.25" style="98" bestFit="1" customWidth="1"/>
    <col min="4869" max="4869" width="7.5" style="98" bestFit="1" customWidth="1"/>
    <col min="4870" max="4870" width="8.25" style="98" bestFit="1" customWidth="1"/>
    <col min="4871" max="4871" width="7.5" style="98" bestFit="1" customWidth="1"/>
    <col min="4872" max="4872" width="10.875" style="98" bestFit="1" customWidth="1"/>
    <col min="4873" max="4873" width="10" style="98"/>
    <col min="4874" max="4874" width="10.875" style="98" bestFit="1" customWidth="1"/>
    <col min="4875" max="5120" width="11" style="98"/>
    <col min="5121" max="5121" width="24" style="98" customWidth="1"/>
    <col min="5122" max="5124" width="8.25" style="98" bestFit="1" customWidth="1"/>
    <col min="5125" max="5125" width="7.5" style="98" bestFit="1" customWidth="1"/>
    <col min="5126" max="5126" width="8.25" style="98" bestFit="1" customWidth="1"/>
    <col min="5127" max="5127" width="7.5" style="98" bestFit="1" customWidth="1"/>
    <col min="5128" max="5128" width="10.875" style="98" bestFit="1" customWidth="1"/>
    <col min="5129" max="5129" width="10" style="98"/>
    <col min="5130" max="5130" width="10.875" style="98" bestFit="1" customWidth="1"/>
    <col min="5131" max="5376" width="10" style="98"/>
    <col min="5377" max="5377" width="24" style="98" customWidth="1"/>
    <col min="5378" max="5380" width="8.25" style="98" bestFit="1" customWidth="1"/>
    <col min="5381" max="5381" width="7.5" style="98" bestFit="1" customWidth="1"/>
    <col min="5382" max="5382" width="8.25" style="98" bestFit="1" customWidth="1"/>
    <col min="5383" max="5383" width="7.5" style="98" bestFit="1" customWidth="1"/>
    <col min="5384" max="5384" width="10.875" style="98" bestFit="1" customWidth="1"/>
    <col min="5385" max="5385" width="10" style="98"/>
    <col min="5386" max="5386" width="10.875" style="98" bestFit="1" customWidth="1"/>
    <col min="5387" max="5632" width="10" style="98"/>
    <col min="5633" max="5633" width="24" style="98" customWidth="1"/>
    <col min="5634" max="5636" width="8.25" style="98" bestFit="1" customWidth="1"/>
    <col min="5637" max="5637" width="7.5" style="98" bestFit="1" customWidth="1"/>
    <col min="5638" max="5638" width="8.25" style="98" bestFit="1" customWidth="1"/>
    <col min="5639" max="5639" width="7.5" style="98" bestFit="1" customWidth="1"/>
    <col min="5640" max="5640" width="10.875" style="98" bestFit="1" customWidth="1"/>
    <col min="5641" max="5641" width="10" style="98"/>
    <col min="5642" max="5642" width="10.875" style="98" bestFit="1" customWidth="1"/>
    <col min="5643" max="5888" width="10" style="98"/>
    <col min="5889" max="5889" width="24" style="98" customWidth="1"/>
    <col min="5890" max="5892" width="8.25" style="98" bestFit="1" customWidth="1"/>
    <col min="5893" max="5893" width="7.5" style="98" bestFit="1" customWidth="1"/>
    <col min="5894" max="5894" width="8.25" style="98" bestFit="1" customWidth="1"/>
    <col min="5895" max="5895" width="7.5" style="98" bestFit="1" customWidth="1"/>
    <col min="5896" max="5896" width="10.875" style="98" bestFit="1" customWidth="1"/>
    <col min="5897" max="5897" width="10" style="98"/>
    <col min="5898" max="5898" width="10.875" style="98" bestFit="1" customWidth="1"/>
    <col min="5899" max="6144" width="11" style="98"/>
    <col min="6145" max="6145" width="24" style="98" customWidth="1"/>
    <col min="6146" max="6148" width="8.25" style="98" bestFit="1" customWidth="1"/>
    <col min="6149" max="6149" width="7.5" style="98" bestFit="1" customWidth="1"/>
    <col min="6150" max="6150" width="8.25" style="98" bestFit="1" customWidth="1"/>
    <col min="6151" max="6151" width="7.5" style="98" bestFit="1" customWidth="1"/>
    <col min="6152" max="6152" width="10.875" style="98" bestFit="1" customWidth="1"/>
    <col min="6153" max="6153" width="10" style="98"/>
    <col min="6154" max="6154" width="10.875" style="98" bestFit="1" customWidth="1"/>
    <col min="6155" max="6400" width="10" style="98"/>
    <col min="6401" max="6401" width="24" style="98" customWidth="1"/>
    <col min="6402" max="6404" width="8.25" style="98" bestFit="1" customWidth="1"/>
    <col min="6405" max="6405" width="7.5" style="98" bestFit="1" customWidth="1"/>
    <col min="6406" max="6406" width="8.25" style="98" bestFit="1" customWidth="1"/>
    <col min="6407" max="6407" width="7.5" style="98" bestFit="1" customWidth="1"/>
    <col min="6408" max="6408" width="10.875" style="98" bestFit="1" customWidth="1"/>
    <col min="6409" max="6409" width="10" style="98"/>
    <col min="6410" max="6410" width="10.875" style="98" bestFit="1" customWidth="1"/>
    <col min="6411" max="6656" width="10" style="98"/>
    <col min="6657" max="6657" width="24" style="98" customWidth="1"/>
    <col min="6658" max="6660" width="8.25" style="98" bestFit="1" customWidth="1"/>
    <col min="6661" max="6661" width="7.5" style="98" bestFit="1" customWidth="1"/>
    <col min="6662" max="6662" width="8.25" style="98" bestFit="1" customWidth="1"/>
    <col min="6663" max="6663" width="7.5" style="98" bestFit="1" customWidth="1"/>
    <col min="6664" max="6664" width="10.875" style="98" bestFit="1" customWidth="1"/>
    <col min="6665" max="6665" width="10" style="98"/>
    <col min="6666" max="6666" width="10.875" style="98" bestFit="1" customWidth="1"/>
    <col min="6667" max="6912" width="10" style="98"/>
    <col min="6913" max="6913" width="24" style="98" customWidth="1"/>
    <col min="6914" max="6916" width="8.25" style="98" bestFit="1" customWidth="1"/>
    <col min="6917" max="6917" width="7.5" style="98" bestFit="1" customWidth="1"/>
    <col min="6918" max="6918" width="8.25" style="98" bestFit="1" customWidth="1"/>
    <col min="6919" max="6919" width="7.5" style="98" bestFit="1" customWidth="1"/>
    <col min="6920" max="6920" width="10.875" style="98" bestFit="1" customWidth="1"/>
    <col min="6921" max="6921" width="10" style="98"/>
    <col min="6922" max="6922" width="10.875" style="98" bestFit="1" customWidth="1"/>
    <col min="6923" max="7168" width="11" style="98"/>
    <col min="7169" max="7169" width="24" style="98" customWidth="1"/>
    <col min="7170" max="7172" width="8.25" style="98" bestFit="1" customWidth="1"/>
    <col min="7173" max="7173" width="7.5" style="98" bestFit="1" customWidth="1"/>
    <col min="7174" max="7174" width="8.25" style="98" bestFit="1" customWidth="1"/>
    <col min="7175" max="7175" width="7.5" style="98" bestFit="1" customWidth="1"/>
    <col min="7176" max="7176" width="10.875" style="98" bestFit="1" customWidth="1"/>
    <col min="7177" max="7177" width="10" style="98"/>
    <col min="7178" max="7178" width="10.875" style="98" bestFit="1" customWidth="1"/>
    <col min="7179" max="7424" width="10" style="98"/>
    <col min="7425" max="7425" width="24" style="98" customWidth="1"/>
    <col min="7426" max="7428" width="8.25" style="98" bestFit="1" customWidth="1"/>
    <col min="7429" max="7429" width="7.5" style="98" bestFit="1" customWidth="1"/>
    <col min="7430" max="7430" width="8.25" style="98" bestFit="1" customWidth="1"/>
    <col min="7431" max="7431" width="7.5" style="98" bestFit="1" customWidth="1"/>
    <col min="7432" max="7432" width="10.875" style="98" bestFit="1" customWidth="1"/>
    <col min="7433" max="7433" width="10" style="98"/>
    <col min="7434" max="7434" width="10.875" style="98" bestFit="1" customWidth="1"/>
    <col min="7435" max="7680" width="10" style="98"/>
    <col min="7681" max="7681" width="24" style="98" customWidth="1"/>
    <col min="7682" max="7684" width="8.25" style="98" bestFit="1" customWidth="1"/>
    <col min="7685" max="7685" width="7.5" style="98" bestFit="1" customWidth="1"/>
    <col min="7686" max="7686" width="8.25" style="98" bestFit="1" customWidth="1"/>
    <col min="7687" max="7687" width="7.5" style="98" bestFit="1" customWidth="1"/>
    <col min="7688" max="7688" width="10.875" style="98" bestFit="1" customWidth="1"/>
    <col min="7689" max="7689" width="10" style="98"/>
    <col min="7690" max="7690" width="10.875" style="98" bestFit="1" customWidth="1"/>
    <col min="7691" max="7936" width="10" style="98"/>
    <col min="7937" max="7937" width="24" style="98" customWidth="1"/>
    <col min="7938" max="7940" width="8.25" style="98" bestFit="1" customWidth="1"/>
    <col min="7941" max="7941" width="7.5" style="98" bestFit="1" customWidth="1"/>
    <col min="7942" max="7942" width="8.25" style="98" bestFit="1" customWidth="1"/>
    <col min="7943" max="7943" width="7.5" style="98" bestFit="1" customWidth="1"/>
    <col min="7944" max="7944" width="10.875" style="98" bestFit="1" customWidth="1"/>
    <col min="7945" max="7945" width="10" style="98"/>
    <col min="7946" max="7946" width="10.875" style="98" bestFit="1" customWidth="1"/>
    <col min="7947" max="8192" width="11" style="98"/>
    <col min="8193" max="8193" width="24" style="98" customWidth="1"/>
    <col min="8194" max="8196" width="8.25" style="98" bestFit="1" customWidth="1"/>
    <col min="8197" max="8197" width="7.5" style="98" bestFit="1" customWidth="1"/>
    <col min="8198" max="8198" width="8.25" style="98" bestFit="1" customWidth="1"/>
    <col min="8199" max="8199" width="7.5" style="98" bestFit="1" customWidth="1"/>
    <col min="8200" max="8200" width="10.875" style="98" bestFit="1" customWidth="1"/>
    <col min="8201" max="8201" width="10" style="98"/>
    <col min="8202" max="8202" width="10.875" style="98" bestFit="1" customWidth="1"/>
    <col min="8203" max="8448" width="10" style="98"/>
    <col min="8449" max="8449" width="24" style="98" customWidth="1"/>
    <col min="8450" max="8452" width="8.25" style="98" bestFit="1" customWidth="1"/>
    <col min="8453" max="8453" width="7.5" style="98" bestFit="1" customWidth="1"/>
    <col min="8454" max="8454" width="8.25" style="98" bestFit="1" customWidth="1"/>
    <col min="8455" max="8455" width="7.5" style="98" bestFit="1" customWidth="1"/>
    <col min="8456" max="8456" width="10.875" style="98" bestFit="1" customWidth="1"/>
    <col min="8457" max="8457" width="10" style="98"/>
    <col min="8458" max="8458" width="10.875" style="98" bestFit="1" customWidth="1"/>
    <col min="8459" max="8704" width="10" style="98"/>
    <col min="8705" max="8705" width="24" style="98" customWidth="1"/>
    <col min="8706" max="8708" width="8.25" style="98" bestFit="1" customWidth="1"/>
    <col min="8709" max="8709" width="7.5" style="98" bestFit="1" customWidth="1"/>
    <col min="8710" max="8710" width="8.25" style="98" bestFit="1" customWidth="1"/>
    <col min="8711" max="8711" width="7.5" style="98" bestFit="1" customWidth="1"/>
    <col min="8712" max="8712" width="10.875" style="98" bestFit="1" customWidth="1"/>
    <col min="8713" max="8713" width="10" style="98"/>
    <col min="8714" max="8714" width="10.875" style="98" bestFit="1" customWidth="1"/>
    <col min="8715" max="8960" width="10" style="98"/>
    <col min="8961" max="8961" width="24" style="98" customWidth="1"/>
    <col min="8962" max="8964" width="8.25" style="98" bestFit="1" customWidth="1"/>
    <col min="8965" max="8965" width="7.5" style="98" bestFit="1" customWidth="1"/>
    <col min="8966" max="8966" width="8.25" style="98" bestFit="1" customWidth="1"/>
    <col min="8967" max="8967" width="7.5" style="98" bestFit="1" customWidth="1"/>
    <col min="8968" max="8968" width="10.875" style="98" bestFit="1" customWidth="1"/>
    <col min="8969" max="8969" width="10" style="98"/>
    <col min="8970" max="8970" width="10.875" style="98" bestFit="1" customWidth="1"/>
    <col min="8971" max="9216" width="11" style="98"/>
    <col min="9217" max="9217" width="24" style="98" customWidth="1"/>
    <col min="9218" max="9220" width="8.25" style="98" bestFit="1" customWidth="1"/>
    <col min="9221" max="9221" width="7.5" style="98" bestFit="1" customWidth="1"/>
    <col min="9222" max="9222" width="8.25" style="98" bestFit="1" customWidth="1"/>
    <col min="9223" max="9223" width="7.5" style="98" bestFit="1" customWidth="1"/>
    <col min="9224" max="9224" width="10.875" style="98" bestFit="1" customWidth="1"/>
    <col min="9225" max="9225" width="10" style="98"/>
    <col min="9226" max="9226" width="10.875" style="98" bestFit="1" customWidth="1"/>
    <col min="9227" max="9472" width="10" style="98"/>
    <col min="9473" max="9473" width="24" style="98" customWidth="1"/>
    <col min="9474" max="9476" width="8.25" style="98" bestFit="1" customWidth="1"/>
    <col min="9477" max="9477" width="7.5" style="98" bestFit="1" customWidth="1"/>
    <col min="9478" max="9478" width="8.25" style="98" bestFit="1" customWidth="1"/>
    <col min="9479" max="9479" width="7.5" style="98" bestFit="1" customWidth="1"/>
    <col min="9480" max="9480" width="10.875" style="98" bestFit="1" customWidth="1"/>
    <col min="9481" max="9481" width="10" style="98"/>
    <col min="9482" max="9482" width="10.875" style="98" bestFit="1" customWidth="1"/>
    <col min="9483" max="9728" width="10" style="98"/>
    <col min="9729" max="9729" width="24" style="98" customWidth="1"/>
    <col min="9730" max="9732" width="8.25" style="98" bestFit="1" customWidth="1"/>
    <col min="9733" max="9733" width="7.5" style="98" bestFit="1" customWidth="1"/>
    <col min="9734" max="9734" width="8.25" style="98" bestFit="1" customWidth="1"/>
    <col min="9735" max="9735" width="7.5" style="98" bestFit="1" customWidth="1"/>
    <col min="9736" max="9736" width="10.875" style="98" bestFit="1" customWidth="1"/>
    <col min="9737" max="9737" width="10" style="98"/>
    <col min="9738" max="9738" width="10.875" style="98" bestFit="1" customWidth="1"/>
    <col min="9739" max="9984" width="10" style="98"/>
    <col min="9985" max="9985" width="24" style="98" customWidth="1"/>
    <col min="9986" max="9988" width="8.25" style="98" bestFit="1" customWidth="1"/>
    <col min="9989" max="9989" width="7.5" style="98" bestFit="1" customWidth="1"/>
    <col min="9990" max="9990" width="8.25" style="98" bestFit="1" customWidth="1"/>
    <col min="9991" max="9991" width="7.5" style="98" bestFit="1" customWidth="1"/>
    <col min="9992" max="9992" width="10.875" style="98" bestFit="1" customWidth="1"/>
    <col min="9993" max="9993" width="10" style="98"/>
    <col min="9994" max="9994" width="10.875" style="98" bestFit="1" customWidth="1"/>
    <col min="9995" max="10240" width="11" style="98"/>
    <col min="10241" max="10241" width="24" style="98" customWidth="1"/>
    <col min="10242" max="10244" width="8.25" style="98" bestFit="1" customWidth="1"/>
    <col min="10245" max="10245" width="7.5" style="98" bestFit="1" customWidth="1"/>
    <col min="10246" max="10246" width="8.25" style="98" bestFit="1" customWidth="1"/>
    <col min="10247" max="10247" width="7.5" style="98" bestFit="1" customWidth="1"/>
    <col min="10248" max="10248" width="10.875" style="98" bestFit="1" customWidth="1"/>
    <col min="10249" max="10249" width="10" style="98"/>
    <col min="10250" max="10250" width="10.875" style="98" bestFit="1" customWidth="1"/>
    <col min="10251" max="10496" width="10" style="98"/>
    <col min="10497" max="10497" width="24" style="98" customWidth="1"/>
    <col min="10498" max="10500" width="8.25" style="98" bestFit="1" customWidth="1"/>
    <col min="10501" max="10501" width="7.5" style="98" bestFit="1" customWidth="1"/>
    <col min="10502" max="10502" width="8.25" style="98" bestFit="1" customWidth="1"/>
    <col min="10503" max="10503" width="7.5" style="98" bestFit="1" customWidth="1"/>
    <col min="10504" max="10504" width="10.875" style="98" bestFit="1" customWidth="1"/>
    <col min="10505" max="10505" width="10" style="98"/>
    <col min="10506" max="10506" width="10.875" style="98" bestFit="1" customWidth="1"/>
    <col min="10507" max="10752" width="10" style="98"/>
    <col min="10753" max="10753" width="24" style="98" customWidth="1"/>
    <col min="10754" max="10756" width="8.25" style="98" bestFit="1" customWidth="1"/>
    <col min="10757" max="10757" width="7.5" style="98" bestFit="1" customWidth="1"/>
    <col min="10758" max="10758" width="8.25" style="98" bestFit="1" customWidth="1"/>
    <col min="10759" max="10759" width="7.5" style="98" bestFit="1" customWidth="1"/>
    <col min="10760" max="10760" width="10.875" style="98" bestFit="1" customWidth="1"/>
    <col min="10761" max="10761" width="10" style="98"/>
    <col min="10762" max="10762" width="10.875" style="98" bestFit="1" customWidth="1"/>
    <col min="10763" max="11008" width="10" style="98"/>
    <col min="11009" max="11009" width="24" style="98" customWidth="1"/>
    <col min="11010" max="11012" width="8.25" style="98" bestFit="1" customWidth="1"/>
    <col min="11013" max="11013" width="7.5" style="98" bestFit="1" customWidth="1"/>
    <col min="11014" max="11014" width="8.25" style="98" bestFit="1" customWidth="1"/>
    <col min="11015" max="11015" width="7.5" style="98" bestFit="1" customWidth="1"/>
    <col min="11016" max="11016" width="10.875" style="98" bestFit="1" customWidth="1"/>
    <col min="11017" max="11017" width="10" style="98"/>
    <col min="11018" max="11018" width="10.875" style="98" bestFit="1" customWidth="1"/>
    <col min="11019" max="11264" width="11" style="98"/>
    <col min="11265" max="11265" width="24" style="98" customWidth="1"/>
    <col min="11266" max="11268" width="8.25" style="98" bestFit="1" customWidth="1"/>
    <col min="11269" max="11269" width="7.5" style="98" bestFit="1" customWidth="1"/>
    <col min="11270" max="11270" width="8.25" style="98" bestFit="1" customWidth="1"/>
    <col min="11271" max="11271" width="7.5" style="98" bestFit="1" customWidth="1"/>
    <col min="11272" max="11272" width="10.875" style="98" bestFit="1" customWidth="1"/>
    <col min="11273" max="11273" width="10" style="98"/>
    <col min="11274" max="11274" width="10.875" style="98" bestFit="1" customWidth="1"/>
    <col min="11275" max="11520" width="10" style="98"/>
    <col min="11521" max="11521" width="24" style="98" customWidth="1"/>
    <col min="11522" max="11524" width="8.25" style="98" bestFit="1" customWidth="1"/>
    <col min="11525" max="11525" width="7.5" style="98" bestFit="1" customWidth="1"/>
    <col min="11526" max="11526" width="8.25" style="98" bestFit="1" customWidth="1"/>
    <col min="11527" max="11527" width="7.5" style="98" bestFit="1" customWidth="1"/>
    <col min="11528" max="11528" width="10.875" style="98" bestFit="1" customWidth="1"/>
    <col min="11529" max="11529" width="10" style="98"/>
    <col min="11530" max="11530" width="10.875" style="98" bestFit="1" customWidth="1"/>
    <col min="11531" max="11776" width="10" style="98"/>
    <col min="11777" max="11777" width="24" style="98" customWidth="1"/>
    <col min="11778" max="11780" width="8.25" style="98" bestFit="1" customWidth="1"/>
    <col min="11781" max="11781" width="7.5" style="98" bestFit="1" customWidth="1"/>
    <col min="11782" max="11782" width="8.25" style="98" bestFit="1" customWidth="1"/>
    <col min="11783" max="11783" width="7.5" style="98" bestFit="1" customWidth="1"/>
    <col min="11784" max="11784" width="10.875" style="98" bestFit="1" customWidth="1"/>
    <col min="11785" max="11785" width="10" style="98"/>
    <col min="11786" max="11786" width="10.875" style="98" bestFit="1" customWidth="1"/>
    <col min="11787" max="12032" width="10" style="98"/>
    <col min="12033" max="12033" width="24" style="98" customWidth="1"/>
    <col min="12034" max="12036" width="8.25" style="98" bestFit="1" customWidth="1"/>
    <col min="12037" max="12037" width="7.5" style="98" bestFit="1" customWidth="1"/>
    <col min="12038" max="12038" width="8.25" style="98" bestFit="1" customWidth="1"/>
    <col min="12039" max="12039" width="7.5" style="98" bestFit="1" customWidth="1"/>
    <col min="12040" max="12040" width="10.875" style="98" bestFit="1" customWidth="1"/>
    <col min="12041" max="12041" width="10" style="98"/>
    <col min="12042" max="12042" width="10.875" style="98" bestFit="1" customWidth="1"/>
    <col min="12043" max="12288" width="11" style="98"/>
    <col min="12289" max="12289" width="24" style="98" customWidth="1"/>
    <col min="12290" max="12292" width="8.25" style="98" bestFit="1" customWidth="1"/>
    <col min="12293" max="12293" width="7.5" style="98" bestFit="1" customWidth="1"/>
    <col min="12294" max="12294" width="8.25" style="98" bestFit="1" customWidth="1"/>
    <col min="12295" max="12295" width="7.5" style="98" bestFit="1" customWidth="1"/>
    <col min="12296" max="12296" width="10.875" style="98" bestFit="1" customWidth="1"/>
    <col min="12297" max="12297" width="10" style="98"/>
    <col min="12298" max="12298" width="10.875" style="98" bestFit="1" customWidth="1"/>
    <col min="12299" max="12544" width="10" style="98"/>
    <col min="12545" max="12545" width="24" style="98" customWidth="1"/>
    <col min="12546" max="12548" width="8.25" style="98" bestFit="1" customWidth="1"/>
    <col min="12549" max="12549" width="7.5" style="98" bestFit="1" customWidth="1"/>
    <col min="12550" max="12550" width="8.25" style="98" bestFit="1" customWidth="1"/>
    <col min="12551" max="12551" width="7.5" style="98" bestFit="1" customWidth="1"/>
    <col min="12552" max="12552" width="10.875" style="98" bestFit="1" customWidth="1"/>
    <col min="12553" max="12553" width="10" style="98"/>
    <col min="12554" max="12554" width="10.875" style="98" bestFit="1" customWidth="1"/>
    <col min="12555" max="12800" width="10" style="98"/>
    <col min="12801" max="12801" width="24" style="98" customWidth="1"/>
    <col min="12802" max="12804" width="8.25" style="98" bestFit="1" customWidth="1"/>
    <col min="12805" max="12805" width="7.5" style="98" bestFit="1" customWidth="1"/>
    <col min="12806" max="12806" width="8.25" style="98" bestFit="1" customWidth="1"/>
    <col min="12807" max="12807" width="7.5" style="98" bestFit="1" customWidth="1"/>
    <col min="12808" max="12808" width="10.875" style="98" bestFit="1" customWidth="1"/>
    <col min="12809" max="12809" width="10" style="98"/>
    <col min="12810" max="12810" width="10.875" style="98" bestFit="1" customWidth="1"/>
    <col min="12811" max="13056" width="10" style="98"/>
    <col min="13057" max="13057" width="24" style="98" customWidth="1"/>
    <col min="13058" max="13060" width="8.25" style="98" bestFit="1" customWidth="1"/>
    <col min="13061" max="13061" width="7.5" style="98" bestFit="1" customWidth="1"/>
    <col min="13062" max="13062" width="8.25" style="98" bestFit="1" customWidth="1"/>
    <col min="13063" max="13063" width="7.5" style="98" bestFit="1" customWidth="1"/>
    <col min="13064" max="13064" width="10.875" style="98" bestFit="1" customWidth="1"/>
    <col min="13065" max="13065" width="10" style="98"/>
    <col min="13066" max="13066" width="10.875" style="98" bestFit="1" customWidth="1"/>
    <col min="13067" max="13312" width="11" style="98"/>
    <col min="13313" max="13313" width="24" style="98" customWidth="1"/>
    <col min="13314" max="13316" width="8.25" style="98" bestFit="1" customWidth="1"/>
    <col min="13317" max="13317" width="7.5" style="98" bestFit="1" customWidth="1"/>
    <col min="13318" max="13318" width="8.25" style="98" bestFit="1" customWidth="1"/>
    <col min="13319" max="13319" width="7.5" style="98" bestFit="1" customWidth="1"/>
    <col min="13320" max="13320" width="10.875" style="98" bestFit="1" customWidth="1"/>
    <col min="13321" max="13321" width="10" style="98"/>
    <col min="13322" max="13322" width="10.875" style="98" bestFit="1" customWidth="1"/>
    <col min="13323" max="13568" width="10" style="98"/>
    <col min="13569" max="13569" width="24" style="98" customWidth="1"/>
    <col min="13570" max="13572" width="8.25" style="98" bestFit="1" customWidth="1"/>
    <col min="13573" max="13573" width="7.5" style="98" bestFit="1" customWidth="1"/>
    <col min="13574" max="13574" width="8.25" style="98" bestFit="1" customWidth="1"/>
    <col min="13575" max="13575" width="7.5" style="98" bestFit="1" customWidth="1"/>
    <col min="13576" max="13576" width="10.875" style="98" bestFit="1" customWidth="1"/>
    <col min="13577" max="13577" width="10" style="98"/>
    <col min="13578" max="13578" width="10.875" style="98" bestFit="1" customWidth="1"/>
    <col min="13579" max="13824" width="10" style="98"/>
    <col min="13825" max="13825" width="24" style="98" customWidth="1"/>
    <col min="13826" max="13828" width="8.25" style="98" bestFit="1" customWidth="1"/>
    <col min="13829" max="13829" width="7.5" style="98" bestFit="1" customWidth="1"/>
    <col min="13830" max="13830" width="8.25" style="98" bestFit="1" customWidth="1"/>
    <col min="13831" max="13831" width="7.5" style="98" bestFit="1" customWidth="1"/>
    <col min="13832" max="13832" width="10.875" style="98" bestFit="1" customWidth="1"/>
    <col min="13833" max="13833" width="10" style="98"/>
    <col min="13834" max="13834" width="10.875" style="98" bestFit="1" customWidth="1"/>
    <col min="13835" max="14080" width="10" style="98"/>
    <col min="14081" max="14081" width="24" style="98" customWidth="1"/>
    <col min="14082" max="14084" width="8.25" style="98" bestFit="1" customWidth="1"/>
    <col min="14085" max="14085" width="7.5" style="98" bestFit="1" customWidth="1"/>
    <col min="14086" max="14086" width="8.25" style="98" bestFit="1" customWidth="1"/>
    <col min="14087" max="14087" width="7.5" style="98" bestFit="1" customWidth="1"/>
    <col min="14088" max="14088" width="10.875" style="98" bestFit="1" customWidth="1"/>
    <col min="14089" max="14089" width="10" style="98"/>
    <col min="14090" max="14090" width="10.875" style="98" bestFit="1" customWidth="1"/>
    <col min="14091" max="14336" width="11" style="98"/>
    <col min="14337" max="14337" width="24" style="98" customWidth="1"/>
    <col min="14338" max="14340" width="8.25" style="98" bestFit="1" customWidth="1"/>
    <col min="14341" max="14341" width="7.5" style="98" bestFit="1" customWidth="1"/>
    <col min="14342" max="14342" width="8.25" style="98" bestFit="1" customWidth="1"/>
    <col min="14343" max="14343" width="7.5" style="98" bestFit="1" customWidth="1"/>
    <col min="14344" max="14344" width="10.875" style="98" bestFit="1" customWidth="1"/>
    <col min="14345" max="14345" width="10" style="98"/>
    <col min="14346" max="14346" width="10.875" style="98" bestFit="1" customWidth="1"/>
    <col min="14347" max="14592" width="10" style="98"/>
    <col min="14593" max="14593" width="24" style="98" customWidth="1"/>
    <col min="14594" max="14596" width="8.25" style="98" bestFit="1" customWidth="1"/>
    <col min="14597" max="14597" width="7.5" style="98" bestFit="1" customWidth="1"/>
    <col min="14598" max="14598" width="8.25" style="98" bestFit="1" customWidth="1"/>
    <col min="14599" max="14599" width="7.5" style="98" bestFit="1" customWidth="1"/>
    <col min="14600" max="14600" width="10.875" style="98" bestFit="1" customWidth="1"/>
    <col min="14601" max="14601" width="10" style="98"/>
    <col min="14602" max="14602" width="10.875" style="98" bestFit="1" customWidth="1"/>
    <col min="14603" max="14848" width="10" style="98"/>
    <col min="14849" max="14849" width="24" style="98" customWidth="1"/>
    <col min="14850" max="14852" width="8.25" style="98" bestFit="1" customWidth="1"/>
    <col min="14853" max="14853" width="7.5" style="98" bestFit="1" customWidth="1"/>
    <col min="14854" max="14854" width="8.25" style="98" bestFit="1" customWidth="1"/>
    <col min="14855" max="14855" width="7.5" style="98" bestFit="1" customWidth="1"/>
    <col min="14856" max="14856" width="10.875" style="98" bestFit="1" customWidth="1"/>
    <col min="14857" max="14857" width="10" style="98"/>
    <col min="14858" max="14858" width="10.875" style="98" bestFit="1" customWidth="1"/>
    <col min="14859" max="15104" width="10" style="98"/>
    <col min="15105" max="15105" width="24" style="98" customWidth="1"/>
    <col min="15106" max="15108" width="8.25" style="98" bestFit="1" customWidth="1"/>
    <col min="15109" max="15109" width="7.5" style="98" bestFit="1" customWidth="1"/>
    <col min="15110" max="15110" width="8.25" style="98" bestFit="1" customWidth="1"/>
    <col min="15111" max="15111" width="7.5" style="98" bestFit="1" customWidth="1"/>
    <col min="15112" max="15112" width="10.875" style="98" bestFit="1" customWidth="1"/>
    <col min="15113" max="15113" width="10" style="98"/>
    <col min="15114" max="15114" width="10.875" style="98" bestFit="1" customWidth="1"/>
    <col min="15115" max="15360" width="11" style="98"/>
    <col min="15361" max="15361" width="24" style="98" customWidth="1"/>
    <col min="15362" max="15364" width="8.25" style="98" bestFit="1" customWidth="1"/>
    <col min="15365" max="15365" width="7.5" style="98" bestFit="1" customWidth="1"/>
    <col min="15366" max="15366" width="8.25" style="98" bestFit="1" customWidth="1"/>
    <col min="15367" max="15367" width="7.5" style="98" bestFit="1" customWidth="1"/>
    <col min="15368" max="15368" width="10.875" style="98" bestFit="1" customWidth="1"/>
    <col min="15369" max="15369" width="10" style="98"/>
    <col min="15370" max="15370" width="10.875" style="98" bestFit="1" customWidth="1"/>
    <col min="15371" max="15616" width="10" style="98"/>
    <col min="15617" max="15617" width="24" style="98" customWidth="1"/>
    <col min="15618" max="15620" width="8.25" style="98" bestFit="1" customWidth="1"/>
    <col min="15621" max="15621" width="7.5" style="98" bestFit="1" customWidth="1"/>
    <col min="15622" max="15622" width="8.25" style="98" bestFit="1" customWidth="1"/>
    <col min="15623" max="15623" width="7.5" style="98" bestFit="1" customWidth="1"/>
    <col min="15624" max="15624" width="10.875" style="98" bestFit="1" customWidth="1"/>
    <col min="15625" max="15625" width="10" style="98"/>
    <col min="15626" max="15626" width="10.875" style="98" bestFit="1" customWidth="1"/>
    <col min="15627" max="15872" width="10" style="98"/>
    <col min="15873" max="15873" width="24" style="98" customWidth="1"/>
    <col min="15874" max="15876" width="8.25" style="98" bestFit="1" customWidth="1"/>
    <col min="15877" max="15877" width="7.5" style="98" bestFit="1" customWidth="1"/>
    <col min="15878" max="15878" width="8.25" style="98" bestFit="1" customWidth="1"/>
    <col min="15879" max="15879" width="7.5" style="98" bestFit="1" customWidth="1"/>
    <col min="15880" max="15880" width="10.875" style="98" bestFit="1" customWidth="1"/>
    <col min="15881" max="15881" width="10" style="98"/>
    <col min="15882" max="15882" width="10.875" style="98" bestFit="1" customWidth="1"/>
    <col min="15883" max="16128" width="10" style="98"/>
    <col min="16129" max="16129" width="24" style="98" customWidth="1"/>
    <col min="16130" max="16132" width="8.25" style="98" bestFit="1" customWidth="1"/>
    <col min="16133" max="16133" width="7.5" style="98" bestFit="1" customWidth="1"/>
    <col min="16134" max="16134" width="8.25" style="98" bestFit="1" customWidth="1"/>
    <col min="16135" max="16135" width="7.5" style="98" bestFit="1" customWidth="1"/>
    <col min="16136" max="16136" width="10.875" style="98" bestFit="1" customWidth="1"/>
    <col min="16137" max="16137" width="10" style="98"/>
    <col min="16138" max="16138" width="10.875" style="98" bestFit="1" customWidth="1"/>
    <col min="16139" max="16384" width="11" style="98"/>
  </cols>
  <sheetData>
    <row r="1" spans="1:8" s="97" customFormat="1" ht="13.5" thickTop="1" x14ac:dyDescent="0.2">
      <c r="A1" s="516" t="s">
        <v>24</v>
      </c>
      <c r="B1" s="517"/>
      <c r="C1" s="517"/>
      <c r="D1" s="517"/>
      <c r="E1" s="517"/>
      <c r="F1" s="517"/>
      <c r="G1" s="517"/>
      <c r="H1" s="517"/>
    </row>
    <row r="2" spans="1:8" ht="15.75" x14ac:dyDescent="0.25">
      <c r="A2" s="518"/>
      <c r="B2" s="519"/>
      <c r="C2" s="520"/>
      <c r="D2" s="520"/>
      <c r="E2" s="520"/>
      <c r="F2" s="520"/>
      <c r="G2" s="520"/>
      <c r="H2" s="550" t="s">
        <v>165</v>
      </c>
    </row>
    <row r="3" spans="1:8" s="82" customFormat="1" x14ac:dyDescent="0.2">
      <c r="A3" s="472"/>
      <c r="B3" s="817">
        <f>INDICE!A3</f>
        <v>41671</v>
      </c>
      <c r="C3" s="818"/>
      <c r="D3" s="818" t="s">
        <v>125</v>
      </c>
      <c r="E3" s="818"/>
      <c r="F3" s="818" t="s">
        <v>126</v>
      </c>
      <c r="G3" s="818"/>
      <c r="H3" s="818"/>
    </row>
    <row r="4" spans="1:8" s="82" customFormat="1" x14ac:dyDescent="0.2">
      <c r="A4" s="473"/>
      <c r="B4" s="99" t="s">
        <v>48</v>
      </c>
      <c r="C4" s="99" t="s">
        <v>532</v>
      </c>
      <c r="D4" s="99" t="s">
        <v>48</v>
      </c>
      <c r="E4" s="99" t="s">
        <v>532</v>
      </c>
      <c r="F4" s="99" t="s">
        <v>48</v>
      </c>
      <c r="G4" s="468" t="s">
        <v>532</v>
      </c>
      <c r="H4" s="468" t="s">
        <v>133</v>
      </c>
    </row>
    <row r="5" spans="1:8" s="104" customFormat="1" x14ac:dyDescent="0.2">
      <c r="A5" s="522" t="s">
        <v>152</v>
      </c>
      <c r="B5" s="531">
        <v>88.12791</v>
      </c>
      <c r="C5" s="524">
        <v>-5.5469164725775482</v>
      </c>
      <c r="D5" s="523">
        <v>190.97843999999995</v>
      </c>
      <c r="E5" s="524">
        <v>-5.2650079028319885</v>
      </c>
      <c r="F5" s="523">
        <v>916.92521999999985</v>
      </c>
      <c r="G5" s="524">
        <v>-1.5529839260060738</v>
      </c>
      <c r="H5" s="529">
        <v>58.320231200504935</v>
      </c>
    </row>
    <row r="6" spans="1:8" s="104" customFormat="1" x14ac:dyDescent="0.2">
      <c r="A6" s="522" t="s">
        <v>153</v>
      </c>
      <c r="B6" s="531">
        <v>70.268450000000001</v>
      </c>
      <c r="C6" s="524">
        <v>-4.3127222357790984</v>
      </c>
      <c r="D6" s="523">
        <v>142.75226000000001</v>
      </c>
      <c r="E6" s="524">
        <v>-4.3557542452810187</v>
      </c>
      <c r="F6" s="523">
        <v>623.03019999999992</v>
      </c>
      <c r="G6" s="524">
        <v>5.39605893671696</v>
      </c>
      <c r="H6" s="529">
        <v>39.627294043560966</v>
      </c>
    </row>
    <row r="7" spans="1:8" s="104" customFormat="1" x14ac:dyDescent="0.2">
      <c r="A7" s="522" t="s">
        <v>154</v>
      </c>
      <c r="B7" s="531">
        <v>2.5879200000000013</v>
      </c>
      <c r="C7" s="524">
        <v>24.580946420834824</v>
      </c>
      <c r="D7" s="523">
        <v>5.2431700000000019</v>
      </c>
      <c r="E7" s="524">
        <v>22.583307420924321</v>
      </c>
      <c r="F7" s="523">
        <v>31.841719999999999</v>
      </c>
      <c r="G7" s="524">
        <v>19.050800614514216</v>
      </c>
      <c r="H7" s="529">
        <v>2.0252649089767019</v>
      </c>
    </row>
    <row r="8" spans="1:8" s="104" customFormat="1" x14ac:dyDescent="0.2">
      <c r="A8" s="525" t="s">
        <v>155</v>
      </c>
      <c r="B8" s="530">
        <v>3.4099999999999998E-2</v>
      </c>
      <c r="C8" s="527">
        <v>-6.0864775543927312</v>
      </c>
      <c r="D8" s="526">
        <v>7.578E-2</v>
      </c>
      <c r="E8" s="528">
        <v>4.2939719240297336</v>
      </c>
      <c r="F8" s="526">
        <v>0.42780000000000001</v>
      </c>
      <c r="G8" s="528">
        <v>7.4307526179653873</v>
      </c>
      <c r="H8" s="530">
        <v>2.7209846957395298E-2</v>
      </c>
    </row>
    <row r="9" spans="1:8" s="82" customFormat="1" x14ac:dyDescent="0.2">
      <c r="A9" s="474" t="s">
        <v>123</v>
      </c>
      <c r="B9" s="71">
        <v>161.01838000000001</v>
      </c>
      <c r="C9" s="72">
        <v>-4.6396233398972448</v>
      </c>
      <c r="D9" s="71">
        <v>339.04964999999999</v>
      </c>
      <c r="E9" s="72">
        <v>-4.5456369033902506</v>
      </c>
      <c r="F9" s="71">
        <v>1572.2249399999998</v>
      </c>
      <c r="G9" s="72">
        <v>1.4557003634924019</v>
      </c>
      <c r="H9" s="72">
        <v>100</v>
      </c>
    </row>
    <row r="10" spans="1:8" s="104" customFormat="1" x14ac:dyDescent="0.2">
      <c r="A10" s="515"/>
      <c r="B10" s="514"/>
      <c r="C10" s="521"/>
      <c r="D10" s="514"/>
      <c r="E10" s="521"/>
      <c r="F10" s="514"/>
      <c r="G10" s="521"/>
      <c r="H10" s="95" t="s">
        <v>253</v>
      </c>
    </row>
    <row r="11" spans="1:8" s="104" customFormat="1" x14ac:dyDescent="0.2">
      <c r="A11" s="475" t="s">
        <v>139</v>
      </c>
      <c r="B11" s="514"/>
      <c r="C11" s="514"/>
      <c r="D11" s="514"/>
      <c r="E11" s="514"/>
      <c r="F11" s="514"/>
      <c r="G11" s="521"/>
      <c r="H11" s="521"/>
    </row>
    <row r="12" spans="1:8" s="104" customFormat="1" ht="14.25" x14ac:dyDescent="0.2">
      <c r="A12" s="475" t="s">
        <v>254</v>
      </c>
      <c r="B12" s="480"/>
      <c r="C12" s="480"/>
      <c r="D12" s="480"/>
      <c r="E12" s="480"/>
      <c r="F12" s="480"/>
      <c r="G12" s="480"/>
      <c r="H12" s="480"/>
    </row>
    <row r="13" spans="1:8" s="104" customFormat="1" x14ac:dyDescent="0.2"/>
    <row r="14" spans="1:8" s="104" customFormat="1" x14ac:dyDescent="0.2"/>
  </sheetData>
  <mergeCells count="3">
    <mergeCell ref="B3:C3"/>
    <mergeCell ref="D3:E3"/>
    <mergeCell ref="F3:H3"/>
  </mergeCells>
  <conditionalFormatting sqref="B8">
    <cfRule type="cellIs" dxfId="45" priority="4" operator="between">
      <formula>0</formula>
      <formula>0.5</formula>
    </cfRule>
  </conditionalFormatting>
  <conditionalFormatting sqref="D8">
    <cfRule type="cellIs" dxfId="44" priority="3" operator="between">
      <formula>0</formula>
      <formula>0.5</formula>
    </cfRule>
  </conditionalFormatting>
  <conditionalFormatting sqref="F8">
    <cfRule type="cellIs" dxfId="43" priority="2" operator="between">
      <formula>0</formula>
      <formula>0.5</formula>
    </cfRule>
  </conditionalFormatting>
  <conditionalFormatting sqref="H8">
    <cfRule type="cellIs" dxfId="42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21.625" style="98" customWidth="1"/>
    <col min="2" max="2" width="10" style="98" customWidth="1"/>
    <col min="3" max="3" width="11.875" style="98" customWidth="1"/>
    <col min="4" max="4" width="10" style="98" customWidth="1"/>
    <col min="5" max="5" width="10.875" style="98" customWidth="1"/>
    <col min="6" max="6" width="9.5" style="98" customWidth="1"/>
    <col min="7" max="7" width="11" style="98" customWidth="1"/>
    <col min="8" max="8" width="14.875" style="98" customWidth="1"/>
    <col min="9" max="9" width="11.5" style="98" customWidth="1"/>
    <col min="10" max="10" width="12.5" style="98" customWidth="1"/>
    <col min="11" max="15" width="11" style="98"/>
    <col min="16" max="256" width="10" style="98"/>
    <col min="257" max="257" width="18" style="98" customWidth="1"/>
    <col min="258" max="259" width="8.25" style="98" bestFit="1" customWidth="1"/>
    <col min="260" max="260" width="8.375" style="98" bestFit="1" customWidth="1"/>
    <col min="261" max="261" width="8.375" style="98" customWidth="1"/>
    <col min="262" max="262" width="8.375" style="98" bestFit="1" customWidth="1"/>
    <col min="263" max="263" width="9.125" style="98" bestFit="1" customWidth="1"/>
    <col min="264" max="264" width="11" style="98" bestFit="1" customWidth="1"/>
    <col min="265" max="265" width="10.125" style="98" bestFit="1" customWidth="1"/>
    <col min="266" max="266" width="11" style="98" bestFit="1" customWidth="1"/>
    <col min="267" max="512" width="10" style="98"/>
    <col min="513" max="513" width="18" style="98" customWidth="1"/>
    <col min="514" max="515" width="8.25" style="98" bestFit="1" customWidth="1"/>
    <col min="516" max="516" width="8.375" style="98" bestFit="1" customWidth="1"/>
    <col min="517" max="517" width="8.375" style="98" customWidth="1"/>
    <col min="518" max="518" width="8.375" style="98" bestFit="1" customWidth="1"/>
    <col min="519" max="519" width="9.125" style="98" bestFit="1" customWidth="1"/>
    <col min="520" max="520" width="11" style="98" bestFit="1" customWidth="1"/>
    <col min="521" max="521" width="10.125" style="98" bestFit="1" customWidth="1"/>
    <col min="522" max="522" width="11" style="98" bestFit="1" customWidth="1"/>
    <col min="523" max="768" width="10" style="98"/>
    <col min="769" max="769" width="18" style="98" customWidth="1"/>
    <col min="770" max="771" width="8.25" style="98" bestFit="1" customWidth="1"/>
    <col min="772" max="772" width="8.375" style="98" bestFit="1" customWidth="1"/>
    <col min="773" max="773" width="8.375" style="98" customWidth="1"/>
    <col min="774" max="774" width="8.375" style="98" bestFit="1" customWidth="1"/>
    <col min="775" max="775" width="9.125" style="98" bestFit="1" customWidth="1"/>
    <col min="776" max="776" width="11" style="98" bestFit="1" customWidth="1"/>
    <col min="777" max="777" width="10.125" style="98" bestFit="1" customWidth="1"/>
    <col min="778" max="778" width="11" style="98" bestFit="1" customWidth="1"/>
    <col min="779" max="1024" width="11" style="98"/>
    <col min="1025" max="1025" width="18" style="98" customWidth="1"/>
    <col min="1026" max="1027" width="8.25" style="98" bestFit="1" customWidth="1"/>
    <col min="1028" max="1028" width="8.375" style="98" bestFit="1" customWidth="1"/>
    <col min="1029" max="1029" width="8.375" style="98" customWidth="1"/>
    <col min="1030" max="1030" width="8.375" style="98" bestFit="1" customWidth="1"/>
    <col min="1031" max="1031" width="9.125" style="98" bestFit="1" customWidth="1"/>
    <col min="1032" max="1032" width="11" style="98" bestFit="1" customWidth="1"/>
    <col min="1033" max="1033" width="10.125" style="98" bestFit="1" customWidth="1"/>
    <col min="1034" max="1034" width="11" style="98" bestFit="1" customWidth="1"/>
    <col min="1035" max="1280" width="10" style="98"/>
    <col min="1281" max="1281" width="18" style="98" customWidth="1"/>
    <col min="1282" max="1283" width="8.25" style="98" bestFit="1" customWidth="1"/>
    <col min="1284" max="1284" width="8.375" style="98" bestFit="1" customWidth="1"/>
    <col min="1285" max="1285" width="8.375" style="98" customWidth="1"/>
    <col min="1286" max="1286" width="8.375" style="98" bestFit="1" customWidth="1"/>
    <col min="1287" max="1287" width="9.125" style="98" bestFit="1" customWidth="1"/>
    <col min="1288" max="1288" width="11" style="98" bestFit="1" customWidth="1"/>
    <col min="1289" max="1289" width="10.125" style="98" bestFit="1" customWidth="1"/>
    <col min="1290" max="1290" width="11" style="98" bestFit="1" customWidth="1"/>
    <col min="1291" max="1536" width="10" style="98"/>
    <col min="1537" max="1537" width="18" style="98" customWidth="1"/>
    <col min="1538" max="1539" width="8.25" style="98" bestFit="1" customWidth="1"/>
    <col min="1540" max="1540" width="8.375" style="98" bestFit="1" customWidth="1"/>
    <col min="1541" max="1541" width="8.375" style="98" customWidth="1"/>
    <col min="1542" max="1542" width="8.375" style="98" bestFit="1" customWidth="1"/>
    <col min="1543" max="1543" width="9.125" style="98" bestFit="1" customWidth="1"/>
    <col min="1544" max="1544" width="11" style="98" bestFit="1" customWidth="1"/>
    <col min="1545" max="1545" width="10.125" style="98" bestFit="1" customWidth="1"/>
    <col min="1546" max="1546" width="11" style="98" bestFit="1" customWidth="1"/>
    <col min="1547" max="1792" width="10" style="98"/>
    <col min="1793" max="1793" width="18" style="98" customWidth="1"/>
    <col min="1794" max="1795" width="8.25" style="98" bestFit="1" customWidth="1"/>
    <col min="1796" max="1796" width="8.375" style="98" bestFit="1" customWidth="1"/>
    <col min="1797" max="1797" width="8.375" style="98" customWidth="1"/>
    <col min="1798" max="1798" width="8.375" style="98" bestFit="1" customWidth="1"/>
    <col min="1799" max="1799" width="9.125" style="98" bestFit="1" customWidth="1"/>
    <col min="1800" max="1800" width="11" style="98" bestFit="1" customWidth="1"/>
    <col min="1801" max="1801" width="10.125" style="98" bestFit="1" customWidth="1"/>
    <col min="1802" max="1802" width="11" style="98" bestFit="1" customWidth="1"/>
    <col min="1803" max="2048" width="11" style="98"/>
    <col min="2049" max="2049" width="18" style="98" customWidth="1"/>
    <col min="2050" max="2051" width="8.25" style="98" bestFit="1" customWidth="1"/>
    <col min="2052" max="2052" width="8.375" style="98" bestFit="1" customWidth="1"/>
    <col min="2053" max="2053" width="8.375" style="98" customWidth="1"/>
    <col min="2054" max="2054" width="8.375" style="98" bestFit="1" customWidth="1"/>
    <col min="2055" max="2055" width="9.125" style="98" bestFit="1" customWidth="1"/>
    <col min="2056" max="2056" width="11" style="98" bestFit="1" customWidth="1"/>
    <col min="2057" max="2057" width="10.125" style="98" bestFit="1" customWidth="1"/>
    <col min="2058" max="2058" width="11" style="98" bestFit="1" customWidth="1"/>
    <col min="2059" max="2304" width="10" style="98"/>
    <col min="2305" max="2305" width="18" style="98" customWidth="1"/>
    <col min="2306" max="2307" width="8.25" style="98" bestFit="1" customWidth="1"/>
    <col min="2308" max="2308" width="8.375" style="98" bestFit="1" customWidth="1"/>
    <col min="2309" max="2309" width="8.375" style="98" customWidth="1"/>
    <col min="2310" max="2310" width="8.375" style="98" bestFit="1" customWidth="1"/>
    <col min="2311" max="2311" width="9.125" style="98" bestFit="1" customWidth="1"/>
    <col min="2312" max="2312" width="11" style="98" bestFit="1" customWidth="1"/>
    <col min="2313" max="2313" width="10.125" style="98" bestFit="1" customWidth="1"/>
    <col min="2314" max="2314" width="11" style="98" bestFit="1" customWidth="1"/>
    <col min="2315" max="2560" width="10" style="98"/>
    <col min="2561" max="2561" width="18" style="98" customWidth="1"/>
    <col min="2562" max="2563" width="8.25" style="98" bestFit="1" customWidth="1"/>
    <col min="2564" max="2564" width="8.375" style="98" bestFit="1" customWidth="1"/>
    <col min="2565" max="2565" width="8.375" style="98" customWidth="1"/>
    <col min="2566" max="2566" width="8.375" style="98" bestFit="1" customWidth="1"/>
    <col min="2567" max="2567" width="9.125" style="98" bestFit="1" customWidth="1"/>
    <col min="2568" max="2568" width="11" style="98" bestFit="1" customWidth="1"/>
    <col min="2569" max="2569" width="10.125" style="98" bestFit="1" customWidth="1"/>
    <col min="2570" max="2570" width="11" style="98" bestFit="1" customWidth="1"/>
    <col min="2571" max="2816" width="10" style="98"/>
    <col min="2817" max="2817" width="18" style="98" customWidth="1"/>
    <col min="2818" max="2819" width="8.25" style="98" bestFit="1" customWidth="1"/>
    <col min="2820" max="2820" width="8.375" style="98" bestFit="1" customWidth="1"/>
    <col min="2821" max="2821" width="8.375" style="98" customWidth="1"/>
    <col min="2822" max="2822" width="8.375" style="98" bestFit="1" customWidth="1"/>
    <col min="2823" max="2823" width="9.125" style="98" bestFit="1" customWidth="1"/>
    <col min="2824" max="2824" width="11" style="98" bestFit="1" customWidth="1"/>
    <col min="2825" max="2825" width="10.125" style="98" bestFit="1" customWidth="1"/>
    <col min="2826" max="2826" width="11" style="98" bestFit="1" customWidth="1"/>
    <col min="2827" max="3072" width="11" style="98"/>
    <col min="3073" max="3073" width="18" style="98" customWidth="1"/>
    <col min="3074" max="3075" width="8.25" style="98" bestFit="1" customWidth="1"/>
    <col min="3076" max="3076" width="8.375" style="98" bestFit="1" customWidth="1"/>
    <col min="3077" max="3077" width="8.375" style="98" customWidth="1"/>
    <col min="3078" max="3078" width="8.375" style="98" bestFit="1" customWidth="1"/>
    <col min="3079" max="3079" width="9.125" style="98" bestFit="1" customWidth="1"/>
    <col min="3080" max="3080" width="11" style="98" bestFit="1" customWidth="1"/>
    <col min="3081" max="3081" width="10.125" style="98" bestFit="1" customWidth="1"/>
    <col min="3082" max="3082" width="11" style="98" bestFit="1" customWidth="1"/>
    <col min="3083" max="3328" width="10" style="98"/>
    <col min="3329" max="3329" width="18" style="98" customWidth="1"/>
    <col min="3330" max="3331" width="8.25" style="98" bestFit="1" customWidth="1"/>
    <col min="3332" max="3332" width="8.375" style="98" bestFit="1" customWidth="1"/>
    <col min="3333" max="3333" width="8.375" style="98" customWidth="1"/>
    <col min="3334" max="3334" width="8.375" style="98" bestFit="1" customWidth="1"/>
    <col min="3335" max="3335" width="9.125" style="98" bestFit="1" customWidth="1"/>
    <col min="3336" max="3336" width="11" style="98" bestFit="1" customWidth="1"/>
    <col min="3337" max="3337" width="10.125" style="98" bestFit="1" customWidth="1"/>
    <col min="3338" max="3338" width="11" style="98" bestFit="1" customWidth="1"/>
    <col min="3339" max="3584" width="10" style="98"/>
    <col min="3585" max="3585" width="18" style="98" customWidth="1"/>
    <col min="3586" max="3587" width="8.25" style="98" bestFit="1" customWidth="1"/>
    <col min="3588" max="3588" width="8.375" style="98" bestFit="1" customWidth="1"/>
    <col min="3589" max="3589" width="8.375" style="98" customWidth="1"/>
    <col min="3590" max="3590" width="8.375" style="98" bestFit="1" customWidth="1"/>
    <col min="3591" max="3591" width="9.125" style="98" bestFit="1" customWidth="1"/>
    <col min="3592" max="3592" width="11" style="98" bestFit="1" customWidth="1"/>
    <col min="3593" max="3593" width="10.125" style="98" bestFit="1" customWidth="1"/>
    <col min="3594" max="3594" width="11" style="98" bestFit="1" customWidth="1"/>
    <col min="3595" max="3840" width="10" style="98"/>
    <col min="3841" max="3841" width="18" style="98" customWidth="1"/>
    <col min="3842" max="3843" width="8.25" style="98" bestFit="1" customWidth="1"/>
    <col min="3844" max="3844" width="8.375" style="98" bestFit="1" customWidth="1"/>
    <col min="3845" max="3845" width="8.375" style="98" customWidth="1"/>
    <col min="3846" max="3846" width="8.375" style="98" bestFit="1" customWidth="1"/>
    <col min="3847" max="3847" width="9.125" style="98" bestFit="1" customWidth="1"/>
    <col min="3848" max="3848" width="11" style="98" bestFit="1" customWidth="1"/>
    <col min="3849" max="3849" width="10.125" style="98" bestFit="1" customWidth="1"/>
    <col min="3850" max="3850" width="11" style="98" bestFit="1" customWidth="1"/>
    <col min="3851" max="4096" width="11" style="98"/>
    <col min="4097" max="4097" width="18" style="98" customWidth="1"/>
    <col min="4098" max="4099" width="8.25" style="98" bestFit="1" customWidth="1"/>
    <col min="4100" max="4100" width="8.375" style="98" bestFit="1" customWidth="1"/>
    <col min="4101" max="4101" width="8.375" style="98" customWidth="1"/>
    <col min="4102" max="4102" width="8.375" style="98" bestFit="1" customWidth="1"/>
    <col min="4103" max="4103" width="9.125" style="98" bestFit="1" customWidth="1"/>
    <col min="4104" max="4104" width="11" style="98" bestFit="1" customWidth="1"/>
    <col min="4105" max="4105" width="10.125" style="98" bestFit="1" customWidth="1"/>
    <col min="4106" max="4106" width="11" style="98" bestFit="1" customWidth="1"/>
    <col min="4107" max="4352" width="10" style="98"/>
    <col min="4353" max="4353" width="18" style="98" customWidth="1"/>
    <col min="4354" max="4355" width="8.25" style="98" bestFit="1" customWidth="1"/>
    <col min="4356" max="4356" width="8.375" style="98" bestFit="1" customWidth="1"/>
    <col min="4357" max="4357" width="8.375" style="98" customWidth="1"/>
    <col min="4358" max="4358" width="8.375" style="98" bestFit="1" customWidth="1"/>
    <col min="4359" max="4359" width="9.125" style="98" bestFit="1" customWidth="1"/>
    <col min="4360" max="4360" width="11" style="98" bestFit="1" customWidth="1"/>
    <col min="4361" max="4361" width="10.125" style="98" bestFit="1" customWidth="1"/>
    <col min="4362" max="4362" width="11" style="98" bestFit="1" customWidth="1"/>
    <col min="4363" max="4608" width="10" style="98"/>
    <col min="4609" max="4609" width="18" style="98" customWidth="1"/>
    <col min="4610" max="4611" width="8.25" style="98" bestFit="1" customWidth="1"/>
    <col min="4612" max="4612" width="8.375" style="98" bestFit="1" customWidth="1"/>
    <col min="4613" max="4613" width="8.375" style="98" customWidth="1"/>
    <col min="4614" max="4614" width="8.375" style="98" bestFit="1" customWidth="1"/>
    <col min="4615" max="4615" width="9.125" style="98" bestFit="1" customWidth="1"/>
    <col min="4616" max="4616" width="11" style="98" bestFit="1" customWidth="1"/>
    <col min="4617" max="4617" width="10.125" style="98" bestFit="1" customWidth="1"/>
    <col min="4618" max="4618" width="11" style="98" bestFit="1" customWidth="1"/>
    <col min="4619" max="4864" width="10" style="98"/>
    <col min="4865" max="4865" width="18" style="98" customWidth="1"/>
    <col min="4866" max="4867" width="8.25" style="98" bestFit="1" customWidth="1"/>
    <col min="4868" max="4868" width="8.375" style="98" bestFit="1" customWidth="1"/>
    <col min="4869" max="4869" width="8.375" style="98" customWidth="1"/>
    <col min="4870" max="4870" width="8.375" style="98" bestFit="1" customWidth="1"/>
    <col min="4871" max="4871" width="9.125" style="98" bestFit="1" customWidth="1"/>
    <col min="4872" max="4872" width="11" style="98" bestFit="1" customWidth="1"/>
    <col min="4873" max="4873" width="10.125" style="98" bestFit="1" customWidth="1"/>
    <col min="4874" max="4874" width="11" style="98" bestFit="1" customWidth="1"/>
    <col min="4875" max="5120" width="11" style="98"/>
    <col min="5121" max="5121" width="18" style="98" customWidth="1"/>
    <col min="5122" max="5123" width="8.25" style="98" bestFit="1" customWidth="1"/>
    <col min="5124" max="5124" width="8.375" style="98" bestFit="1" customWidth="1"/>
    <col min="5125" max="5125" width="8.375" style="98" customWidth="1"/>
    <col min="5126" max="5126" width="8.375" style="98" bestFit="1" customWidth="1"/>
    <col min="5127" max="5127" width="9.125" style="98" bestFit="1" customWidth="1"/>
    <col min="5128" max="5128" width="11" style="98" bestFit="1" customWidth="1"/>
    <col min="5129" max="5129" width="10.125" style="98" bestFit="1" customWidth="1"/>
    <col min="5130" max="5130" width="11" style="98" bestFit="1" customWidth="1"/>
    <col min="5131" max="5376" width="10" style="98"/>
    <col min="5377" max="5377" width="18" style="98" customWidth="1"/>
    <col min="5378" max="5379" width="8.25" style="98" bestFit="1" customWidth="1"/>
    <col min="5380" max="5380" width="8.375" style="98" bestFit="1" customWidth="1"/>
    <col min="5381" max="5381" width="8.375" style="98" customWidth="1"/>
    <col min="5382" max="5382" width="8.375" style="98" bestFit="1" customWidth="1"/>
    <col min="5383" max="5383" width="9.125" style="98" bestFit="1" customWidth="1"/>
    <col min="5384" max="5384" width="11" style="98" bestFit="1" customWidth="1"/>
    <col min="5385" max="5385" width="10.125" style="98" bestFit="1" customWidth="1"/>
    <col min="5386" max="5386" width="11" style="98" bestFit="1" customWidth="1"/>
    <col min="5387" max="5632" width="10" style="98"/>
    <col min="5633" max="5633" width="18" style="98" customWidth="1"/>
    <col min="5634" max="5635" width="8.25" style="98" bestFit="1" customWidth="1"/>
    <col min="5636" max="5636" width="8.375" style="98" bestFit="1" customWidth="1"/>
    <col min="5637" max="5637" width="8.375" style="98" customWidth="1"/>
    <col min="5638" max="5638" width="8.375" style="98" bestFit="1" customWidth="1"/>
    <col min="5639" max="5639" width="9.125" style="98" bestFit="1" customWidth="1"/>
    <col min="5640" max="5640" width="11" style="98" bestFit="1" customWidth="1"/>
    <col min="5641" max="5641" width="10.125" style="98" bestFit="1" customWidth="1"/>
    <col min="5642" max="5642" width="11" style="98" bestFit="1" customWidth="1"/>
    <col min="5643" max="5888" width="10" style="98"/>
    <col min="5889" max="5889" width="18" style="98" customWidth="1"/>
    <col min="5890" max="5891" width="8.25" style="98" bestFit="1" customWidth="1"/>
    <col min="5892" max="5892" width="8.375" style="98" bestFit="1" customWidth="1"/>
    <col min="5893" max="5893" width="8.375" style="98" customWidth="1"/>
    <col min="5894" max="5894" width="8.375" style="98" bestFit="1" customWidth="1"/>
    <col min="5895" max="5895" width="9.125" style="98" bestFit="1" customWidth="1"/>
    <col min="5896" max="5896" width="11" style="98" bestFit="1" customWidth="1"/>
    <col min="5897" max="5897" width="10.125" style="98" bestFit="1" customWidth="1"/>
    <col min="5898" max="5898" width="11" style="98" bestFit="1" customWidth="1"/>
    <col min="5899" max="6144" width="11" style="98"/>
    <col min="6145" max="6145" width="18" style="98" customWidth="1"/>
    <col min="6146" max="6147" width="8.25" style="98" bestFit="1" customWidth="1"/>
    <col min="6148" max="6148" width="8.375" style="98" bestFit="1" customWidth="1"/>
    <col min="6149" max="6149" width="8.375" style="98" customWidth="1"/>
    <col min="6150" max="6150" width="8.375" style="98" bestFit="1" customWidth="1"/>
    <col min="6151" max="6151" width="9.125" style="98" bestFit="1" customWidth="1"/>
    <col min="6152" max="6152" width="11" style="98" bestFit="1" customWidth="1"/>
    <col min="6153" max="6153" width="10.125" style="98" bestFit="1" customWidth="1"/>
    <col min="6154" max="6154" width="11" style="98" bestFit="1" customWidth="1"/>
    <col min="6155" max="6400" width="10" style="98"/>
    <col min="6401" max="6401" width="18" style="98" customWidth="1"/>
    <col min="6402" max="6403" width="8.25" style="98" bestFit="1" customWidth="1"/>
    <col min="6404" max="6404" width="8.375" style="98" bestFit="1" customWidth="1"/>
    <col min="6405" max="6405" width="8.375" style="98" customWidth="1"/>
    <col min="6406" max="6406" width="8.375" style="98" bestFit="1" customWidth="1"/>
    <col min="6407" max="6407" width="9.125" style="98" bestFit="1" customWidth="1"/>
    <col min="6408" max="6408" width="11" style="98" bestFit="1" customWidth="1"/>
    <col min="6409" max="6409" width="10.125" style="98" bestFit="1" customWidth="1"/>
    <col min="6410" max="6410" width="11" style="98" bestFit="1" customWidth="1"/>
    <col min="6411" max="6656" width="10" style="98"/>
    <col min="6657" max="6657" width="18" style="98" customWidth="1"/>
    <col min="6658" max="6659" width="8.25" style="98" bestFit="1" customWidth="1"/>
    <col min="6660" max="6660" width="8.375" style="98" bestFit="1" customWidth="1"/>
    <col min="6661" max="6661" width="8.375" style="98" customWidth="1"/>
    <col min="6662" max="6662" width="8.375" style="98" bestFit="1" customWidth="1"/>
    <col min="6663" max="6663" width="9.125" style="98" bestFit="1" customWidth="1"/>
    <col min="6664" max="6664" width="11" style="98" bestFit="1" customWidth="1"/>
    <col min="6665" max="6665" width="10.125" style="98" bestFit="1" customWidth="1"/>
    <col min="6666" max="6666" width="11" style="98" bestFit="1" customWidth="1"/>
    <col min="6667" max="6912" width="10" style="98"/>
    <col min="6913" max="6913" width="18" style="98" customWidth="1"/>
    <col min="6914" max="6915" width="8.25" style="98" bestFit="1" customWidth="1"/>
    <col min="6916" max="6916" width="8.375" style="98" bestFit="1" customWidth="1"/>
    <col min="6917" max="6917" width="8.375" style="98" customWidth="1"/>
    <col min="6918" max="6918" width="8.375" style="98" bestFit="1" customWidth="1"/>
    <col min="6919" max="6919" width="9.125" style="98" bestFit="1" customWidth="1"/>
    <col min="6920" max="6920" width="11" style="98" bestFit="1" customWidth="1"/>
    <col min="6921" max="6921" width="10.125" style="98" bestFit="1" customWidth="1"/>
    <col min="6922" max="6922" width="11" style="98" bestFit="1" customWidth="1"/>
    <col min="6923" max="7168" width="11" style="98"/>
    <col min="7169" max="7169" width="18" style="98" customWidth="1"/>
    <col min="7170" max="7171" width="8.25" style="98" bestFit="1" customWidth="1"/>
    <col min="7172" max="7172" width="8.375" style="98" bestFit="1" customWidth="1"/>
    <col min="7173" max="7173" width="8.375" style="98" customWidth="1"/>
    <col min="7174" max="7174" width="8.375" style="98" bestFit="1" customWidth="1"/>
    <col min="7175" max="7175" width="9.125" style="98" bestFit="1" customWidth="1"/>
    <col min="7176" max="7176" width="11" style="98" bestFit="1" customWidth="1"/>
    <col min="7177" max="7177" width="10.125" style="98" bestFit="1" customWidth="1"/>
    <col min="7178" max="7178" width="11" style="98" bestFit="1" customWidth="1"/>
    <col min="7179" max="7424" width="10" style="98"/>
    <col min="7425" max="7425" width="18" style="98" customWidth="1"/>
    <col min="7426" max="7427" width="8.25" style="98" bestFit="1" customWidth="1"/>
    <col min="7428" max="7428" width="8.375" style="98" bestFit="1" customWidth="1"/>
    <col min="7429" max="7429" width="8.375" style="98" customWidth="1"/>
    <col min="7430" max="7430" width="8.375" style="98" bestFit="1" customWidth="1"/>
    <col min="7431" max="7431" width="9.125" style="98" bestFit="1" customWidth="1"/>
    <col min="7432" max="7432" width="11" style="98" bestFit="1" customWidth="1"/>
    <col min="7433" max="7433" width="10.125" style="98" bestFit="1" customWidth="1"/>
    <col min="7434" max="7434" width="11" style="98" bestFit="1" customWidth="1"/>
    <col min="7435" max="7680" width="10" style="98"/>
    <col min="7681" max="7681" width="18" style="98" customWidth="1"/>
    <col min="7682" max="7683" width="8.25" style="98" bestFit="1" customWidth="1"/>
    <col min="7684" max="7684" width="8.375" style="98" bestFit="1" customWidth="1"/>
    <col min="7685" max="7685" width="8.375" style="98" customWidth="1"/>
    <col min="7686" max="7686" width="8.375" style="98" bestFit="1" customWidth="1"/>
    <col min="7687" max="7687" width="9.125" style="98" bestFit="1" customWidth="1"/>
    <col min="7688" max="7688" width="11" style="98" bestFit="1" customWidth="1"/>
    <col min="7689" max="7689" width="10.125" style="98" bestFit="1" customWidth="1"/>
    <col min="7690" max="7690" width="11" style="98" bestFit="1" customWidth="1"/>
    <col min="7691" max="7936" width="10" style="98"/>
    <col min="7937" max="7937" width="18" style="98" customWidth="1"/>
    <col min="7938" max="7939" width="8.25" style="98" bestFit="1" customWidth="1"/>
    <col min="7940" max="7940" width="8.375" style="98" bestFit="1" customWidth="1"/>
    <col min="7941" max="7941" width="8.375" style="98" customWidth="1"/>
    <col min="7942" max="7942" width="8.375" style="98" bestFit="1" customWidth="1"/>
    <col min="7943" max="7943" width="9.125" style="98" bestFit="1" customWidth="1"/>
    <col min="7944" max="7944" width="11" style="98" bestFit="1" customWidth="1"/>
    <col min="7945" max="7945" width="10.125" style="98" bestFit="1" customWidth="1"/>
    <col min="7946" max="7946" width="11" style="98" bestFit="1" customWidth="1"/>
    <col min="7947" max="8192" width="11" style="98"/>
    <col min="8193" max="8193" width="18" style="98" customWidth="1"/>
    <col min="8194" max="8195" width="8.25" style="98" bestFit="1" customWidth="1"/>
    <col min="8196" max="8196" width="8.375" style="98" bestFit="1" customWidth="1"/>
    <col min="8197" max="8197" width="8.375" style="98" customWidth="1"/>
    <col min="8198" max="8198" width="8.375" style="98" bestFit="1" customWidth="1"/>
    <col min="8199" max="8199" width="9.125" style="98" bestFit="1" customWidth="1"/>
    <col min="8200" max="8200" width="11" style="98" bestFit="1" customWidth="1"/>
    <col min="8201" max="8201" width="10.125" style="98" bestFit="1" customWidth="1"/>
    <col min="8202" max="8202" width="11" style="98" bestFit="1" customWidth="1"/>
    <col min="8203" max="8448" width="10" style="98"/>
    <col min="8449" max="8449" width="18" style="98" customWidth="1"/>
    <col min="8450" max="8451" width="8.25" style="98" bestFit="1" customWidth="1"/>
    <col min="8452" max="8452" width="8.375" style="98" bestFit="1" customWidth="1"/>
    <col min="8453" max="8453" width="8.375" style="98" customWidth="1"/>
    <col min="8454" max="8454" width="8.375" style="98" bestFit="1" customWidth="1"/>
    <col min="8455" max="8455" width="9.125" style="98" bestFit="1" customWidth="1"/>
    <col min="8456" max="8456" width="11" style="98" bestFit="1" customWidth="1"/>
    <col min="8457" max="8457" width="10.125" style="98" bestFit="1" customWidth="1"/>
    <col min="8458" max="8458" width="11" style="98" bestFit="1" customWidth="1"/>
    <col min="8459" max="8704" width="10" style="98"/>
    <col min="8705" max="8705" width="18" style="98" customWidth="1"/>
    <col min="8706" max="8707" width="8.25" style="98" bestFit="1" customWidth="1"/>
    <col min="8708" max="8708" width="8.375" style="98" bestFit="1" customWidth="1"/>
    <col min="8709" max="8709" width="8.375" style="98" customWidth="1"/>
    <col min="8710" max="8710" width="8.375" style="98" bestFit="1" customWidth="1"/>
    <col min="8711" max="8711" width="9.125" style="98" bestFit="1" customWidth="1"/>
    <col min="8712" max="8712" width="11" style="98" bestFit="1" customWidth="1"/>
    <col min="8713" max="8713" width="10.125" style="98" bestFit="1" customWidth="1"/>
    <col min="8714" max="8714" width="11" style="98" bestFit="1" customWidth="1"/>
    <col min="8715" max="8960" width="10" style="98"/>
    <col min="8961" max="8961" width="18" style="98" customWidth="1"/>
    <col min="8962" max="8963" width="8.25" style="98" bestFit="1" customWidth="1"/>
    <col min="8964" max="8964" width="8.375" style="98" bestFit="1" customWidth="1"/>
    <col min="8965" max="8965" width="8.375" style="98" customWidth="1"/>
    <col min="8966" max="8966" width="8.375" style="98" bestFit="1" customWidth="1"/>
    <col min="8967" max="8967" width="9.125" style="98" bestFit="1" customWidth="1"/>
    <col min="8968" max="8968" width="11" style="98" bestFit="1" customWidth="1"/>
    <col min="8969" max="8969" width="10.125" style="98" bestFit="1" customWidth="1"/>
    <col min="8970" max="8970" width="11" style="98" bestFit="1" customWidth="1"/>
    <col min="8971" max="9216" width="11" style="98"/>
    <col min="9217" max="9217" width="18" style="98" customWidth="1"/>
    <col min="9218" max="9219" width="8.25" style="98" bestFit="1" customWidth="1"/>
    <col min="9220" max="9220" width="8.375" style="98" bestFit="1" customWidth="1"/>
    <col min="9221" max="9221" width="8.375" style="98" customWidth="1"/>
    <col min="9222" max="9222" width="8.375" style="98" bestFit="1" customWidth="1"/>
    <col min="9223" max="9223" width="9.125" style="98" bestFit="1" customWidth="1"/>
    <col min="9224" max="9224" width="11" style="98" bestFit="1" customWidth="1"/>
    <col min="9225" max="9225" width="10.125" style="98" bestFit="1" customWidth="1"/>
    <col min="9226" max="9226" width="11" style="98" bestFit="1" customWidth="1"/>
    <col min="9227" max="9472" width="10" style="98"/>
    <col min="9473" max="9473" width="18" style="98" customWidth="1"/>
    <col min="9474" max="9475" width="8.25" style="98" bestFit="1" customWidth="1"/>
    <col min="9476" max="9476" width="8.375" style="98" bestFit="1" customWidth="1"/>
    <col min="9477" max="9477" width="8.375" style="98" customWidth="1"/>
    <col min="9478" max="9478" width="8.375" style="98" bestFit="1" customWidth="1"/>
    <col min="9479" max="9479" width="9.125" style="98" bestFit="1" customWidth="1"/>
    <col min="9480" max="9480" width="11" style="98" bestFit="1" customWidth="1"/>
    <col min="9481" max="9481" width="10.125" style="98" bestFit="1" customWidth="1"/>
    <col min="9482" max="9482" width="11" style="98" bestFit="1" customWidth="1"/>
    <col min="9483" max="9728" width="10" style="98"/>
    <col min="9729" max="9729" width="18" style="98" customWidth="1"/>
    <col min="9730" max="9731" width="8.25" style="98" bestFit="1" customWidth="1"/>
    <col min="9732" max="9732" width="8.375" style="98" bestFit="1" customWidth="1"/>
    <col min="9733" max="9733" width="8.375" style="98" customWidth="1"/>
    <col min="9734" max="9734" width="8.375" style="98" bestFit="1" customWidth="1"/>
    <col min="9735" max="9735" width="9.125" style="98" bestFit="1" customWidth="1"/>
    <col min="9736" max="9736" width="11" style="98" bestFit="1" customWidth="1"/>
    <col min="9737" max="9737" width="10.125" style="98" bestFit="1" customWidth="1"/>
    <col min="9738" max="9738" width="11" style="98" bestFit="1" customWidth="1"/>
    <col min="9739" max="9984" width="10" style="98"/>
    <col min="9985" max="9985" width="18" style="98" customWidth="1"/>
    <col min="9986" max="9987" width="8.25" style="98" bestFit="1" customWidth="1"/>
    <col min="9988" max="9988" width="8.375" style="98" bestFit="1" customWidth="1"/>
    <col min="9989" max="9989" width="8.375" style="98" customWidth="1"/>
    <col min="9990" max="9990" width="8.375" style="98" bestFit="1" customWidth="1"/>
    <col min="9991" max="9991" width="9.125" style="98" bestFit="1" customWidth="1"/>
    <col min="9992" max="9992" width="11" style="98" bestFit="1" customWidth="1"/>
    <col min="9993" max="9993" width="10.125" style="98" bestFit="1" customWidth="1"/>
    <col min="9994" max="9994" width="11" style="98" bestFit="1" customWidth="1"/>
    <col min="9995" max="10240" width="11" style="98"/>
    <col min="10241" max="10241" width="18" style="98" customWidth="1"/>
    <col min="10242" max="10243" width="8.25" style="98" bestFit="1" customWidth="1"/>
    <col min="10244" max="10244" width="8.375" style="98" bestFit="1" customWidth="1"/>
    <col min="10245" max="10245" width="8.375" style="98" customWidth="1"/>
    <col min="10246" max="10246" width="8.375" style="98" bestFit="1" customWidth="1"/>
    <col min="10247" max="10247" width="9.125" style="98" bestFit="1" customWidth="1"/>
    <col min="10248" max="10248" width="11" style="98" bestFit="1" customWidth="1"/>
    <col min="10249" max="10249" width="10.125" style="98" bestFit="1" customWidth="1"/>
    <col min="10250" max="10250" width="11" style="98" bestFit="1" customWidth="1"/>
    <col min="10251" max="10496" width="10" style="98"/>
    <col min="10497" max="10497" width="18" style="98" customWidth="1"/>
    <col min="10498" max="10499" width="8.25" style="98" bestFit="1" customWidth="1"/>
    <col min="10500" max="10500" width="8.375" style="98" bestFit="1" customWidth="1"/>
    <col min="10501" max="10501" width="8.375" style="98" customWidth="1"/>
    <col min="10502" max="10502" width="8.375" style="98" bestFit="1" customWidth="1"/>
    <col min="10503" max="10503" width="9.125" style="98" bestFit="1" customWidth="1"/>
    <col min="10504" max="10504" width="11" style="98" bestFit="1" customWidth="1"/>
    <col min="10505" max="10505" width="10.125" style="98" bestFit="1" customWidth="1"/>
    <col min="10506" max="10506" width="11" style="98" bestFit="1" customWidth="1"/>
    <col min="10507" max="10752" width="10" style="98"/>
    <col min="10753" max="10753" width="18" style="98" customWidth="1"/>
    <col min="10754" max="10755" width="8.25" style="98" bestFit="1" customWidth="1"/>
    <col min="10756" max="10756" width="8.375" style="98" bestFit="1" customWidth="1"/>
    <col min="10757" max="10757" width="8.375" style="98" customWidth="1"/>
    <col min="10758" max="10758" width="8.375" style="98" bestFit="1" customWidth="1"/>
    <col min="10759" max="10759" width="9.125" style="98" bestFit="1" customWidth="1"/>
    <col min="10760" max="10760" width="11" style="98" bestFit="1" customWidth="1"/>
    <col min="10761" max="10761" width="10.125" style="98" bestFit="1" customWidth="1"/>
    <col min="10762" max="10762" width="11" style="98" bestFit="1" customWidth="1"/>
    <col min="10763" max="11008" width="10" style="98"/>
    <col min="11009" max="11009" width="18" style="98" customWidth="1"/>
    <col min="11010" max="11011" width="8.25" style="98" bestFit="1" customWidth="1"/>
    <col min="11012" max="11012" width="8.375" style="98" bestFit="1" customWidth="1"/>
    <col min="11013" max="11013" width="8.375" style="98" customWidth="1"/>
    <col min="11014" max="11014" width="8.375" style="98" bestFit="1" customWidth="1"/>
    <col min="11015" max="11015" width="9.125" style="98" bestFit="1" customWidth="1"/>
    <col min="11016" max="11016" width="11" style="98" bestFit="1" customWidth="1"/>
    <col min="11017" max="11017" width="10.125" style="98" bestFit="1" customWidth="1"/>
    <col min="11018" max="11018" width="11" style="98" bestFit="1" customWidth="1"/>
    <col min="11019" max="11264" width="11" style="98"/>
    <col min="11265" max="11265" width="18" style="98" customWidth="1"/>
    <col min="11266" max="11267" width="8.25" style="98" bestFit="1" customWidth="1"/>
    <col min="11268" max="11268" width="8.375" style="98" bestFit="1" customWidth="1"/>
    <col min="11269" max="11269" width="8.375" style="98" customWidth="1"/>
    <col min="11270" max="11270" width="8.375" style="98" bestFit="1" customWidth="1"/>
    <col min="11271" max="11271" width="9.125" style="98" bestFit="1" customWidth="1"/>
    <col min="11272" max="11272" width="11" style="98" bestFit="1" customWidth="1"/>
    <col min="11273" max="11273" width="10.125" style="98" bestFit="1" customWidth="1"/>
    <col min="11274" max="11274" width="11" style="98" bestFit="1" customWidth="1"/>
    <col min="11275" max="11520" width="10" style="98"/>
    <col min="11521" max="11521" width="18" style="98" customWidth="1"/>
    <col min="11522" max="11523" width="8.25" style="98" bestFit="1" customWidth="1"/>
    <col min="11524" max="11524" width="8.375" style="98" bestFit="1" customWidth="1"/>
    <col min="11525" max="11525" width="8.375" style="98" customWidth="1"/>
    <col min="11526" max="11526" width="8.375" style="98" bestFit="1" customWidth="1"/>
    <col min="11527" max="11527" width="9.125" style="98" bestFit="1" customWidth="1"/>
    <col min="11528" max="11528" width="11" style="98" bestFit="1" customWidth="1"/>
    <col min="11529" max="11529" width="10.125" style="98" bestFit="1" customWidth="1"/>
    <col min="11530" max="11530" width="11" style="98" bestFit="1" customWidth="1"/>
    <col min="11531" max="11776" width="10" style="98"/>
    <col min="11777" max="11777" width="18" style="98" customWidth="1"/>
    <col min="11778" max="11779" width="8.25" style="98" bestFit="1" customWidth="1"/>
    <col min="11780" max="11780" width="8.375" style="98" bestFit="1" customWidth="1"/>
    <col min="11781" max="11781" width="8.375" style="98" customWidth="1"/>
    <col min="11782" max="11782" width="8.375" style="98" bestFit="1" customWidth="1"/>
    <col min="11783" max="11783" width="9.125" style="98" bestFit="1" customWidth="1"/>
    <col min="11784" max="11784" width="11" style="98" bestFit="1" customWidth="1"/>
    <col min="11785" max="11785" width="10.125" style="98" bestFit="1" customWidth="1"/>
    <col min="11786" max="11786" width="11" style="98" bestFit="1" customWidth="1"/>
    <col min="11787" max="12032" width="10" style="98"/>
    <col min="12033" max="12033" width="18" style="98" customWidth="1"/>
    <col min="12034" max="12035" width="8.25" style="98" bestFit="1" customWidth="1"/>
    <col min="12036" max="12036" width="8.375" style="98" bestFit="1" customWidth="1"/>
    <col min="12037" max="12037" width="8.375" style="98" customWidth="1"/>
    <col min="12038" max="12038" width="8.375" style="98" bestFit="1" customWidth="1"/>
    <col min="12039" max="12039" width="9.125" style="98" bestFit="1" customWidth="1"/>
    <col min="12040" max="12040" width="11" style="98" bestFit="1" customWidth="1"/>
    <col min="12041" max="12041" width="10.125" style="98" bestFit="1" customWidth="1"/>
    <col min="12042" max="12042" width="11" style="98" bestFit="1" customWidth="1"/>
    <col min="12043" max="12288" width="11" style="98"/>
    <col min="12289" max="12289" width="18" style="98" customWidth="1"/>
    <col min="12290" max="12291" width="8.25" style="98" bestFit="1" customWidth="1"/>
    <col min="12292" max="12292" width="8.375" style="98" bestFit="1" customWidth="1"/>
    <col min="12293" max="12293" width="8.375" style="98" customWidth="1"/>
    <col min="12294" max="12294" width="8.375" style="98" bestFit="1" customWidth="1"/>
    <col min="12295" max="12295" width="9.125" style="98" bestFit="1" customWidth="1"/>
    <col min="12296" max="12296" width="11" style="98" bestFit="1" customWidth="1"/>
    <col min="12297" max="12297" width="10.125" style="98" bestFit="1" customWidth="1"/>
    <col min="12298" max="12298" width="11" style="98" bestFit="1" customWidth="1"/>
    <col min="12299" max="12544" width="10" style="98"/>
    <col min="12545" max="12545" width="18" style="98" customWidth="1"/>
    <col min="12546" max="12547" width="8.25" style="98" bestFit="1" customWidth="1"/>
    <col min="12548" max="12548" width="8.375" style="98" bestFit="1" customWidth="1"/>
    <col min="12549" max="12549" width="8.375" style="98" customWidth="1"/>
    <col min="12550" max="12550" width="8.375" style="98" bestFit="1" customWidth="1"/>
    <col min="12551" max="12551" width="9.125" style="98" bestFit="1" customWidth="1"/>
    <col min="12552" max="12552" width="11" style="98" bestFit="1" customWidth="1"/>
    <col min="12553" max="12553" width="10.125" style="98" bestFit="1" customWidth="1"/>
    <col min="12554" max="12554" width="11" style="98" bestFit="1" customWidth="1"/>
    <col min="12555" max="12800" width="10" style="98"/>
    <col min="12801" max="12801" width="18" style="98" customWidth="1"/>
    <col min="12802" max="12803" width="8.25" style="98" bestFit="1" customWidth="1"/>
    <col min="12804" max="12804" width="8.375" style="98" bestFit="1" customWidth="1"/>
    <col min="12805" max="12805" width="8.375" style="98" customWidth="1"/>
    <col min="12806" max="12806" width="8.375" style="98" bestFit="1" customWidth="1"/>
    <col min="12807" max="12807" width="9.125" style="98" bestFit="1" customWidth="1"/>
    <col min="12808" max="12808" width="11" style="98" bestFit="1" customWidth="1"/>
    <col min="12809" max="12809" width="10.125" style="98" bestFit="1" customWidth="1"/>
    <col min="12810" max="12810" width="11" style="98" bestFit="1" customWidth="1"/>
    <col min="12811" max="13056" width="10" style="98"/>
    <col min="13057" max="13057" width="18" style="98" customWidth="1"/>
    <col min="13058" max="13059" width="8.25" style="98" bestFit="1" customWidth="1"/>
    <col min="13060" max="13060" width="8.375" style="98" bestFit="1" customWidth="1"/>
    <col min="13061" max="13061" width="8.375" style="98" customWidth="1"/>
    <col min="13062" max="13062" width="8.375" style="98" bestFit="1" customWidth="1"/>
    <col min="13063" max="13063" width="9.125" style="98" bestFit="1" customWidth="1"/>
    <col min="13064" max="13064" width="11" style="98" bestFit="1" customWidth="1"/>
    <col min="13065" max="13065" width="10.125" style="98" bestFit="1" customWidth="1"/>
    <col min="13066" max="13066" width="11" style="98" bestFit="1" customWidth="1"/>
    <col min="13067" max="13312" width="11" style="98"/>
    <col min="13313" max="13313" width="18" style="98" customWidth="1"/>
    <col min="13314" max="13315" width="8.25" style="98" bestFit="1" customWidth="1"/>
    <col min="13316" max="13316" width="8.375" style="98" bestFit="1" customWidth="1"/>
    <col min="13317" max="13317" width="8.375" style="98" customWidth="1"/>
    <col min="13318" max="13318" width="8.375" style="98" bestFit="1" customWidth="1"/>
    <col min="13319" max="13319" width="9.125" style="98" bestFit="1" customWidth="1"/>
    <col min="13320" max="13320" width="11" style="98" bestFit="1" customWidth="1"/>
    <col min="13321" max="13321" width="10.125" style="98" bestFit="1" customWidth="1"/>
    <col min="13322" max="13322" width="11" style="98" bestFit="1" customWidth="1"/>
    <col min="13323" max="13568" width="10" style="98"/>
    <col min="13569" max="13569" width="18" style="98" customWidth="1"/>
    <col min="13570" max="13571" width="8.25" style="98" bestFit="1" customWidth="1"/>
    <col min="13572" max="13572" width="8.375" style="98" bestFit="1" customWidth="1"/>
    <col min="13573" max="13573" width="8.375" style="98" customWidth="1"/>
    <col min="13574" max="13574" width="8.375" style="98" bestFit="1" customWidth="1"/>
    <col min="13575" max="13575" width="9.125" style="98" bestFit="1" customWidth="1"/>
    <col min="13576" max="13576" width="11" style="98" bestFit="1" customWidth="1"/>
    <col min="13577" max="13577" width="10.125" style="98" bestFit="1" customWidth="1"/>
    <col min="13578" max="13578" width="11" style="98" bestFit="1" customWidth="1"/>
    <col min="13579" max="13824" width="10" style="98"/>
    <col min="13825" max="13825" width="18" style="98" customWidth="1"/>
    <col min="13826" max="13827" width="8.25" style="98" bestFit="1" customWidth="1"/>
    <col min="13828" max="13828" width="8.375" style="98" bestFit="1" customWidth="1"/>
    <col min="13829" max="13829" width="8.375" style="98" customWidth="1"/>
    <col min="13830" max="13830" width="8.375" style="98" bestFit="1" customWidth="1"/>
    <col min="13831" max="13831" width="9.125" style="98" bestFit="1" customWidth="1"/>
    <col min="13832" max="13832" width="11" style="98" bestFit="1" customWidth="1"/>
    <col min="13833" max="13833" width="10.125" style="98" bestFit="1" customWidth="1"/>
    <col min="13834" max="13834" width="11" style="98" bestFit="1" customWidth="1"/>
    <col min="13835" max="14080" width="10" style="98"/>
    <col min="14081" max="14081" width="18" style="98" customWidth="1"/>
    <col min="14082" max="14083" width="8.25" style="98" bestFit="1" customWidth="1"/>
    <col min="14084" max="14084" width="8.375" style="98" bestFit="1" customWidth="1"/>
    <col min="14085" max="14085" width="8.375" style="98" customWidth="1"/>
    <col min="14086" max="14086" width="8.375" style="98" bestFit="1" customWidth="1"/>
    <col min="14087" max="14087" width="9.125" style="98" bestFit="1" customWidth="1"/>
    <col min="14088" max="14088" width="11" style="98" bestFit="1" customWidth="1"/>
    <col min="14089" max="14089" width="10.125" style="98" bestFit="1" customWidth="1"/>
    <col min="14090" max="14090" width="11" style="98" bestFit="1" customWidth="1"/>
    <col min="14091" max="14336" width="11" style="98"/>
    <col min="14337" max="14337" width="18" style="98" customWidth="1"/>
    <col min="14338" max="14339" width="8.25" style="98" bestFit="1" customWidth="1"/>
    <col min="14340" max="14340" width="8.375" style="98" bestFit="1" customWidth="1"/>
    <col min="14341" max="14341" width="8.375" style="98" customWidth="1"/>
    <col min="14342" max="14342" width="8.375" style="98" bestFit="1" customWidth="1"/>
    <col min="14343" max="14343" width="9.125" style="98" bestFit="1" customWidth="1"/>
    <col min="14344" max="14344" width="11" style="98" bestFit="1" customWidth="1"/>
    <col min="14345" max="14345" width="10.125" style="98" bestFit="1" customWidth="1"/>
    <col min="14346" max="14346" width="11" style="98" bestFit="1" customWidth="1"/>
    <col min="14347" max="14592" width="10" style="98"/>
    <col min="14593" max="14593" width="18" style="98" customWidth="1"/>
    <col min="14594" max="14595" width="8.25" style="98" bestFit="1" customWidth="1"/>
    <col min="14596" max="14596" width="8.375" style="98" bestFit="1" customWidth="1"/>
    <col min="14597" max="14597" width="8.375" style="98" customWidth="1"/>
    <col min="14598" max="14598" width="8.375" style="98" bestFit="1" customWidth="1"/>
    <col min="14599" max="14599" width="9.125" style="98" bestFit="1" customWidth="1"/>
    <col min="14600" max="14600" width="11" style="98" bestFit="1" customWidth="1"/>
    <col min="14601" max="14601" width="10.125" style="98" bestFit="1" customWidth="1"/>
    <col min="14602" max="14602" width="11" style="98" bestFit="1" customWidth="1"/>
    <col min="14603" max="14848" width="10" style="98"/>
    <col min="14849" max="14849" width="18" style="98" customWidth="1"/>
    <col min="14850" max="14851" width="8.25" style="98" bestFit="1" customWidth="1"/>
    <col min="14852" max="14852" width="8.375" style="98" bestFit="1" customWidth="1"/>
    <col min="14853" max="14853" width="8.375" style="98" customWidth="1"/>
    <col min="14854" max="14854" width="8.375" style="98" bestFit="1" customWidth="1"/>
    <col min="14855" max="14855" width="9.125" style="98" bestFit="1" customWidth="1"/>
    <col min="14856" max="14856" width="11" style="98" bestFit="1" customWidth="1"/>
    <col min="14857" max="14857" width="10.125" style="98" bestFit="1" customWidth="1"/>
    <col min="14858" max="14858" width="11" style="98" bestFit="1" customWidth="1"/>
    <col min="14859" max="15104" width="10" style="98"/>
    <col min="15105" max="15105" width="18" style="98" customWidth="1"/>
    <col min="15106" max="15107" width="8.25" style="98" bestFit="1" customWidth="1"/>
    <col min="15108" max="15108" width="8.375" style="98" bestFit="1" customWidth="1"/>
    <col min="15109" max="15109" width="8.375" style="98" customWidth="1"/>
    <col min="15110" max="15110" width="8.375" style="98" bestFit="1" customWidth="1"/>
    <col min="15111" max="15111" width="9.125" style="98" bestFit="1" customWidth="1"/>
    <col min="15112" max="15112" width="11" style="98" bestFit="1" customWidth="1"/>
    <col min="15113" max="15113" width="10.125" style="98" bestFit="1" customWidth="1"/>
    <col min="15114" max="15114" width="11" style="98" bestFit="1" customWidth="1"/>
    <col min="15115" max="15360" width="11" style="98"/>
    <col min="15361" max="15361" width="18" style="98" customWidth="1"/>
    <col min="15362" max="15363" width="8.25" style="98" bestFit="1" customWidth="1"/>
    <col min="15364" max="15364" width="8.375" style="98" bestFit="1" customWidth="1"/>
    <col min="15365" max="15365" width="8.375" style="98" customWidth="1"/>
    <col min="15366" max="15366" width="8.375" style="98" bestFit="1" customWidth="1"/>
    <col min="15367" max="15367" width="9.125" style="98" bestFit="1" customWidth="1"/>
    <col min="15368" max="15368" width="11" style="98" bestFit="1" customWidth="1"/>
    <col min="15369" max="15369" width="10.125" style="98" bestFit="1" customWidth="1"/>
    <col min="15370" max="15370" width="11" style="98" bestFit="1" customWidth="1"/>
    <col min="15371" max="15616" width="10" style="98"/>
    <col min="15617" max="15617" width="18" style="98" customWidth="1"/>
    <col min="15618" max="15619" width="8.25" style="98" bestFit="1" customWidth="1"/>
    <col min="15620" max="15620" width="8.375" style="98" bestFit="1" customWidth="1"/>
    <col min="15621" max="15621" width="8.375" style="98" customWidth="1"/>
    <col min="15622" max="15622" width="8.375" style="98" bestFit="1" customWidth="1"/>
    <col min="15623" max="15623" width="9.125" style="98" bestFit="1" customWidth="1"/>
    <col min="15624" max="15624" width="11" style="98" bestFit="1" customWidth="1"/>
    <col min="15625" max="15625" width="10.125" style="98" bestFit="1" customWidth="1"/>
    <col min="15626" max="15626" width="11" style="98" bestFit="1" customWidth="1"/>
    <col min="15627" max="15872" width="10" style="98"/>
    <col min="15873" max="15873" width="18" style="98" customWidth="1"/>
    <col min="15874" max="15875" width="8.25" style="98" bestFit="1" customWidth="1"/>
    <col min="15876" max="15876" width="8.375" style="98" bestFit="1" customWidth="1"/>
    <col min="15877" max="15877" width="8.375" style="98" customWidth="1"/>
    <col min="15878" max="15878" width="8.375" style="98" bestFit="1" customWidth="1"/>
    <col min="15879" max="15879" width="9.125" style="98" bestFit="1" customWidth="1"/>
    <col min="15880" max="15880" width="11" style="98" bestFit="1" customWidth="1"/>
    <col min="15881" max="15881" width="10.125" style="98" bestFit="1" customWidth="1"/>
    <col min="15882" max="15882" width="11" style="98" bestFit="1" customWidth="1"/>
    <col min="15883" max="16128" width="10" style="98"/>
    <col min="16129" max="16129" width="18" style="98" customWidth="1"/>
    <col min="16130" max="16131" width="8.25" style="98" bestFit="1" customWidth="1"/>
    <col min="16132" max="16132" width="8.375" style="98" bestFit="1" customWidth="1"/>
    <col min="16133" max="16133" width="8.375" style="98" customWidth="1"/>
    <col min="16134" max="16134" width="8.375" style="98" bestFit="1" customWidth="1"/>
    <col min="16135" max="16135" width="9.125" style="98" bestFit="1" customWidth="1"/>
    <col min="16136" max="16136" width="11" style="98" bestFit="1" customWidth="1"/>
    <col min="16137" max="16137" width="10.125" style="98" bestFit="1" customWidth="1"/>
    <col min="16138" max="16138" width="11" style="98" bestFit="1" customWidth="1"/>
    <col min="16139" max="16384" width="11" style="98"/>
  </cols>
  <sheetData>
    <row r="1" spans="1:14" x14ac:dyDescent="0.2">
      <c r="A1" s="179" t="s">
        <v>25</v>
      </c>
      <c r="B1" s="189"/>
      <c r="C1" s="189"/>
      <c r="D1" s="189"/>
      <c r="E1" s="189"/>
      <c r="F1" s="189"/>
      <c r="G1" s="189"/>
      <c r="H1" s="189"/>
    </row>
    <row r="2" spans="1:14" ht="15.75" x14ac:dyDescent="0.25">
      <c r="A2" s="181"/>
      <c r="B2" s="182"/>
      <c r="C2" s="189"/>
      <c r="D2" s="189"/>
      <c r="E2" s="189"/>
      <c r="F2" s="189"/>
      <c r="G2" s="189"/>
      <c r="H2" s="550" t="s">
        <v>165</v>
      </c>
    </row>
    <row r="3" spans="1:14" s="104" customFormat="1" x14ac:dyDescent="0.2">
      <c r="A3" s="81"/>
      <c r="B3" s="817">
        <f>INDICE!A3</f>
        <v>41671</v>
      </c>
      <c r="C3" s="818"/>
      <c r="D3" s="819" t="s">
        <v>125</v>
      </c>
      <c r="E3" s="819"/>
      <c r="F3" s="819" t="s">
        <v>126</v>
      </c>
      <c r="G3" s="819"/>
      <c r="H3" s="819"/>
      <c r="I3" s="551"/>
    </row>
    <row r="4" spans="1:14" s="104" customFormat="1" x14ac:dyDescent="0.2">
      <c r="A4" s="83"/>
      <c r="B4" s="99" t="s">
        <v>48</v>
      </c>
      <c r="C4" s="99" t="s">
        <v>538</v>
      </c>
      <c r="D4" s="99" t="s">
        <v>48</v>
      </c>
      <c r="E4" s="99" t="s">
        <v>532</v>
      </c>
      <c r="F4" s="99" t="s">
        <v>48</v>
      </c>
      <c r="G4" s="468" t="s">
        <v>532</v>
      </c>
      <c r="H4" s="468" t="s">
        <v>113</v>
      </c>
      <c r="I4" s="551"/>
    </row>
    <row r="5" spans="1:14" s="104" customFormat="1" x14ac:dyDescent="0.2">
      <c r="A5" s="101" t="s">
        <v>199</v>
      </c>
      <c r="B5" s="553">
        <v>307.62055000000004</v>
      </c>
      <c r="C5" s="546">
        <v>-0.66884857699876976</v>
      </c>
      <c r="D5" s="545">
        <v>633.86308999999994</v>
      </c>
      <c r="E5" s="547">
        <v>-0.23145635251374513</v>
      </c>
      <c r="F5" s="545">
        <v>4335.3281100000013</v>
      </c>
      <c r="G5" s="547">
        <v>-3.4313421821054924</v>
      </c>
      <c r="H5" s="556">
        <v>93.117526411421011</v>
      </c>
    </row>
    <row r="6" spans="1:14" s="104" customFormat="1" x14ac:dyDescent="0.2">
      <c r="A6" s="101" t="s">
        <v>200</v>
      </c>
      <c r="B6" s="531">
        <v>22.186309999999981</v>
      </c>
      <c r="C6" s="539">
        <v>3.3030341408357673</v>
      </c>
      <c r="D6" s="523">
        <v>44.792969999999954</v>
      </c>
      <c r="E6" s="524">
        <v>2.1449705660015344</v>
      </c>
      <c r="F6" s="523">
        <v>315.10443999999995</v>
      </c>
      <c r="G6" s="524">
        <v>-8.6081869784598641</v>
      </c>
      <c r="H6" s="529">
        <v>6.768056596771868</v>
      </c>
    </row>
    <row r="7" spans="1:14" s="104" customFormat="1" x14ac:dyDescent="0.2">
      <c r="A7" s="101" t="s">
        <v>159</v>
      </c>
      <c r="B7" s="554">
        <v>8.0000000000000002E-3</v>
      </c>
      <c r="C7" s="541">
        <v>-50</v>
      </c>
      <c r="D7" s="540">
        <v>2.4E-2</v>
      </c>
      <c r="E7" s="541">
        <v>-33.333333333333336</v>
      </c>
      <c r="F7" s="540">
        <v>0.22928999999999999</v>
      </c>
      <c r="G7" s="541">
        <v>-57.852652476011912</v>
      </c>
      <c r="H7" s="554">
        <v>4.9248677583655183E-3</v>
      </c>
    </row>
    <row r="8" spans="1:14" s="104" customFormat="1" x14ac:dyDescent="0.2">
      <c r="A8" s="552" t="s">
        <v>160</v>
      </c>
      <c r="B8" s="532">
        <v>329.81486000000007</v>
      </c>
      <c r="C8" s="533">
        <v>-0.41369030850259436</v>
      </c>
      <c r="D8" s="532">
        <v>678.68005999999991</v>
      </c>
      <c r="E8" s="533">
        <v>-7.9811883640524994E-2</v>
      </c>
      <c r="F8" s="532">
        <v>4650.7916100000002</v>
      </c>
      <c r="G8" s="533">
        <v>-3.8044411084309164</v>
      </c>
      <c r="H8" s="533">
        <v>99.893295176265255</v>
      </c>
    </row>
    <row r="9" spans="1:14" s="104" customFormat="1" x14ac:dyDescent="0.2">
      <c r="A9" s="101" t="s">
        <v>161</v>
      </c>
      <c r="B9" s="554">
        <v>0.24797999999999998</v>
      </c>
      <c r="C9" s="541">
        <v>6.114938593863636</v>
      </c>
      <c r="D9" s="540">
        <v>0.41831000000000002</v>
      </c>
      <c r="E9" s="540">
        <v>-20.153085571398574</v>
      </c>
      <c r="F9" s="540">
        <v>4.9679199999999994</v>
      </c>
      <c r="G9" s="541">
        <v>0.17017913168313392</v>
      </c>
      <c r="H9" s="529">
        <v>0.10670482373474301</v>
      </c>
    </row>
    <row r="10" spans="1:14" s="104" customFormat="1" x14ac:dyDescent="0.2">
      <c r="A10" s="70" t="s">
        <v>162</v>
      </c>
      <c r="B10" s="534">
        <v>330.06284000000005</v>
      </c>
      <c r="C10" s="535">
        <v>-0.4090868398074522</v>
      </c>
      <c r="D10" s="534">
        <v>679.09837000000005</v>
      </c>
      <c r="E10" s="535">
        <v>-9.5282642686900287E-2</v>
      </c>
      <c r="F10" s="534">
        <v>4655.7595300000003</v>
      </c>
      <c r="G10" s="535">
        <v>-3.8003681061590724</v>
      </c>
      <c r="H10" s="535">
        <v>100</v>
      </c>
    </row>
    <row r="11" spans="1:14" s="104" customFormat="1" x14ac:dyDescent="0.2">
      <c r="A11" s="106" t="s">
        <v>163</v>
      </c>
      <c r="B11" s="542"/>
      <c r="C11" s="542"/>
      <c r="D11" s="542"/>
      <c r="E11" s="542"/>
      <c r="F11" s="542"/>
      <c r="G11" s="542"/>
      <c r="H11" s="542"/>
    </row>
    <row r="12" spans="1:14" s="104" customFormat="1" x14ac:dyDescent="0.2">
      <c r="A12" s="107" t="s">
        <v>206</v>
      </c>
      <c r="B12" s="555">
        <v>20.481179999999988</v>
      </c>
      <c r="C12" s="544">
        <v>-4.2235988247490681</v>
      </c>
      <c r="D12" s="543">
        <v>44.017959999999974</v>
      </c>
      <c r="E12" s="544">
        <v>2.6810753413569457</v>
      </c>
      <c r="F12" s="543">
        <v>280.69464999999985</v>
      </c>
      <c r="G12" s="544">
        <v>-8.246564974552328</v>
      </c>
      <c r="H12" s="557">
        <v>6.0289765438121723</v>
      </c>
    </row>
    <row r="13" spans="1:14" s="104" customFormat="1" x14ac:dyDescent="0.2">
      <c r="A13" s="108" t="s">
        <v>164</v>
      </c>
      <c r="B13" s="596">
        <v>6.2052365543482519</v>
      </c>
      <c r="C13" s="548"/>
      <c r="D13" s="577">
        <v>6.4818238335633129</v>
      </c>
      <c r="E13" s="548"/>
      <c r="F13" s="577">
        <v>6.0289765438121723</v>
      </c>
      <c r="G13" s="548"/>
      <c r="H13" s="558"/>
    </row>
    <row r="14" spans="1:14" s="104" customFormat="1" x14ac:dyDescent="0.2">
      <c r="A14" s="138"/>
      <c r="B14" s="138"/>
      <c r="C14" s="138"/>
      <c r="D14" s="138"/>
      <c r="E14" s="138"/>
      <c r="F14" s="138"/>
      <c r="G14" s="138"/>
      <c r="H14" s="95" t="s">
        <v>253</v>
      </c>
    </row>
    <row r="15" spans="1:14" s="104" customFormat="1" x14ac:dyDescent="0.2">
      <c r="A15" s="96" t="s">
        <v>139</v>
      </c>
      <c r="B15" s="138"/>
      <c r="C15" s="138"/>
      <c r="D15" s="138"/>
      <c r="E15" s="138"/>
      <c r="F15" s="549"/>
      <c r="G15" s="138"/>
      <c r="H15" s="138"/>
      <c r="I15" s="109"/>
      <c r="J15" s="109"/>
      <c r="K15" s="109"/>
      <c r="L15" s="109"/>
      <c r="M15" s="109"/>
      <c r="N15" s="109"/>
    </row>
    <row r="16" spans="1:14" x14ac:dyDescent="0.2">
      <c r="A16" s="96" t="s">
        <v>539</v>
      </c>
      <c r="B16" s="189"/>
      <c r="C16" s="189"/>
      <c r="D16" s="189"/>
      <c r="E16" s="189"/>
      <c r="F16" s="189"/>
      <c r="G16" s="189"/>
      <c r="H16" s="189"/>
      <c r="I16" s="110"/>
      <c r="J16" s="110"/>
      <c r="K16" s="110"/>
      <c r="L16" s="110"/>
      <c r="M16" s="110"/>
      <c r="N16" s="110"/>
    </row>
    <row r="17" spans="1:8" x14ac:dyDescent="0.2">
      <c r="A17" s="96" t="s">
        <v>254</v>
      </c>
      <c r="B17" s="189"/>
      <c r="C17" s="189"/>
      <c r="D17" s="189"/>
      <c r="E17" s="189"/>
      <c r="F17" s="189"/>
      <c r="G17" s="189"/>
      <c r="H17" s="189"/>
    </row>
  </sheetData>
  <mergeCells count="3">
    <mergeCell ref="B3:C3"/>
    <mergeCell ref="D3:E3"/>
    <mergeCell ref="F3:H3"/>
  </mergeCells>
  <conditionalFormatting sqref="H7">
    <cfRule type="cellIs" dxfId="41" priority="1" operator="between">
      <formula>0</formula>
      <formula>0.5</formula>
    </cfRule>
  </conditionalFormatting>
  <conditionalFormatting sqref="B9:G9">
    <cfRule type="cellIs" dxfId="40" priority="3" operator="between">
      <formula>0</formula>
      <formula>0.5</formula>
    </cfRule>
  </conditionalFormatting>
  <conditionalFormatting sqref="B7:G7">
    <cfRule type="cellIs" dxfId="39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666</v>
      </c>
    </row>
    <row r="2" spans="1:9" ht="15.75" x14ac:dyDescent="0.25">
      <c r="A2" s="2"/>
      <c r="B2" s="111"/>
      <c r="H2" s="112" t="s">
        <v>165</v>
      </c>
    </row>
    <row r="3" spans="1:9" s="116" customFormat="1" ht="13.35" customHeight="1" x14ac:dyDescent="0.2">
      <c r="A3" s="113"/>
      <c r="B3" s="820">
        <f>INDICE!A3</f>
        <v>41671</v>
      </c>
      <c r="C3" s="820"/>
      <c r="D3" s="820"/>
      <c r="E3" s="114"/>
      <c r="F3" s="821" t="s">
        <v>126</v>
      </c>
      <c r="G3" s="821"/>
      <c r="H3" s="821"/>
    </row>
    <row r="4" spans="1:9" s="116" customFormat="1" x14ac:dyDescent="0.2">
      <c r="A4" s="117"/>
      <c r="B4" s="118" t="s">
        <v>157</v>
      </c>
      <c r="C4" s="118" t="s">
        <v>158</v>
      </c>
      <c r="D4" s="118" t="s">
        <v>166</v>
      </c>
      <c r="E4" s="118"/>
      <c r="F4" s="118" t="s">
        <v>157</v>
      </c>
      <c r="G4" s="118" t="s">
        <v>158</v>
      </c>
      <c r="H4" s="118" t="s">
        <v>166</v>
      </c>
    </row>
    <row r="5" spans="1:9" s="116" customFormat="1" x14ac:dyDescent="0.2">
      <c r="A5" s="113" t="s">
        <v>167</v>
      </c>
      <c r="B5" s="119">
        <v>48.334759999999989</v>
      </c>
      <c r="C5" s="119">
        <v>1.6866900000000002</v>
      </c>
      <c r="D5" s="559">
        <v>50.021449999999987</v>
      </c>
      <c r="E5" s="560"/>
      <c r="F5" s="560">
        <v>668.33922999999913</v>
      </c>
      <c r="G5" s="560">
        <v>24.186849999999993</v>
      </c>
      <c r="H5" s="559">
        <v>692.52607999999918</v>
      </c>
      <c r="I5" s="84"/>
    </row>
    <row r="6" spans="1:9" s="116" customFormat="1" x14ac:dyDescent="0.2">
      <c r="A6" s="117" t="s">
        <v>168</v>
      </c>
      <c r="B6" s="120">
        <v>8.9607600000000023</v>
      </c>
      <c r="C6" s="121">
        <v>0.38177999999999995</v>
      </c>
      <c r="D6" s="561">
        <v>9.3425400000000014</v>
      </c>
      <c r="E6" s="275"/>
      <c r="F6" s="275">
        <v>127.62691999999996</v>
      </c>
      <c r="G6" s="275">
        <v>6.2202100000000016</v>
      </c>
      <c r="H6" s="561">
        <v>133.84712999999996</v>
      </c>
      <c r="I6" s="84"/>
    </row>
    <row r="7" spans="1:9" s="116" customFormat="1" x14ac:dyDescent="0.2">
      <c r="A7" s="117" t="s">
        <v>169</v>
      </c>
      <c r="B7" s="120">
        <v>5.8028099999999991</v>
      </c>
      <c r="C7" s="121">
        <v>0.40731000000000001</v>
      </c>
      <c r="D7" s="561">
        <v>6.210119999999999</v>
      </c>
      <c r="E7" s="275"/>
      <c r="F7" s="275">
        <v>86.220430000000007</v>
      </c>
      <c r="G7" s="275">
        <v>6.1652200000000015</v>
      </c>
      <c r="H7" s="561">
        <v>92.385650000000012</v>
      </c>
      <c r="I7" s="84"/>
    </row>
    <row r="8" spans="1:9" s="116" customFormat="1" x14ac:dyDescent="0.2">
      <c r="A8" s="117" t="s">
        <v>170</v>
      </c>
      <c r="B8" s="120">
        <v>11.969099999999999</v>
      </c>
      <c r="C8" s="120">
        <v>0.64549999999999996</v>
      </c>
      <c r="D8" s="561">
        <v>12.614599999999999</v>
      </c>
      <c r="E8" s="275"/>
      <c r="F8" s="275">
        <v>192.58885999999998</v>
      </c>
      <c r="G8" s="275">
        <v>10.470179999999999</v>
      </c>
      <c r="H8" s="561">
        <v>203.05903999999998</v>
      </c>
      <c r="I8" s="84"/>
    </row>
    <row r="9" spans="1:9" s="116" customFormat="1" x14ac:dyDescent="0.2">
      <c r="A9" s="117" t="s">
        <v>171</v>
      </c>
      <c r="B9" s="120">
        <v>28.326539999999998</v>
      </c>
      <c r="C9" s="120">
        <v>9.0702499999999997</v>
      </c>
      <c r="D9" s="561">
        <v>37.396789999999996</v>
      </c>
      <c r="E9" s="275"/>
      <c r="F9" s="275">
        <v>358.16336999999976</v>
      </c>
      <c r="G9" s="275">
        <v>117.21109000000004</v>
      </c>
      <c r="H9" s="561">
        <v>475.37445999999977</v>
      </c>
      <c r="I9" s="84"/>
    </row>
    <row r="10" spans="1:9" s="116" customFormat="1" x14ac:dyDescent="0.2">
      <c r="A10" s="117" t="s">
        <v>172</v>
      </c>
      <c r="B10" s="120">
        <v>3.74573</v>
      </c>
      <c r="C10" s="121">
        <v>0.19653000000000004</v>
      </c>
      <c r="D10" s="561">
        <v>3.9422600000000001</v>
      </c>
      <c r="E10" s="275"/>
      <c r="F10" s="275">
        <v>56.787780000000005</v>
      </c>
      <c r="G10" s="275">
        <v>3.1756599999999984</v>
      </c>
      <c r="H10" s="561">
        <v>59.963440000000006</v>
      </c>
      <c r="I10" s="84"/>
    </row>
    <row r="11" spans="1:9" s="116" customFormat="1" x14ac:dyDescent="0.2">
      <c r="A11" s="117" t="s">
        <v>173</v>
      </c>
      <c r="B11" s="120">
        <v>15.024510000000006</v>
      </c>
      <c r="C11" s="120">
        <v>0.78420000000000001</v>
      </c>
      <c r="D11" s="561">
        <v>15.808710000000007</v>
      </c>
      <c r="E11" s="275"/>
      <c r="F11" s="275">
        <v>244.89266999999987</v>
      </c>
      <c r="G11" s="275">
        <v>13.827220000000013</v>
      </c>
      <c r="H11" s="561">
        <v>258.71988999999991</v>
      </c>
      <c r="I11" s="84"/>
    </row>
    <row r="12" spans="1:9" s="116" customFormat="1" x14ac:dyDescent="0.2">
      <c r="A12" s="117" t="s">
        <v>174</v>
      </c>
      <c r="B12" s="120">
        <v>11.205540000000001</v>
      </c>
      <c r="C12" s="121">
        <v>0.48344999999999999</v>
      </c>
      <c r="D12" s="561">
        <v>11.68899</v>
      </c>
      <c r="E12" s="275"/>
      <c r="F12" s="275">
        <v>169.16790999999984</v>
      </c>
      <c r="G12" s="275">
        <v>7.2845300000000028</v>
      </c>
      <c r="H12" s="561">
        <v>176.45243999999983</v>
      </c>
      <c r="I12" s="84"/>
    </row>
    <row r="13" spans="1:9" s="116" customFormat="1" x14ac:dyDescent="0.2">
      <c r="A13" s="117" t="s">
        <v>175</v>
      </c>
      <c r="B13" s="120">
        <v>52.161610000000003</v>
      </c>
      <c r="C13" s="120">
        <v>3.112039999999999</v>
      </c>
      <c r="D13" s="561">
        <v>55.273650000000004</v>
      </c>
      <c r="E13" s="275"/>
      <c r="F13" s="275">
        <v>721.86568000000091</v>
      </c>
      <c r="G13" s="275">
        <v>45.73710999999998</v>
      </c>
      <c r="H13" s="561">
        <v>767.60279000000094</v>
      </c>
      <c r="I13" s="84"/>
    </row>
    <row r="14" spans="1:9" s="116" customFormat="1" x14ac:dyDescent="0.2">
      <c r="A14" s="117" t="s">
        <v>176</v>
      </c>
      <c r="B14" s="121">
        <v>0.43748000000000004</v>
      </c>
      <c r="C14" s="121">
        <v>3.8990000000000004E-2</v>
      </c>
      <c r="D14" s="562">
        <v>0.47647000000000006</v>
      </c>
      <c r="E14" s="121"/>
      <c r="F14" s="275">
        <v>5.755910000000001</v>
      </c>
      <c r="G14" s="121">
        <v>0.48364999999999991</v>
      </c>
      <c r="H14" s="562">
        <v>6.2395600000000009</v>
      </c>
      <c r="I14" s="84"/>
    </row>
    <row r="15" spans="1:9" s="116" customFormat="1" x14ac:dyDescent="0.2">
      <c r="A15" s="117" t="s">
        <v>177</v>
      </c>
      <c r="B15" s="120">
        <v>33.026489999999995</v>
      </c>
      <c r="C15" s="120">
        <v>1.1444400000000003</v>
      </c>
      <c r="D15" s="561">
        <v>34.170929999999998</v>
      </c>
      <c r="E15" s="275"/>
      <c r="F15" s="275">
        <v>472.13547000000005</v>
      </c>
      <c r="G15" s="275">
        <v>18.066619999999997</v>
      </c>
      <c r="H15" s="561">
        <v>490.20209000000006</v>
      </c>
      <c r="I15" s="84"/>
    </row>
    <row r="16" spans="1:9" s="116" customFormat="1" x14ac:dyDescent="0.2">
      <c r="A16" s="117" t="s">
        <v>178</v>
      </c>
      <c r="B16" s="120">
        <v>6.4189499999999997</v>
      </c>
      <c r="C16" s="121">
        <v>0.1648</v>
      </c>
      <c r="D16" s="561">
        <v>6.5837499999999993</v>
      </c>
      <c r="E16" s="275"/>
      <c r="F16" s="275">
        <v>94.222959999999986</v>
      </c>
      <c r="G16" s="275">
        <v>2.7297200000000004</v>
      </c>
      <c r="H16" s="561">
        <v>96.952679999999987</v>
      </c>
      <c r="I16" s="84"/>
    </row>
    <row r="17" spans="1:14" s="116" customFormat="1" x14ac:dyDescent="0.2">
      <c r="A17" s="117" t="s">
        <v>179</v>
      </c>
      <c r="B17" s="120">
        <v>15.828859999999999</v>
      </c>
      <c r="C17" s="120">
        <v>0.71856999999999993</v>
      </c>
      <c r="D17" s="561">
        <v>16.547429999999999</v>
      </c>
      <c r="E17" s="275"/>
      <c r="F17" s="275">
        <v>237.64260999999999</v>
      </c>
      <c r="G17" s="275">
        <v>13.017200000000004</v>
      </c>
      <c r="H17" s="561">
        <v>250.65980999999999</v>
      </c>
      <c r="I17" s="84"/>
    </row>
    <row r="18" spans="1:14" s="116" customFormat="1" x14ac:dyDescent="0.2">
      <c r="A18" s="117" t="s">
        <v>180</v>
      </c>
      <c r="B18" s="120">
        <v>1.8405699999999998</v>
      </c>
      <c r="C18" s="121">
        <v>0.11531</v>
      </c>
      <c r="D18" s="561">
        <v>1.9558799999999998</v>
      </c>
      <c r="E18" s="275"/>
      <c r="F18" s="275">
        <v>26.608430000000009</v>
      </c>
      <c r="G18" s="275">
        <v>1.52502</v>
      </c>
      <c r="H18" s="561">
        <v>28.133450000000011</v>
      </c>
      <c r="I18" s="84"/>
    </row>
    <row r="19" spans="1:14" s="116" customFormat="1" x14ac:dyDescent="0.2">
      <c r="A19" s="117" t="s">
        <v>181</v>
      </c>
      <c r="B19" s="120">
        <v>39.499980000000001</v>
      </c>
      <c r="C19" s="120">
        <v>1.95757</v>
      </c>
      <c r="D19" s="561">
        <v>41.457549999999998</v>
      </c>
      <c r="E19" s="275"/>
      <c r="F19" s="275">
        <v>519.24224000000004</v>
      </c>
      <c r="G19" s="275">
        <v>26.381490000000007</v>
      </c>
      <c r="H19" s="561">
        <v>545.62373000000002</v>
      </c>
      <c r="I19" s="84"/>
    </row>
    <row r="20" spans="1:14" s="116" customFormat="1" x14ac:dyDescent="0.2">
      <c r="A20" s="117" t="s">
        <v>182</v>
      </c>
      <c r="B20" s="121">
        <v>0.45506000000000002</v>
      </c>
      <c r="C20" s="121">
        <v>0</v>
      </c>
      <c r="D20" s="562">
        <v>0.45506000000000002</v>
      </c>
      <c r="E20" s="121"/>
      <c r="F20" s="275">
        <v>5.8893699999999969</v>
      </c>
      <c r="G20" s="121">
        <v>0</v>
      </c>
      <c r="H20" s="562">
        <v>5.8893699999999969</v>
      </c>
      <c r="I20" s="84"/>
    </row>
    <row r="21" spans="1:14" s="116" customFormat="1" x14ac:dyDescent="0.2">
      <c r="A21" s="117" t="s">
        <v>183</v>
      </c>
      <c r="B21" s="120">
        <v>7.9625900000000005</v>
      </c>
      <c r="C21" s="121">
        <v>0.35411000000000004</v>
      </c>
      <c r="D21" s="561">
        <v>8.3167000000000009</v>
      </c>
      <c r="E21" s="275"/>
      <c r="F21" s="275">
        <v>113.74423999999996</v>
      </c>
      <c r="G21" s="275">
        <v>5.2364900000000016</v>
      </c>
      <c r="H21" s="561">
        <v>118.98072999999997</v>
      </c>
      <c r="I21" s="84"/>
    </row>
    <row r="22" spans="1:14" s="116" customFormat="1" x14ac:dyDescent="0.2">
      <c r="A22" s="117" t="s">
        <v>184</v>
      </c>
      <c r="B22" s="120">
        <v>4.3941799999999995</v>
      </c>
      <c r="C22" s="121">
        <v>0.14327999999999999</v>
      </c>
      <c r="D22" s="561">
        <v>4.5374599999999994</v>
      </c>
      <c r="E22" s="275"/>
      <c r="F22" s="275">
        <v>62.688119999999991</v>
      </c>
      <c r="G22" s="275">
        <v>2.3522500000000002</v>
      </c>
      <c r="H22" s="561">
        <v>65.040369999999996</v>
      </c>
      <c r="I22" s="84"/>
    </row>
    <row r="23" spans="1:14" x14ac:dyDescent="0.2">
      <c r="A23" s="122" t="s">
        <v>185</v>
      </c>
      <c r="B23" s="123">
        <v>12.225030000000002</v>
      </c>
      <c r="C23" s="123">
        <v>0.78149000000000002</v>
      </c>
      <c r="D23" s="563">
        <v>13.006520000000002</v>
      </c>
      <c r="E23" s="564"/>
      <c r="F23" s="564">
        <v>171.74591000000007</v>
      </c>
      <c r="G23" s="564">
        <v>11.03393</v>
      </c>
      <c r="H23" s="563">
        <v>182.77984000000006</v>
      </c>
      <c r="I23" s="504"/>
      <c r="N23" s="116"/>
    </row>
    <row r="24" spans="1:14" x14ac:dyDescent="0.2">
      <c r="A24" s="124" t="s">
        <v>544</v>
      </c>
      <c r="B24" s="125">
        <v>307.62055000000009</v>
      </c>
      <c r="C24" s="125">
        <v>22.186310000000002</v>
      </c>
      <c r="D24" s="125">
        <v>329.80686000000009</v>
      </c>
      <c r="E24" s="125"/>
      <c r="F24" s="125">
        <v>4335.3281100000031</v>
      </c>
      <c r="G24" s="125">
        <v>315.10443999999995</v>
      </c>
      <c r="H24" s="125">
        <v>4650.4325500000032</v>
      </c>
      <c r="I24" s="504"/>
    </row>
    <row r="25" spans="1:14" x14ac:dyDescent="0.2">
      <c r="H25" s="95" t="s">
        <v>253</v>
      </c>
    </row>
    <row r="26" spans="1:14" x14ac:dyDescent="0.2">
      <c r="A26" s="565" t="s">
        <v>540</v>
      </c>
      <c r="G26" s="127"/>
      <c r="H26" s="127"/>
    </row>
    <row r="27" spans="1:14" x14ac:dyDescent="0.2">
      <c r="A27" s="156" t="s">
        <v>254</v>
      </c>
      <c r="B27" s="129"/>
      <c r="G27" s="127"/>
      <c r="H27" s="127"/>
    </row>
    <row r="28" spans="1:14" ht="18" x14ac:dyDescent="0.25">
      <c r="A28" s="128"/>
      <c r="B28" s="129"/>
      <c r="E28" s="130"/>
      <c r="G28" s="127"/>
      <c r="H28" s="127"/>
    </row>
    <row r="29" spans="1:14" x14ac:dyDescent="0.2">
      <c r="A29" s="128"/>
      <c r="B29" s="129"/>
      <c r="G29" s="127"/>
      <c r="H29" s="127"/>
    </row>
    <row r="30" spans="1:14" x14ac:dyDescent="0.2">
      <c r="A30" s="128"/>
      <c r="B30" s="129"/>
      <c r="G30" s="127"/>
      <c r="H30" s="127"/>
    </row>
    <row r="31" spans="1:14" x14ac:dyDescent="0.2">
      <c r="A31" s="128"/>
      <c r="B31" s="129"/>
      <c r="G31" s="127"/>
      <c r="H31" s="127"/>
    </row>
    <row r="32" spans="1:14" x14ac:dyDescent="0.2">
      <c r="A32" s="128"/>
      <c r="B32" s="129"/>
      <c r="G32" s="127"/>
      <c r="H32" s="127"/>
    </row>
    <row r="33" spans="1:8" x14ac:dyDescent="0.2">
      <c r="A33" s="128"/>
      <c r="B33" s="129"/>
      <c r="G33" s="127"/>
      <c r="H33" s="127"/>
    </row>
    <row r="34" spans="1:8" x14ac:dyDescent="0.2">
      <c r="A34" s="128"/>
      <c r="B34" s="129"/>
      <c r="G34" s="127"/>
      <c r="H34" s="127"/>
    </row>
    <row r="35" spans="1:8" x14ac:dyDescent="0.2">
      <c r="A35" s="128"/>
      <c r="B35" s="129"/>
      <c r="G35" s="127"/>
      <c r="H35" s="127"/>
    </row>
    <row r="36" spans="1:8" x14ac:dyDescent="0.2">
      <c r="A36" s="128"/>
      <c r="B36" s="129"/>
      <c r="G36" s="127"/>
      <c r="H36" s="127"/>
    </row>
    <row r="37" spans="1:8" x14ac:dyDescent="0.2">
      <c r="A37" s="128"/>
      <c r="B37" s="129"/>
      <c r="G37" s="127"/>
      <c r="H37" s="127"/>
    </row>
    <row r="38" spans="1:8" x14ac:dyDescent="0.2">
      <c r="A38" s="128"/>
      <c r="B38" s="129"/>
      <c r="G38" s="127"/>
      <c r="H38" s="127"/>
    </row>
    <row r="39" spans="1:8" x14ac:dyDescent="0.2">
      <c r="A39" s="128"/>
      <c r="B39" s="129"/>
      <c r="G39" s="127"/>
      <c r="H39" s="127"/>
    </row>
    <row r="40" spans="1:8" x14ac:dyDescent="0.2">
      <c r="A40" s="128"/>
      <c r="B40" s="129"/>
      <c r="G40" s="127"/>
      <c r="H40" s="127"/>
    </row>
    <row r="41" spans="1:8" x14ac:dyDescent="0.2">
      <c r="A41" s="128"/>
      <c r="B41" s="129"/>
      <c r="G41" s="127"/>
      <c r="H41" s="127"/>
    </row>
    <row r="42" spans="1:8" x14ac:dyDescent="0.2">
      <c r="A42" s="128"/>
      <c r="B42" s="129"/>
      <c r="G42" s="127"/>
      <c r="H42" s="127"/>
    </row>
    <row r="43" spans="1:8" x14ac:dyDescent="0.2">
      <c r="A43" s="128"/>
      <c r="B43" s="129"/>
      <c r="G43" s="127"/>
      <c r="H43" s="127"/>
    </row>
    <row r="44" spans="1:8" x14ac:dyDescent="0.2">
      <c r="A44" s="128"/>
      <c r="B44" s="129"/>
      <c r="G44" s="127"/>
      <c r="H44" s="127"/>
    </row>
    <row r="45" spans="1:8" x14ac:dyDescent="0.2">
      <c r="A45" s="128"/>
      <c r="B45" s="129"/>
      <c r="G45" s="127"/>
      <c r="H45" s="127"/>
    </row>
    <row r="46" spans="1:8" x14ac:dyDescent="0.2">
      <c r="G46" s="127"/>
      <c r="H46" s="127"/>
    </row>
    <row r="47" spans="1:8" x14ac:dyDescent="0.2">
      <c r="G47" s="127"/>
      <c r="H47" s="127"/>
    </row>
  </sheetData>
  <mergeCells count="2">
    <mergeCell ref="B3:D3"/>
    <mergeCell ref="F3:H3"/>
  </mergeCells>
  <conditionalFormatting sqref="B5:H24">
    <cfRule type="cellIs" dxfId="38" priority="1" operator="between">
      <formula>0</formula>
      <formula>0.5</formula>
    </cfRule>
    <cfRule type="cellIs" dxfId="37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 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