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U:\INFORMES CORES WEB\BEH\BEH 2014\2018\08. AGOSTO\"/>
    </mc:Choice>
  </mc:AlternateContent>
  <xr:revisionPtr revIDLastSave="0" documentId="10_ncr:100000_{B23BF99D-6DF1-4594-A67B-771151367858}" xr6:coauthVersionLast="31" xr6:coauthVersionMax="31" xr10:uidLastSave="{00000000-0000-0000-0000-000000000000}"/>
  <bookViews>
    <workbookView xWindow="1005" yWindow="420" windowWidth="28800" windowHeight="10785" tabRatio="797" xr2:uid="{00000000-000D-0000-FFFF-FFFF00000000}"/>
  </bookViews>
  <sheets>
    <sheet name="INDICE" sheetId="2" r:id="rId1"/>
    <sheet name="Indicadores" sheetId="3" r:id="rId2"/>
    <sheet name="Energia primaria" sheetId="4" r:id="rId3"/>
    <sheet name="Energia final" sheetId="5"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46" l="1"/>
  <c r="D11" i="46"/>
  <c r="B11" i="46"/>
  <c r="F14" i="48" l="1"/>
  <c r="D14" i="48"/>
  <c r="F13" i="48" l="1"/>
  <c r="D13" i="48"/>
  <c r="B3" i="59" l="1"/>
  <c r="F12" i="25" l="1"/>
  <c r="D12" i="25"/>
  <c r="B12" i="25"/>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<sst xmlns="http://schemas.openxmlformats.org/spreadsheetml/2006/main" count="1744" uniqueCount="686">
  <si>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</si>
  <si>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</si>
  <si>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</si>
  <si>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</si>
  <si>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</si>
  <si>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</si>
  <si>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</si>
  <si>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</si>
  <si>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</si>
  <si>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</si>
  <si>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</si>
  <si>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</si>
  <si>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</si>
  <si>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</si>
  <si>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</si>
  <si>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</si>
  <si>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</si>
  <si>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</si>
  <si>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</si>
  <si>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</si>
  <si>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</si>
  <si>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</si>
  <si>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</si>
  <si>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</si>
  <si>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</si>
  <si>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</si>
  <si>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</si>
  <si>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</si>
  <si>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</si>
  <si>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</si>
  <si>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</si>
  <si>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</si>
  <si>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</si>
  <si>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</si>
  <si>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</si>
  <si>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</si>
  <si>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</si>
  <si>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</si>
  <si>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</si>
  <si>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</si>
  <si>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</si>
  <si>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</si>
  <si>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</si>
  <si>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</si>
  <si>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</si>
  <si>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</si>
  <si>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</si>
  <si>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</si>
  <si>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</si>
  <si>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</si>
  <si>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</si>
  <si>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</si>
  <si>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</si>
  <si>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</si>
  <si>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</si>
  <si>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</si>
  <si>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</si>
  <si>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</si>
  <si>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</si>
  <si>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</si>
  <si>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</si>
  <si>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</si>
  <si>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</si>
  <si>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</si>
  <si>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</si>
  <si>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</si>
  <si>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</si>
  <si>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</si>
  <si>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</si>
  <si>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</si>
  <si>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</si>
  <si>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</si>
  <si>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</si>
  <si>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</si>
  <si>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</si>
  <si>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</si>
  <si>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</si>
  <si>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</si>
  <si>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</si>
  <si>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</si>
  <si>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</si>
  <si>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</si>
  <si>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</si>
  <si>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</si>
  <si>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</si>
  <si>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</si>
  <si>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</si>
  <si>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</si>
  <si>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</si>
  <si>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</si>
  <si>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</si>
  <si>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</si>
  <si>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</si>
  <si>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</si>
  <si>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</si>
  <si>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</si>
  <si>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</si>
  <si>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</si>
  <si>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</si>
  <si>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</si>
  <si>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</si>
  <si>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</si>
  <si>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</si>
  <si>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</si>
  <si>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</si>
  <si>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</si>
  <si>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</si>
  <si>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</si>
  <si>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Autoabastecimiento</t>
  </si>
  <si>
    <t>Carbón</t>
  </si>
  <si>
    <t>Petróleo</t>
  </si>
  <si>
    <t>Gas Natural</t>
  </si>
  <si>
    <t>Nuclear</t>
  </si>
  <si>
    <t>Energías Renovables</t>
  </si>
  <si>
    <t>Residuos no renovables</t>
  </si>
  <si>
    <t>Saldo Electr.(Imp.-Exp.)</t>
  </si>
  <si>
    <t>Total</t>
  </si>
  <si>
    <t>Acumulado anual</t>
  </si>
  <si>
    <t>Últimos doce meses</t>
  </si>
  <si>
    <t xml:space="preserve">Tv (%) (*) </t>
  </si>
  <si>
    <t>Tv (%) (*)</t>
  </si>
  <si>
    <t>Productos petrolíferos</t>
  </si>
  <si>
    <t>Gas</t>
  </si>
  <si>
    <t>Electricidad</t>
  </si>
  <si>
    <t>Renovables</t>
  </si>
  <si>
    <t>Estructura(%)</t>
  </si>
  <si>
    <t>Gasóleos</t>
  </si>
  <si>
    <t>Fuelóleos</t>
  </si>
  <si>
    <t>Otros productos (**)</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</si>
  <si>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</si>
  <si>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</si>
  <si>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</si>
  <si>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</si>
  <si>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</si>
  <si>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</si>
  <si>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</si>
  <si>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</si>
  <si>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</si>
  <si>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</si>
  <si>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</si>
  <si>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</si>
  <si>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</si>
  <si>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</si>
  <si>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</si>
  <si>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</si>
  <si>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</si>
  <si>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</si>
  <si>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</si>
  <si>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</si>
  <si>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</si>
  <si>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</si>
  <si>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</si>
  <si>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</si>
  <si>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</si>
  <si>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</si>
  <si>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</si>
  <si>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</si>
  <si>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</si>
  <si>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</si>
  <si>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</si>
  <si>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</si>
  <si>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</si>
  <si>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</si>
  <si>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</si>
  <si>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</si>
  <si>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</si>
  <si>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</si>
  <si>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</si>
  <si>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</si>
  <si>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</si>
  <si>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</si>
  <si>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</si>
  <si>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</si>
  <si>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</si>
  <si>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</si>
  <si>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</si>
  <si>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</si>
  <si>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</si>
  <si>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</si>
  <si>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</si>
  <si>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</si>
  <si>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</si>
  <si>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</si>
  <si>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Total (**)</t>
  </si>
  <si>
    <t>Biocarburantes</t>
  </si>
  <si>
    <t>A</t>
  </si>
  <si>
    <t>B</t>
  </si>
  <si>
    <t>C</t>
  </si>
  <si>
    <t>Subtotal</t>
  </si>
  <si>
    <t>Gasolinas 95 I.O.</t>
  </si>
  <si>
    <t>Gasolinas 98 I.O.</t>
  </si>
  <si>
    <t>Total gasolinas auto</t>
  </si>
  <si>
    <t>Otros gasóleos de automoción **</t>
  </si>
  <si>
    <t xml:space="preserve">Total </t>
  </si>
  <si>
    <t>Combustibles
 Auto/S.Total (%)</t>
  </si>
  <si>
    <t>Bioetanol</t>
  </si>
  <si>
    <t>Estaciones 
de servicio</t>
  </si>
  <si>
    <t>Extra Red</t>
  </si>
  <si>
    <t>Gasolinas automoción</t>
  </si>
  <si>
    <t>Gasóleos de Automoción</t>
  </si>
  <si>
    <t>Aviación</t>
  </si>
  <si>
    <t>BIA</t>
  </si>
  <si>
    <t>Otros fuelóleos</t>
  </si>
  <si>
    <t>Lubricantes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</si>
  <si>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</si>
  <si>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</si>
  <si>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</si>
  <si>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</si>
  <si>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</si>
  <si>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</si>
  <si>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</si>
  <si>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</si>
  <si>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</si>
  <si>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</si>
  <si>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</si>
  <si>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</si>
  <si>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</si>
  <si>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</si>
  <si>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</si>
  <si>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</si>
  <si>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</si>
  <si>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</si>
  <si>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</si>
  <si>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</si>
  <si>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</si>
  <si>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Gabón</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</si>
  <si>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</si>
  <si>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</si>
  <si>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</si>
  <si>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</si>
  <si>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</si>
  <si>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</si>
  <si>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</si>
  <si>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</si>
  <si>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</si>
  <si>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</si>
  <si>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</si>
  <si>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</si>
  <si>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</si>
  <si>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</si>
  <si>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</si>
  <si>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</si>
  <si>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</si>
  <si>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</si>
  <si>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</si>
  <si>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</si>
  <si>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</si>
  <si>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</si>
  <si>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</si>
  <si>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</si>
  <si>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</si>
  <si>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Israel</t>
  </si>
  <si>
    <t>Marruecos</t>
  </si>
  <si>
    <t>India</t>
  </si>
  <si>
    <t>Indonesia</t>
  </si>
  <si>
    <t>Otros Asia</t>
  </si>
  <si>
    <t>Importaciones de crudo por países y zonas económicas</t>
  </si>
  <si>
    <t>Ayoluengo</t>
  </si>
  <si>
    <t>Boqueron</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</si>
  <si>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</si>
  <si>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</si>
  <si>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</si>
  <si>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</si>
  <si>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</si>
  <si>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</si>
  <si>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</si>
  <si>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</si>
  <si>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</si>
  <si>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</si>
  <si>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</si>
  <si>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</si>
  <si>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</si>
  <si>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</si>
  <si>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</si>
  <si>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€/Bombona</t>
  </si>
  <si>
    <t>1 Enero</t>
  </si>
  <si>
    <t>1 Abril</t>
  </si>
  <si>
    <t>1 Julio</t>
  </si>
  <si>
    <t>1 Octubre</t>
  </si>
  <si>
    <t>28 Abril</t>
  </si>
  <si>
    <t>1 Septiembre</t>
  </si>
  <si>
    <t>26 Marzo</t>
  </si>
  <si>
    <t>14 Mayo</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</si>
  <si>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</si>
  <si>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</si>
  <si>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</si>
  <si>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</si>
  <si>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</si>
  <si>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</si>
  <si>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</si>
  <si>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</si>
  <si>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</si>
  <si>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</si>
  <si>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</si>
  <si>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</si>
  <si>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</si>
  <si>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</si>
  <si>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</si>
  <si>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</si>
  <si>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</si>
  <si>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</si>
  <si>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</si>
  <si>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</si>
  <si>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</si>
  <si>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</si>
  <si>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</si>
  <si>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</si>
  <si>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</si>
  <si>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</si>
  <si>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</si>
  <si>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</si>
  <si>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</si>
  <si>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</si>
  <si>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</si>
  <si>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</si>
  <si>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</si>
  <si>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</si>
  <si>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</si>
  <si>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</si>
  <si>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</si>
  <si>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</si>
  <si>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</si>
  <si>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</si>
  <si>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</si>
  <si>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</si>
  <si>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</si>
  <si>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</si>
  <si>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</si>
  <si>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</si>
  <si>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</si>
  <si>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</si>
  <si>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</si>
  <si>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</si>
  <si>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</si>
  <si>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</si>
  <si>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</si>
  <si>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</si>
  <si>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</si>
  <si>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</si>
  <si>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</si>
  <si>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</si>
  <si>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</si>
  <si>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</si>
  <si>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</si>
  <si>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</si>
  <si>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</si>
  <si>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</si>
  <si>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</si>
  <si>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</si>
  <si>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</si>
  <si>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</si>
  <si>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</si>
  <si>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</si>
  <si>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</si>
  <si>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</si>
  <si>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</si>
  <si>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</si>
  <si>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</si>
  <si>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</si>
  <si>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</si>
  <si>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</si>
  <si>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</si>
  <si>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</si>
  <si>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</si>
  <si>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</si>
  <si>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</si>
  <si>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</si>
  <si>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</si>
  <si>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</si>
  <si>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</si>
  <si>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Suiza</t>
  </si>
  <si>
    <t>Oriente Medio</t>
  </si>
  <si>
    <t>Exportaciones de gas natural por punto de salida</t>
  </si>
  <si>
    <t>€/MWh</t>
  </si>
  <si>
    <t>Fuente:DGA</t>
  </si>
  <si>
    <t>Nota: Arancel de aduanas capitulo 27</t>
  </si>
  <si>
    <t xml:space="preserve">Produccion interior de gas natural </t>
  </si>
  <si>
    <t>El Romeral</t>
  </si>
  <si>
    <t>Marismas</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</si>
  <si>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</si>
  <si>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</si>
  <si>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</si>
  <si>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</si>
  <si>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</si>
  <si>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</si>
  <si>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</si>
  <si>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</si>
  <si>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</si>
  <si>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</si>
  <si>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</si>
  <si>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</si>
  <si>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</si>
  <si>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</si>
  <si>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</si>
  <si>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</si>
  <si>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</si>
  <si>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</si>
  <si>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</si>
  <si>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</si>
  <si>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</si>
  <si>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</si>
  <si>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</si>
  <si>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</si>
  <si>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</si>
  <si>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</si>
  <si>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</si>
  <si>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</si>
  <si>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</si>
  <si>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</si>
  <si>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</si>
  <si>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</si>
  <si>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</si>
  <si>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</si>
  <si>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</si>
  <si>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</si>
  <si>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</si>
  <si>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</si>
  <si>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</si>
  <si>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</si>
  <si>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</si>
  <si>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</si>
  <si>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</si>
  <si>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</si>
  <si>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</si>
  <si>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</si>
  <si>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</si>
  <si>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</si>
  <si>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</si>
  <si>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</si>
  <si>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</si>
  <si>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</si>
  <si>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</si>
  <si>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</si>
  <si>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</si>
  <si>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</si>
  <si>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</si>
  <si>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</si>
  <si>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</si>
  <si>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</si>
  <si>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</si>
  <si>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</si>
  <si>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</si>
  <si>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</si>
  <si>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</si>
  <si>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</si>
  <si>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</si>
  <si>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</si>
  <si>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</si>
  <si>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Países del grupo Unión Europea 28</t>
  </si>
  <si>
    <t>Último 
dato</t>
  </si>
  <si>
    <t>periodo últ. dato</t>
  </si>
  <si>
    <t>Saldo Expor. - Impor. productos petrolíferos</t>
  </si>
  <si>
    <t>(%)Var.inter.</t>
  </si>
  <si>
    <t>Estructura 
(%)</t>
  </si>
  <si>
    <t>Tv (%)*</t>
  </si>
  <si>
    <t>Otros productos**</t>
  </si>
  <si>
    <t>Total***</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</si>
  <si>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</si>
  <si>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</si>
  <si>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</si>
  <si>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</si>
  <si>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</si>
  <si>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</si>
  <si>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</si>
  <si>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</si>
  <si>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</si>
  <si>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</si>
  <si>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Biodiésel puro + biodiésel mezcla.</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</si>
  <si>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</si>
  <si>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</si>
  <si>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</si>
  <si>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</si>
  <si>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</si>
  <si>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</si>
  <si>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</si>
  <si>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</si>
  <si>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</si>
  <si>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 Incluye naftas, condensados, parafinas, disolventes y otros.</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</si>
  <si>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</si>
  <si>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</si>
  <si>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</si>
  <si>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</si>
  <si>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</si>
  <si>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</si>
  <si>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</si>
  <si>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</si>
  <si>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</si>
  <si>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</si>
  <si>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</si>
  <si>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</si>
  <si>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</si>
  <si>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</si>
  <si>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</si>
  <si>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</si>
  <si>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</si>
  <si>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</si>
  <si>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</si>
  <si>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</si>
  <si>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</si>
  <si>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</si>
  <si>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</si>
  <si>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</si>
  <si>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</si>
  <si>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 Tasas de variación con respecto al mes indicado</t>
  </si>
  <si>
    <t>Reservas estratégicas Cores</t>
  </si>
  <si>
    <t>% ∆</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</si>
  <si>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</si>
  <si>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</si>
  <si>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</si>
  <si>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</si>
  <si>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</si>
  <si>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</si>
  <si>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</si>
  <si>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</si>
  <si>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</si>
  <si>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</si>
  <si>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</si>
  <si>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</si>
  <si>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</si>
  <si>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r>
      <t>%</t>
    </r>
    <r>
      <rPr>
        <b/>
        <sz val="10"/>
        <rFont val="Calibri"/>
        <family val="2"/>
      </rPr>
      <t>∆</t>
    </r>
    <r>
      <rPr>
        <b/>
        <sz val="10"/>
        <rFont val="Arial"/>
        <family val="2"/>
      </rPr>
      <t>*</t>
    </r>
  </si>
  <si>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</si>
  <si>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</si>
  <si>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</si>
  <si>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</si>
  <si>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</si>
  <si>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</si>
  <si>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</si>
  <si>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</si>
  <si>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</si>
  <si>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</si>
  <si>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</si>
  <si>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</si>
  <si>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</si>
  <si>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</si>
  <si>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</si>
  <si>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</si>
  <si>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</si>
  <si>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</si>
  <si>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</si>
  <si>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</si>
  <si>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</si>
  <si>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</si>
  <si>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</si>
  <si>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</si>
  <si>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</si>
  <si>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</si>
  <si>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</si>
  <si>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</si>
  <si>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</si>
  <si>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</si>
  <si>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Obligación*</t>
  </si>
  <si>
    <t>Cogeneración**</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</si>
  <si>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</si>
  <si>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</si>
  <si>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</si>
  <si>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</si>
  <si>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</si>
  <si>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</si>
  <si>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Fuente: D. G. de Política Energética y Minas</t>
  </si>
  <si>
    <t>* Este grado de autoabastecimiento corresponde a biomasa, biocarburantes y residuos</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</si>
  <si>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</si>
  <si>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</si>
  <si>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</si>
  <si>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</si>
  <si>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</si>
  <si>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</si>
  <si>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</si>
  <si>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</si>
  <si>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Otros**</t>
  </si>
  <si>
    <t>VIP Ibérico</t>
  </si>
  <si>
    <t>VIP Pirineos</t>
  </si>
  <si>
    <t>Plantas de regasificación **</t>
  </si>
  <si>
    <t>Otros O. Medio</t>
  </si>
  <si>
    <t xml:space="preserve">Importaciones netas de gas natural </t>
  </si>
  <si>
    <t>Importaciones netas de gas natural</t>
  </si>
  <si>
    <t>Viura**</t>
  </si>
  <si>
    <t>** Producción de condensado transformada a crudo equivalente.</t>
  </si>
  <si>
    <t>Viura</t>
  </si>
  <si>
    <t xml:space="preserve">        OPEP</t>
  </si>
  <si>
    <t xml:space="preserve">        No-OPEP</t>
  </si>
  <si>
    <t xml:space="preserve">        OCDE</t>
  </si>
  <si>
    <t xml:space="preserve">        No-OCDE</t>
  </si>
  <si>
    <t xml:space="preserve">        UE</t>
  </si>
  <si>
    <t>17 Marzo</t>
  </si>
  <si>
    <t>Países de la Eurozona</t>
  </si>
  <si>
    <t>19 Mayo</t>
  </si>
  <si>
    <t>21 Julio</t>
  </si>
  <si>
    <t>- igual que 0,0 / ^ distinto de 0,0</t>
  </si>
  <si>
    <t>'- igual que 0,0 / ^ distinto de 0,0</t>
  </si>
  <si>
    <t>Azerbaiyán</t>
  </si>
  <si>
    <t>15 Septiembre</t>
  </si>
  <si>
    <t>17 Noviembre</t>
  </si>
  <si>
    <t>19 Enero</t>
  </si>
  <si>
    <t>Irán</t>
  </si>
  <si>
    <t>15 Marzo</t>
  </si>
  <si>
    <t>Año 2015</t>
  </si>
  <si>
    <t>^</t>
  </si>
  <si>
    <t>^ distinto de 0,0</t>
  </si>
  <si>
    <t>19 Julio</t>
  </si>
  <si>
    <t>17 Mayo</t>
  </si>
  <si>
    <t>Andorra</t>
  </si>
  <si>
    <t>20 Septiembre</t>
  </si>
  <si>
    <t>Cores</t>
  </si>
  <si>
    <t>15 Noviembre</t>
  </si>
  <si>
    <t xml:space="preserve">Biogás </t>
  </si>
  <si>
    <t>17 Enero</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</si>
  <si>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</si>
  <si>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</si>
  <si>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</si>
  <si>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</si>
  <si>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</si>
  <si>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</si>
  <si>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</si>
  <si>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</si>
  <si>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</si>
  <si>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 xml:space="preserve">Desde octubre 2014, de conformidad con la normativa europea, se agrupan las interconexiones en VIP Ibérico (Badajoz, Tuy y VIP Portugal) y VIP Pirineos (Irún y Larrau)
</t>
  </si>
  <si>
    <t>Macedonia</t>
  </si>
  <si>
    <t>21 Marzo</t>
  </si>
  <si>
    <t>Georgia</t>
  </si>
  <si>
    <t>Países Bajos</t>
  </si>
  <si>
    <t>Año 2016</t>
  </si>
  <si>
    <t>93,6 *</t>
  </si>
  <si>
    <t>107,5 *</t>
  </si>
  <si>
    <t>Tv (%)
2016/2015</t>
  </si>
  <si>
    <t xml:space="preserve">Alemania, Australia, Austria, Bélgica, Canadá, Corea del Sur, Chile, Dinamarca, Eslovaquia, Eslovenia, España, Estados Unidos, Estonia, Finlandia, Francia, Grecia, Hungría, Irlanda, Islandia, Israel, Italia, Japón, Letonia, Luxemburgo, México, Noruega, Nueva Zelanda, Países Bajos, Polonia, Portugal, Reino Unido, República Checa, Suecia, Suiza y Turquía. </t>
  </si>
  <si>
    <t>Guinea Ec.</t>
  </si>
  <si>
    <t>Nota: No se han producido variaciones de precio entre mayo 2013 y marzo 2015</t>
  </si>
  <si>
    <t>República Checa</t>
  </si>
  <si>
    <t>16 Mayo</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</si>
  <si>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</si>
  <si>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</si>
  <si>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</si>
  <si>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</si>
  <si>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</si>
  <si>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</si>
  <si>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</si>
  <si>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</si>
  <si>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</si>
  <si>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</si>
  <si>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</si>
  <si>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Portugal, Reino Unido, República Checa, Rumanía y Suecia.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</si>
  <si>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</si>
  <si>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</si>
  <si>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</si>
  <si>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</si>
  <si>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</si>
  <si>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</si>
  <si>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18 Julio</t>
  </si>
  <si>
    <t>Fuente:Elaboración Cores</t>
  </si>
  <si>
    <t>19 Septiembre</t>
  </si>
  <si>
    <t xml:space="preserve">Entrada de turistas (FRONTUR) (4) </t>
  </si>
  <si>
    <t>Diferencias de redondeo</t>
  </si>
  <si>
    <t>Debido al redondeo de cifras, los totales podrían diferir de la suma de las cuantías individuales.</t>
  </si>
  <si>
    <t>Argentina</t>
  </si>
  <si>
    <t>21 Noviembre</t>
  </si>
  <si>
    <t>Gasóleos de automoción</t>
  </si>
  <si>
    <t xml:space="preserve">Canarias </t>
  </si>
  <si>
    <t>16 Enero</t>
  </si>
  <si>
    <t>Corea del Sur</t>
  </si>
  <si>
    <t xml:space="preserve">Estonia, Finlandia, Francia, Grecia, Hungría, Irlanda, Italia, Japón, Luxemburgo, México, Noruega, Nueva Zelanda, </t>
  </si>
  <si>
    <t>Trinidad y Tobago</t>
  </si>
  <si>
    <t>20 Marzo</t>
  </si>
  <si>
    <t>(*) Tasa de variación respecto al mismo periodo del año anterior // '- igual que 0,0 / ^ distinto de 0,0</t>
  </si>
  <si>
    <t>MITECO</t>
  </si>
  <si>
    <t>Fuente: MITECO</t>
  </si>
  <si>
    <t>Consumo de gasolinas por Comunidades Autónomas  *</t>
  </si>
  <si>
    <t>* Tasas de variación con respecto al mismo periodo del año anterior</t>
  </si>
  <si>
    <t>* Tasas de variación con respecto al mismo período del año anterior</t>
  </si>
  <si>
    <t>** Gas de refineria, nafta, coque y otros</t>
  </si>
  <si>
    <t>22 Mayo</t>
  </si>
  <si>
    <t>(*) Tasa de variación respecto al mismo periodo del año anterior</t>
  </si>
  <si>
    <t>(**) Se incluyen puestas en frío y suministro directo a buques consumidores</t>
  </si>
  <si>
    <t>* Tasa de variación respecto al mismo periodo del año anterior</t>
  </si>
  <si>
    <t>Nota: Datos último día del mes indicado</t>
  </si>
  <si>
    <t>2º 2018</t>
  </si>
  <si>
    <t>jul-18</t>
  </si>
  <si>
    <t xml:space="preserve">** Otras Salidas: Se incluyen puestas en frío y suministro directo a buques consumidores.
Nota: Las exportaciones corresponden a GNL salvo en los casos en los que está especificado                                                                                                                                                                                                                                       </t>
  </si>
  <si>
    <t>17 Julio</t>
  </si>
  <si>
    <t>Malasia</t>
  </si>
  <si>
    <t>ago-18</t>
  </si>
  <si>
    <t>ago-17</t>
  </si>
  <si>
    <t>BOLETÍN ESTADÍSTICO HIDROCARBUROS AGOSTO 2018</t>
  </si>
  <si>
    <t>América Central y del Sur</t>
  </si>
  <si>
    <t xml:space="preserve">Otros Europa </t>
  </si>
  <si>
    <t>Otras salidas**</t>
  </si>
  <si>
    <t>Angola, Arabia Saudí, Argelia, Congo, Ecuador, Emiratos Árabes Unidos, Gabón, Guinea Ecuatorial, Irak, Irán, Kuwait, Libia, Nigeria, Qatar y Venezuela.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</si>
</sst>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2" formatCode="#,##0.00;\-##,##0.00;&quot;n.d.&quot;"/>
    <numFmt numFmtId="187" formatCode="#,##0.0000000"/>
    <numFmt numFmtId="188" formatCode="#,##0.0;\-##,##0.0;&quot;-&quot;"/>
    <numFmt numFmtId="191" formatCode="#,##0.0_ ;\-#,##0.0\ "/>
    <numFmt numFmtId="192" formatCode="\^;&quot;^&quot;"/>
  </numFmts>
  <fonts count="58"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1"/>
      <color theme="1"/>
      <name val="Arial"/>
      <family val="2"/>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sz val="10"/>
      <name val="Calibri"/>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s>
  <fills count="1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style="thick">
        <color theme="3" tint="-0.249977111117893"/>
      </left>
      <right/>
      <top style="thin">
        <color indexed="64"/>
      </top>
      <bottom/>
      <diagonal/>
    </border>
    <border>
      <left/>
      <right/>
      <top style="thin">
        <color theme="0"/>
      </top>
      <bottom style="thin">
        <color indexed="64"/>
      </bottom>
      <diagonal/>
    </border>
    <border>
      <left style="thick">
        <color theme="4" tint="-0.249977111117893"/>
      </left>
      <right/>
      <top/>
      <bottom/>
      <diagonal/>
    </border>
    <border>
      <left/>
      <right/>
      <top style="thin">
        <color theme="0"/>
      </top>
      <bottom/>
      <diagonal/>
    </border>
    <border>
      <left/>
      <right/>
      <top style="thin">
        <color indexed="64"/>
      </top>
      <bottom style="thin">
        <color theme="0"/>
      </bottom>
      <diagonal/>
    </border>
  </borders>
  <cellStyleXfs count="2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4" fillId="0" borderId="0"/>
    <xf numFmtId="0" fontId="2" fillId="0" borderId="0"/>
    <xf numFmtId="0" fontId="35" fillId="0" borderId="0"/>
    <xf numFmtId="0" fontId="3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6" fillId="0" borderId="0"/>
    <xf numFmtId="0" fontId="4" fillId="0" borderId="0"/>
    <xf numFmtId="9" fontId="4" fillId="0" borderId="0" applyFont="0" applyFill="0" applyBorder="0" applyAlignment="0" applyProtection="0"/>
    <xf numFmtId="14" fontId="55" fillId="0" borderId="0">
      <alignment horizontal="left" vertical="top"/>
    </xf>
  </cellStyleXfs>
  <cellXfs count="945">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4"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0"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ont="1" applyFill="1"/>
    <xf numFmtId="49" fontId="4" fillId="2" borderId="0" xfId="1" applyNumberFormat="1" applyFont="1" applyFill="1" applyBorder="1"/>
    <xf numFmtId="49" fontId="5" fillId="2" borderId="2" xfId="1" applyNumberFormat="1" applyFont="1" applyFill="1" applyBorder="1" applyAlignment="1">
      <alignment horizontal="left"/>
    </xf>
    <xf numFmtId="0" fontId="8" fillId="2" borderId="2" xfId="1" quotePrefix="1" applyNumberFormat="1" applyFont="1" applyFill="1" applyBorder="1" applyAlignment="1">
      <alignment horizontal="center" vertical="center"/>
    </xf>
    <xf numFmtId="0" fontId="8" fillId="2" borderId="2" xfId="1" applyNumberFormat="1" applyFont="1" applyFill="1" applyBorder="1" applyAlignment="1">
      <alignment horizontal="center" vertical="center" wrapText="1"/>
    </xf>
    <xf numFmtId="49" fontId="8" fillId="2" borderId="3" xfId="1" applyNumberFormat="1" applyFont="1" applyFill="1" applyBorder="1"/>
    <xf numFmtId="49" fontId="4" fillId="2" borderId="3" xfId="1" applyNumberFormat="1" applyFont="1" applyFill="1" applyBorder="1"/>
    <xf numFmtId="49" fontId="4" fillId="2" borderId="3" xfId="1" applyNumberFormat="1" applyFont="1" applyFill="1" applyBorder="1" applyAlignment="1">
      <alignment horizontal="center"/>
    </xf>
    <xf numFmtId="49" fontId="19" fillId="2" borderId="3" xfId="1" applyNumberFormat="1" applyFont="1" applyFill="1" applyBorder="1" applyAlignment="1">
      <alignment horizontal="center"/>
    </xf>
    <xf numFmtId="3" fontId="4" fillId="2" borderId="3" xfId="1" applyNumberFormat="1" applyFont="1" applyFill="1" applyBorder="1" applyAlignment="1">
      <alignment horizontal="right" indent="1"/>
    </xf>
    <xf numFmtId="49" fontId="4" fillId="2" borderId="0" xfId="1" applyNumberFormat="1" applyFont="1" applyFill="1" applyBorder="1" applyAlignment="1">
      <alignment horizontal="center"/>
    </xf>
    <xf numFmtId="49" fontId="19" fillId="2" borderId="0" xfId="1" applyNumberFormat="1" applyFont="1" applyFill="1" applyBorder="1" applyAlignment="1">
      <alignment horizontal="center"/>
    </xf>
    <xf numFmtId="3" fontId="4" fillId="2" borderId="0" xfId="1" applyNumberFormat="1" applyFont="1" applyFill="1" applyBorder="1" applyAlignment="1">
      <alignment horizontal="right" indent="1"/>
    </xf>
    <xf numFmtId="49" fontId="4" fillId="2" borderId="1" xfId="1" applyNumberFormat="1" applyFont="1" applyFill="1" applyBorder="1"/>
    <xf numFmtId="49" fontId="4" fillId="2" borderId="1" xfId="1" applyNumberFormat="1" applyFont="1" applyFill="1" applyBorder="1" applyAlignment="1">
      <alignment horizontal="center"/>
    </xf>
    <xf numFmtId="49" fontId="19" fillId="2" borderId="1" xfId="1" applyNumberFormat="1" applyFont="1" applyFill="1" applyBorder="1" applyAlignment="1">
      <alignment horizontal="center"/>
    </xf>
    <xf numFmtId="3" fontId="4" fillId="2" borderId="1" xfId="1" applyNumberFormat="1" applyFont="1" applyFill="1" applyBorder="1" applyAlignment="1">
      <alignment horizontal="right" indent="1"/>
    </xf>
    <xf numFmtId="49" fontId="8" fillId="2" borderId="2" xfId="1" applyNumberFormat="1" applyFont="1" applyFill="1" applyBorder="1"/>
    <xf numFmtId="49" fontId="4" fillId="2" borderId="2" xfId="1" applyNumberFormat="1" applyFont="1" applyFill="1" applyBorder="1" applyAlignment="1">
      <alignment horizontal="center"/>
    </xf>
    <xf numFmtId="49" fontId="19" fillId="2" borderId="2" xfId="1" applyNumberFormat="1" applyFont="1" applyFill="1" applyBorder="1" applyAlignment="1">
      <alignment horizontal="center"/>
    </xf>
    <xf numFmtId="3" fontId="4" fillId="2" borderId="2" xfId="1" applyNumberFormat="1" applyFont="1" applyFill="1" applyBorder="1" applyAlignment="1">
      <alignment horizontal="right" indent="1"/>
    </xf>
    <xf numFmtId="4" fontId="4" fillId="2" borderId="0" xfId="1" applyNumberFormat="1" applyFont="1" applyFill="1" applyBorder="1" applyAlignment="1">
      <alignment horizontal="right" indent="1"/>
    </xf>
    <xf numFmtId="166" fontId="4" fillId="2" borderId="3" xfId="1" applyNumberFormat="1" applyFont="1" applyFill="1" applyBorder="1" applyAlignment="1">
      <alignment horizontal="right" indent="1"/>
    </xf>
    <xf numFmtId="49" fontId="20" fillId="2" borderId="1" xfId="1" applyNumberFormat="1" applyFont="1" applyFill="1" applyBorder="1" applyAlignment="1">
      <alignment horizontal="center"/>
    </xf>
    <xf numFmtId="1" fontId="4" fillId="2" borderId="0" xfId="1" applyNumberFormat="1" applyFont="1" applyFill="1" applyBorder="1" applyAlignment="1">
      <alignment horizontal="right" indent="1"/>
    </xf>
    <xf numFmtId="2" fontId="4" fillId="2" borderId="0" xfId="1" applyNumberFormat="1" applyFont="1" applyFill="1" applyBorder="1" applyAlignment="1">
      <alignment horizontal="right" indent="1"/>
    </xf>
    <xf numFmtId="2" fontId="4" fillId="2" borderId="3" xfId="1" applyNumberFormat="1" applyFont="1" applyFill="1" applyBorder="1" applyAlignment="1">
      <alignment horizontal="right" indent="1"/>
    </xf>
    <xf numFmtId="167" fontId="4" fillId="2" borderId="0" xfId="1" applyNumberFormat="1" applyFont="1" applyFill="1" applyBorder="1" applyAlignment="1">
      <alignment horizontal="right" indent="1"/>
    </xf>
    <xf numFmtId="168" fontId="4" fillId="2" borderId="0" xfId="1" applyNumberFormat="1" applyFont="1" applyFill="1" applyBorder="1" applyAlignment="1">
      <alignment horizontal="right" indent="1"/>
    </xf>
    <xf numFmtId="169" fontId="4" fillId="2" borderId="0" xfId="1" applyNumberFormat="1" applyFont="1" applyFill="1" applyBorder="1" applyAlignment="1">
      <alignment horizontal="right" indent="1"/>
    </xf>
    <xf numFmtId="49" fontId="4" fillId="2" borderId="0" xfId="1" applyNumberFormat="1" applyFont="1" applyFill="1" applyBorder="1" applyAlignment="1">
      <alignment horizontal="left" indent="2"/>
    </xf>
    <xf numFmtId="169" fontId="4" fillId="2" borderId="1" xfId="1" applyNumberFormat="1" applyFont="1" applyFill="1" applyBorder="1" applyAlignment="1">
      <alignment horizontal="right" indent="1"/>
    </xf>
    <xf numFmtId="49" fontId="4" fillId="2" borderId="0" xfId="1" applyNumberFormat="1" applyFont="1" applyFill="1" applyBorder="1" applyAlignment="1">
      <alignment horizontal="left"/>
    </xf>
    <xf numFmtId="49" fontId="4" fillId="2" borderId="0" xfId="1" applyNumberFormat="1" applyFont="1" applyFill="1" applyBorder="1" applyAlignment="1">
      <alignment horizontal="left" indent="3"/>
    </xf>
    <xf numFmtId="49" fontId="4" fillId="2" borderId="1" xfId="1" applyNumberFormat="1" applyFont="1" applyFill="1" applyBorder="1" applyAlignment="1">
      <alignment horizontal="left"/>
    </xf>
    <xf numFmtId="0" fontId="24" fillId="2" borderId="0" xfId="1" applyFont="1" applyFill="1" applyAlignment="1">
      <alignment vertical="center" wrapText="1"/>
    </xf>
    <xf numFmtId="0" fontId="4" fillId="2" borderId="0" xfId="1" applyFont="1" applyFill="1" applyBorder="1"/>
    <xf numFmtId="0" fontId="8" fillId="2" borderId="0" xfId="1" applyFont="1" applyFill="1" applyBorder="1" applyAlignment="1">
      <alignment vertical="center"/>
    </xf>
    <xf numFmtId="0" fontId="8" fillId="2" borderId="0" xfId="1" applyFont="1" applyFill="1" applyBorder="1" applyAlignment="1"/>
    <xf numFmtId="0" fontId="8" fillId="2" borderId="1" xfId="1" applyFont="1" applyFill="1" applyBorder="1" applyAlignment="1">
      <alignment vertical="center"/>
    </xf>
    <xf numFmtId="0" fontId="23" fillId="2" borderId="0" xfId="1" applyFont="1" applyFill="1" applyBorder="1" applyAlignment="1">
      <alignment horizontal="right"/>
    </xf>
    <xf numFmtId="17" fontId="4" fillId="2" borderId="3" xfId="1" applyNumberFormat="1" applyFont="1" applyFill="1" applyBorder="1"/>
    <xf numFmtId="17" fontId="4" fillId="2" borderId="0" xfId="1" applyNumberFormat="1" applyFont="1" applyFill="1" applyBorder="1"/>
    <xf numFmtId="0" fontId="4" fillId="2" borderId="0" xfId="1" applyNumberFormat="1" applyFont="1" applyFill="1" applyBorder="1"/>
    <xf numFmtId="3" fontId="4" fillId="2" borderId="0" xfId="1" applyNumberFormat="1" applyFont="1" applyFill="1" applyBorder="1"/>
    <xf numFmtId="168" fontId="4" fillId="2" borderId="0" xfId="1" applyNumberFormat="1" applyFont="1" applyFill="1" applyBorder="1"/>
    <xf numFmtId="0" fontId="25" fillId="4" borderId="2" xfId="1" applyNumberFormat="1" applyFont="1" applyFill="1" applyBorder="1"/>
    <xf numFmtId="3" fontId="25" fillId="4" borderId="2" xfId="1" applyNumberFormat="1" applyFont="1" applyFill="1" applyBorder="1"/>
    <xf numFmtId="168" fontId="25" fillId="4" borderId="2" xfId="1" applyNumberFormat="1" applyFont="1" applyFill="1" applyBorder="1"/>
    <xf numFmtId="0" fontId="23" fillId="2" borderId="0" xfId="1" applyNumberFormat="1" applyFont="1" applyFill="1" applyBorder="1" applyAlignment="1">
      <alignment horizontal="right"/>
    </xf>
    <xf numFmtId="4" fontId="8" fillId="2" borderId="3" xfId="1" applyNumberFormat="1" applyFont="1" applyFill="1" applyBorder="1" applyAlignment="1">
      <alignment horizontal="right"/>
    </xf>
    <xf numFmtId="0" fontId="8" fillId="2" borderId="3" xfId="1" applyNumberFormat="1" applyFont="1" applyFill="1" applyBorder="1" applyAlignment="1">
      <alignment horizontal="right"/>
    </xf>
    <xf numFmtId="0" fontId="8" fillId="2" borderId="1" xfId="1" applyFont="1" applyFill="1" applyBorder="1" applyAlignment="1"/>
    <xf numFmtId="0" fontId="4" fillId="2" borderId="1" xfId="1" applyNumberFormat="1" applyFont="1" applyFill="1" applyBorder="1"/>
    <xf numFmtId="0" fontId="10" fillId="2" borderId="0" xfId="2" applyFill="1" applyAlignment="1">
      <alignment vertical="center"/>
    </xf>
    <xf numFmtId="0" fontId="10" fillId="2" borderId="0" xfId="2" applyFill="1" applyBorder="1" applyAlignment="1">
      <alignment horizontal="left" vertical="center"/>
    </xf>
    <xf numFmtId="0" fontId="4" fillId="0" borderId="0" xfId="1"/>
    <xf numFmtId="17" fontId="4" fillId="2" borderId="4" xfId="1" applyNumberFormat="1" applyFill="1" applyBorder="1"/>
    <xf numFmtId="0" fontId="4" fillId="0" borderId="0" xfId="1" applyNumberFormat="1"/>
    <xf numFmtId="0" fontId="4" fillId="2" borderId="1" xfId="1" applyNumberFormat="1" applyFill="1" applyBorder="1"/>
    <xf numFmtId="0" fontId="4" fillId="2" borderId="0" xfId="1" applyNumberFormat="1" applyFill="1" applyBorder="1"/>
    <xf numFmtId="3" fontId="4" fillId="2" borderId="3" xfId="1" applyNumberFormat="1" applyFill="1" applyBorder="1"/>
    <xf numFmtId="168" fontId="4" fillId="2" borderId="3" xfId="1" applyNumberFormat="1" applyFill="1" applyBorder="1"/>
    <xf numFmtId="3" fontId="4" fillId="2" borderId="0" xfId="1" applyNumberFormat="1" applyFill="1" applyBorder="1"/>
    <xf numFmtId="168" fontId="4" fillId="2" borderId="0" xfId="1" applyNumberFormat="1" applyFill="1" applyBorder="1"/>
    <xf numFmtId="168" fontId="4" fillId="2" borderId="0" xfId="1" quotePrefix="1" applyNumberFormat="1" applyFill="1" applyBorder="1" applyAlignment="1">
      <alignment horizontal="right"/>
    </xf>
    <xf numFmtId="3" fontId="4" fillId="2" borderId="1" xfId="1" applyNumberFormat="1" applyFill="1" applyBorder="1"/>
    <xf numFmtId="168" fontId="4" fillId="2" borderId="1" xfId="1" applyNumberFormat="1" applyFill="1" applyBorder="1"/>
    <xf numFmtId="0" fontId="25" fillId="4" borderId="1" xfId="1" applyNumberFormat="1" applyFont="1" applyFill="1" applyBorder="1"/>
    <xf numFmtId="3" fontId="25" fillId="4" borderId="1" xfId="1" applyNumberFormat="1" applyFont="1" applyFill="1" applyBorder="1"/>
    <xf numFmtId="168" fontId="25" fillId="4" borderId="1" xfId="1" applyNumberFormat="1" applyFont="1" applyFill="1" applyBorder="1"/>
    <xf numFmtId="0" fontId="23" fillId="2" borderId="0" xfId="3" applyNumberFormat="1" applyFont="1" applyFill="1" applyBorder="1" applyAlignment="1">
      <alignment horizontal="right"/>
    </xf>
    <xf numFmtId="0" fontId="23" fillId="2" borderId="0" xfId="1" applyFont="1" applyFill="1" applyBorder="1"/>
    <xf numFmtId="0" fontId="4" fillId="0" borderId="0" xfId="4" applyFont="1"/>
    <xf numFmtId="0" fontId="4" fillId="0" borderId="0" xfId="4"/>
    <xf numFmtId="4" fontId="8" fillId="2" borderId="2" xfId="1" applyNumberFormat="1" applyFont="1" applyFill="1" applyBorder="1" applyAlignment="1">
      <alignment horizontal="right"/>
    </xf>
    <xf numFmtId="0" fontId="8" fillId="2" borderId="2" xfId="1" applyNumberFormat="1" applyFont="1" applyFill="1" applyBorder="1" applyAlignment="1">
      <alignment horizontal="right"/>
    </xf>
    <xf numFmtId="0" fontId="4" fillId="2" borderId="0" xfId="4" applyNumberFormat="1" applyFill="1" applyBorder="1"/>
    <xf numFmtId="3" fontId="4" fillId="2" borderId="0" xfId="4" applyNumberFormat="1" applyFill="1" applyBorder="1"/>
    <xf numFmtId="168" fontId="4" fillId="2" borderId="0" xfId="4" applyNumberFormat="1" applyFill="1" applyBorder="1"/>
    <xf numFmtId="0" fontId="4" fillId="0" borderId="0" xfId="4" applyNumberFormat="1"/>
    <xf numFmtId="169" fontId="25" fillId="4" borderId="2" xfId="1" applyNumberFormat="1" applyFont="1" applyFill="1" applyBorder="1"/>
    <xf numFmtId="0" fontId="19" fillId="2" borderId="3" xfId="4" applyNumberFormat="1" applyFont="1" applyFill="1" applyBorder="1"/>
    <xf numFmtId="0" fontId="26" fillId="0" borderId="0" xfId="4" applyNumberFormat="1" applyFont="1" applyFill="1" applyBorder="1"/>
    <xf numFmtId="0" fontId="26" fillId="0" borderId="0" xfId="4" applyFont="1" applyFill="1" applyBorder="1"/>
    <xf numFmtId="17" fontId="5" fillId="2" borderId="0" xfId="1" applyNumberFormat="1" applyFont="1" applyFill="1"/>
    <xf numFmtId="0" fontId="23" fillId="2" borderId="0" xfId="3" applyFont="1" applyFill="1" applyBorder="1" applyAlignment="1">
      <alignment horizontal="right"/>
    </xf>
    <xf numFmtId="4" fontId="4" fillId="2" borderId="3" xfId="1" applyNumberFormat="1" applyFill="1" applyBorder="1"/>
    <xf numFmtId="4" fontId="8" fillId="2" borderId="3" xfId="1" applyNumberFormat="1" applyFont="1" applyFill="1" applyBorder="1" applyAlignment="1">
      <alignment horizontal="center"/>
    </xf>
    <xf numFmtId="0" fontId="4" fillId="2" borderId="0" xfId="1" applyNumberFormat="1" applyFill="1"/>
    <xf numFmtId="4" fontId="4" fillId="2" borderId="0" xfId="1" applyNumberFormat="1" applyFill="1" applyBorder="1"/>
    <xf numFmtId="4" fontId="8" fillId="2" borderId="0" xfId="1" applyNumberFormat="1" applyFont="1" applyFill="1" applyBorder="1" applyAlignment="1">
      <alignment horizontal="center"/>
    </xf>
    <xf numFmtId="3" fontId="4" fillId="2" borderId="3" xfId="1" applyNumberFormat="1" applyFill="1" applyBorder="1" applyAlignment="1">
      <alignment horizontal="right"/>
    </xf>
    <xf numFmtId="3" fontId="4" fillId="2" borderId="0" xfId="1" applyNumberFormat="1" applyFill="1" applyBorder="1" applyAlignment="1">
      <alignment horizontal="right"/>
    </xf>
    <xf numFmtId="3" fontId="4" fillId="2" borderId="0" xfId="1" quotePrefix="1" applyNumberFormat="1" applyFont="1" applyFill="1" applyBorder="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5" fillId="4" borderId="2" xfId="3" applyNumberFormat="1" applyFont="1" applyFill="1" applyBorder="1"/>
    <xf numFmtId="3" fontId="25" fillId="4" borderId="2" xfId="3" applyNumberFormat="1" applyFont="1" applyFill="1" applyBorder="1" applyAlignment="1">
      <alignment horizontal="right"/>
    </xf>
    <xf numFmtId="0" fontId="23" fillId="2" borderId="0" xfId="3" applyFont="1" applyFill="1"/>
    <xf numFmtId="3" fontId="4" fillId="2" borderId="0" xfId="1" applyNumberForma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3" fontId="4" fillId="2" borderId="0" xfId="4" applyNumberFormat="1" applyFont="1" applyFill="1" applyBorder="1"/>
    <xf numFmtId="0" fontId="19" fillId="0" borderId="0" xfId="4" applyNumberFormat="1" applyFont="1"/>
    <xf numFmtId="0" fontId="8" fillId="2" borderId="0" xfId="3" applyFont="1" applyFill="1" applyBorder="1" applyAlignment="1"/>
    <xf numFmtId="0" fontId="4" fillId="2" borderId="0" xfId="3" applyFont="1" applyFill="1" applyBorder="1"/>
    <xf numFmtId="0" fontId="12" fillId="2" borderId="0" xfId="5" applyFont="1" applyFill="1" applyBorder="1"/>
    <xf numFmtId="0" fontId="12" fillId="2" borderId="0" xfId="5" applyFont="1" applyFill="1"/>
    <xf numFmtId="0" fontId="8" fillId="2" borderId="1" xfId="3" applyFont="1" applyFill="1" applyBorder="1" applyAlignment="1"/>
    <xf numFmtId="0" fontId="4" fillId="2" borderId="0" xfId="4" applyNumberFormat="1" applyFill="1"/>
    <xf numFmtId="0" fontId="4" fillId="2" borderId="0" xfId="3" applyNumberFormat="1" applyFont="1" applyFill="1" applyBorder="1"/>
    <xf numFmtId="3" fontId="4" fillId="2" borderId="3" xfId="3" applyNumberFormat="1" applyFont="1" applyFill="1" applyBorder="1"/>
    <xf numFmtId="168" fontId="4" fillId="2" borderId="3" xfId="3" applyNumberFormat="1" applyFont="1" applyFill="1" applyBorder="1"/>
    <xf numFmtId="3" fontId="4" fillId="2" borderId="0" xfId="3" applyNumberFormat="1" applyFont="1" applyFill="1" applyBorder="1"/>
    <xf numFmtId="168" fontId="4" fillId="2" borderId="0" xfId="3" applyNumberFormat="1" applyFont="1" applyFill="1" applyBorder="1" applyAlignment="1">
      <alignment horizontal="right"/>
    </xf>
    <xf numFmtId="168" fontId="4" fillId="2" borderId="0" xfId="3" applyNumberFormat="1" applyFont="1" applyFill="1" applyBorder="1"/>
    <xf numFmtId="3" fontId="4" fillId="2" borderId="0" xfId="3" applyNumberFormat="1" applyFont="1" applyFill="1" applyBorder="1" applyAlignment="1">
      <alignment horizontal="right"/>
    </xf>
    <xf numFmtId="0" fontId="8" fillId="2" borderId="0" xfId="3" applyNumberFormat="1" applyFont="1" applyFill="1" applyBorder="1"/>
    <xf numFmtId="3" fontId="8" fillId="2" borderId="0" xfId="3" applyNumberFormat="1" applyFont="1" applyFill="1" applyBorder="1"/>
    <xf numFmtId="168" fontId="8" fillId="2" borderId="0" xfId="3" applyNumberFormat="1" applyFont="1" applyFill="1" applyBorder="1"/>
    <xf numFmtId="0" fontId="25" fillId="4" borderId="0" xfId="3" applyNumberFormat="1" applyFont="1" applyFill="1" applyBorder="1"/>
    <xf numFmtId="3" fontId="25" fillId="4" borderId="0" xfId="3" applyNumberFormat="1" applyFont="1" applyFill="1" applyBorder="1" applyAlignment="1">
      <alignment horizontal="right"/>
    </xf>
    <xf numFmtId="168" fontId="25" fillId="4" borderId="0" xfId="3" applyNumberFormat="1" applyFont="1" applyFill="1" applyBorder="1"/>
    <xf numFmtId="168" fontId="25" fillId="4" borderId="0" xfId="3" quotePrefix="1" applyNumberFormat="1" applyFont="1" applyFill="1" applyBorder="1" applyAlignment="1">
      <alignment horizontal="right"/>
    </xf>
    <xf numFmtId="0" fontId="4" fillId="2" borderId="1" xfId="3" applyNumberFormat="1" applyFont="1" applyFill="1" applyBorder="1"/>
    <xf numFmtId="168" fontId="4" fillId="2" borderId="1" xfId="3" applyNumberFormat="1" applyFont="1" applyFill="1" applyBorder="1"/>
    <xf numFmtId="168" fontId="4" fillId="2" borderId="1" xfId="3" quotePrefix="1" applyNumberFormat="1" applyFont="1" applyFill="1" applyBorder="1" applyAlignment="1">
      <alignment horizontal="right"/>
    </xf>
    <xf numFmtId="0" fontId="23" fillId="2" borderId="0" xfId="3" applyFont="1" applyFill="1" applyBorder="1"/>
    <xf numFmtId="3" fontId="23" fillId="2" borderId="0" xfId="3" applyNumberFormat="1" applyFont="1" applyFill="1" applyBorder="1"/>
    <xf numFmtId="0" fontId="23" fillId="2" borderId="0" xfId="3" applyNumberFormat="1" applyFont="1" applyFill="1" applyBorder="1"/>
    <xf numFmtId="0" fontId="12" fillId="2" borderId="0" xfId="6" applyFont="1" applyFill="1"/>
    <xf numFmtId="0" fontId="23" fillId="2" borderId="0" xfId="6" applyFont="1" applyFill="1" applyBorder="1" applyAlignment="1">
      <alignment horizontal="right"/>
    </xf>
    <xf numFmtId="0" fontId="12" fillId="2" borderId="1" xfId="6" applyNumberFormat="1" applyFont="1" applyFill="1" applyBorder="1"/>
    <xf numFmtId="0" fontId="13" fillId="2" borderId="0" xfId="6" applyNumberFormat="1" applyFont="1" applyFill="1" applyBorder="1"/>
    <xf numFmtId="3" fontId="4" fillId="2" borderId="0" xfId="6" applyNumberFormat="1" applyFont="1" applyFill="1" applyBorder="1"/>
    <xf numFmtId="0" fontId="13" fillId="2" borderId="1" xfId="6" applyNumberFormat="1" applyFont="1" applyFill="1" applyBorder="1"/>
    <xf numFmtId="3" fontId="4" fillId="2" borderId="1" xfId="6" applyNumberFormat="1" applyFont="1" applyFill="1" applyBorder="1"/>
    <xf numFmtId="0" fontId="23" fillId="2" borderId="0" xfId="0" applyNumberFormat="1" applyFont="1" applyFill="1" applyBorder="1"/>
    <xf numFmtId="17" fontId="4" fillId="2" borderId="3" xfId="3" applyNumberFormat="1" applyFont="1" applyFill="1" applyBorder="1"/>
    <xf numFmtId="0" fontId="8" fillId="2" borderId="2" xfId="3" applyNumberFormat="1"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applyBorder="1"/>
    <xf numFmtId="0" fontId="8" fillId="2" borderId="0" xfId="4" applyFont="1" applyFill="1" applyBorder="1"/>
    <xf numFmtId="0" fontId="4" fillId="2" borderId="0" xfId="4" applyFill="1" applyBorder="1"/>
    <xf numFmtId="0" fontId="5" fillId="2" borderId="0" xfId="4" applyFont="1" applyFill="1" applyBorder="1"/>
    <xf numFmtId="17" fontId="5" fillId="2" borderId="0" xfId="4" applyNumberFormat="1" applyFont="1" applyFill="1" applyBorder="1"/>
    <xf numFmtId="0" fontId="8" fillId="2" borderId="0" xfId="4" applyFont="1" applyFill="1"/>
    <xf numFmtId="0" fontId="4" fillId="2" borderId="0" xfId="4" applyFont="1" applyFill="1"/>
    <xf numFmtId="0" fontId="5" fillId="2" borderId="0" xfId="4" applyFont="1" applyFill="1"/>
    <xf numFmtId="17" fontId="5" fillId="2" borderId="0" xfId="4" applyNumberFormat="1" applyFont="1" applyFill="1"/>
    <xf numFmtId="0" fontId="4" fillId="2" borderId="0" xfId="4" applyNumberFormat="1" applyFont="1" applyFill="1" applyBorder="1"/>
    <xf numFmtId="168" fontId="4" fillId="2" borderId="0" xfId="4" applyNumberFormat="1" applyFont="1" applyFill="1" applyBorder="1"/>
    <xf numFmtId="0" fontId="4" fillId="2" borderId="0" xfId="4" applyFill="1"/>
    <xf numFmtId="0" fontId="13" fillId="2" borderId="0" xfId="0" applyFont="1" applyFill="1" applyBorder="1"/>
    <xf numFmtId="171" fontId="13" fillId="2" borderId="0" xfId="0" quotePrefix="1" applyNumberFormat="1" applyFont="1" applyFill="1" applyBorder="1" applyAlignment="1">
      <alignment horizontal="right"/>
    </xf>
    <xf numFmtId="168" fontId="13" fillId="2" borderId="0" xfId="0" applyNumberFormat="1" applyFont="1" applyFill="1" applyBorder="1" applyAlignment="1">
      <alignment horizontal="right"/>
    </xf>
    <xf numFmtId="171" fontId="29" fillId="2" borderId="0" xfId="7" applyNumberFormat="1" applyFont="1" applyFill="1" applyBorder="1" applyAlignment="1" applyProtection="1">
      <alignment horizontal="right" vertical="center"/>
      <protection locked="0"/>
    </xf>
    <xf numFmtId="171" fontId="13" fillId="2" borderId="0" xfId="0" applyNumberFormat="1" applyFont="1" applyFill="1" applyBorder="1" applyAlignment="1">
      <alignment horizontal="right"/>
    </xf>
    <xf numFmtId="0" fontId="8" fillId="2" borderId="2" xfId="0" applyNumberFormat="1" applyFont="1" applyFill="1" applyBorder="1"/>
    <xf numFmtId="171" fontId="18" fillId="2" borderId="2" xfId="0" applyNumberFormat="1" applyFont="1" applyFill="1" applyBorder="1" applyAlignment="1">
      <alignment horizontal="right"/>
    </xf>
    <xf numFmtId="168" fontId="18" fillId="2" borderId="2" xfId="0" applyNumberFormat="1" applyFont="1" applyFill="1" applyBorder="1" applyAlignment="1">
      <alignment horizontal="right"/>
    </xf>
    <xf numFmtId="168" fontId="28" fillId="2" borderId="2" xfId="7" applyNumberFormat="1" applyFont="1" applyFill="1" applyBorder="1" applyAlignment="1" applyProtection="1">
      <alignment horizontal="right" vertical="center"/>
      <protection locked="0"/>
    </xf>
    <xf numFmtId="0" fontId="13" fillId="2" borderId="0" xfId="0" applyNumberFormat="1" applyFont="1" applyFill="1" applyBorder="1"/>
    <xf numFmtId="168" fontId="13" fillId="2" borderId="0" xfId="0" quotePrefix="1" applyNumberFormat="1" applyFont="1" applyFill="1" applyBorder="1" applyAlignment="1">
      <alignment horizontal="right"/>
    </xf>
    <xf numFmtId="171" fontId="13" fillId="5" borderId="0" xfId="0" applyNumberFormat="1" applyFont="1" applyFill="1" applyBorder="1" applyAlignment="1">
      <alignment horizontal="right"/>
    </xf>
    <xf numFmtId="3" fontId="18" fillId="2" borderId="2" xfId="0" applyNumberFormat="1" applyFont="1" applyFill="1" applyBorder="1"/>
    <xf numFmtId="0" fontId="25" fillId="8" borderId="0" xfId="0" applyNumberFormat="1" applyFont="1" applyFill="1" applyBorder="1"/>
    <xf numFmtId="3" fontId="25" fillId="8" borderId="0" xfId="0" applyNumberFormat="1" applyFont="1" applyFill="1" applyBorder="1"/>
    <xf numFmtId="168" fontId="25" fillId="8" borderId="0" xfId="0" applyNumberFormat="1" applyFont="1" applyFill="1" applyBorder="1" applyAlignment="1">
      <alignment horizontal="right"/>
    </xf>
    <xf numFmtId="168" fontId="25" fillId="8" borderId="0" xfId="0" applyNumberFormat="1" applyFont="1" applyFill="1" applyBorder="1" applyAlignment="1"/>
    <xf numFmtId="169" fontId="25" fillId="8" borderId="0" xfId="0" applyNumberFormat="1" applyFont="1" applyFill="1" applyBorder="1"/>
    <xf numFmtId="0" fontId="8" fillId="6" borderId="12" xfId="0" applyNumberFormat="1" applyFont="1" applyFill="1" applyBorder="1"/>
    <xf numFmtId="3" fontId="18" fillId="6" borderId="12" xfId="0" applyNumberFormat="1" applyFont="1" applyFill="1" applyBorder="1"/>
    <xf numFmtId="0" fontId="8" fillId="9" borderId="12" xfId="0" applyNumberFormat="1" applyFont="1" applyFill="1" applyBorder="1"/>
    <xf numFmtId="3" fontId="18" fillId="9" borderId="12" xfId="0" applyNumberFormat="1" applyFont="1" applyFill="1" applyBorder="1"/>
    <xf numFmtId="168" fontId="18" fillId="6" borderId="12" xfId="0" applyNumberFormat="1" applyFont="1" applyFill="1" applyBorder="1" applyAlignment="1">
      <alignment horizontal="right"/>
    </xf>
    <xf numFmtId="0" fontId="31" fillId="2" borderId="0" xfId="0" applyNumberFormat="1" applyFont="1" applyFill="1" applyBorder="1"/>
    <xf numFmtId="3" fontId="3" fillId="2" borderId="0" xfId="0" applyNumberFormat="1" applyFont="1" applyFill="1" applyBorder="1"/>
    <xf numFmtId="3" fontId="17" fillId="2" borderId="0" xfId="0" applyNumberFormat="1" applyFont="1" applyFill="1" applyBorder="1"/>
    <xf numFmtId="0" fontId="4" fillId="2" borderId="2" xfId="4" applyNumberFormat="1" applyFill="1" applyBorder="1"/>
    <xf numFmtId="0" fontId="8" fillId="2" borderId="0" xfId="0" applyFont="1" applyFill="1" applyBorder="1" applyAlignment="1">
      <alignment vertical="center"/>
    </xf>
    <xf numFmtId="0" fontId="8" fillId="2" borderId="0" xfId="0" applyFont="1" applyFill="1" applyBorder="1" applyAlignment="1"/>
    <xf numFmtId="0" fontId="0" fillId="2" borderId="0" xfId="0" applyFont="1" applyFill="1" applyBorder="1"/>
    <xf numFmtId="0" fontId="8" fillId="2" borderId="1" xfId="0" applyFont="1" applyFill="1" applyBorder="1" applyAlignment="1">
      <alignment vertical="center"/>
    </xf>
    <xf numFmtId="0" fontId="8" fillId="2" borderId="1" xfId="0" applyFont="1" applyFill="1" applyBorder="1" applyAlignment="1"/>
    <xf numFmtId="0" fontId="23" fillId="2" borderId="0" xfId="0" applyFont="1" applyFill="1" applyBorder="1" applyAlignment="1">
      <alignment horizontal="right"/>
    </xf>
    <xf numFmtId="17" fontId="0" fillId="2" borderId="3" xfId="0" applyNumberFormat="1" applyFont="1" applyFill="1" applyBorder="1"/>
    <xf numFmtId="0" fontId="8" fillId="2" borderId="1" xfId="0" applyNumberFormat="1" applyFont="1" applyFill="1" applyBorder="1"/>
    <xf numFmtId="0" fontId="8" fillId="2" borderId="2" xfId="0" applyNumberFormat="1"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NumberFormat="1" applyFont="1" applyFill="1" applyBorder="1" applyAlignment="1">
      <alignment horizontal="right" vertical="center" wrapText="1" shrinkToFit="1"/>
    </xf>
    <xf numFmtId="0" fontId="0" fillId="2" borderId="0" xfId="0" applyNumberFormat="1" applyFont="1" applyFill="1" applyBorder="1"/>
    <xf numFmtId="3" fontId="0" fillId="2" borderId="0" xfId="0" applyNumberFormat="1" applyFont="1" applyFill="1" applyBorder="1"/>
    <xf numFmtId="168" fontId="0" fillId="2" borderId="0" xfId="0" applyNumberFormat="1" applyFont="1" applyFill="1" applyBorder="1"/>
    <xf numFmtId="0" fontId="25" fillId="4" borderId="3" xfId="0" applyNumberFormat="1" applyFont="1" applyFill="1" applyBorder="1"/>
    <xf numFmtId="3" fontId="25" fillId="4" borderId="3" xfId="0" applyNumberFormat="1" applyFont="1" applyFill="1" applyBorder="1"/>
    <xf numFmtId="168" fontId="25"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5" fillId="4" borderId="2" xfId="0" applyNumberFormat="1" applyFont="1" applyFill="1" applyBorder="1"/>
    <xf numFmtId="3" fontId="25" fillId="4" borderId="2" xfId="0" applyNumberFormat="1" applyFont="1" applyFill="1" applyBorder="1"/>
    <xf numFmtId="168" fontId="25" fillId="4" borderId="2" xfId="0" applyNumberFormat="1" applyFont="1" applyFill="1" applyBorder="1"/>
    <xf numFmtId="0" fontId="23" fillId="2" borderId="0" xfId="0" applyNumberFormat="1" applyFont="1" applyFill="1" applyBorder="1" applyAlignment="1">
      <alignment horizontal="right"/>
    </xf>
    <xf numFmtId="171" fontId="13" fillId="10" borderId="0" xfId="0" quotePrefix="1" applyNumberFormat="1" applyFont="1" applyFill="1" applyBorder="1" applyAlignment="1">
      <alignment horizontal="right"/>
    </xf>
    <xf numFmtId="174" fontId="13" fillId="10" borderId="0" xfId="0" quotePrefix="1" applyNumberFormat="1" applyFont="1" applyFill="1" applyBorder="1" applyAlignment="1">
      <alignment horizontal="right"/>
    </xf>
    <xf numFmtId="171" fontId="13" fillId="10" borderId="0" xfId="0" applyNumberFormat="1" applyFont="1" applyFill="1" applyBorder="1" applyAlignment="1">
      <alignment horizontal="right"/>
    </xf>
    <xf numFmtId="3" fontId="18" fillId="2" borderId="2" xfId="0" applyNumberFormat="1" applyFont="1" applyFill="1" applyBorder="1" applyAlignment="1">
      <alignment horizontal="right"/>
    </xf>
    <xf numFmtId="174" fontId="13" fillId="10" borderId="0" xfId="0" applyNumberFormat="1" applyFont="1" applyFill="1" applyBorder="1" applyAlignment="1">
      <alignment horizontal="right"/>
    </xf>
    <xf numFmtId="3" fontId="28" fillId="2" borderId="2" xfId="7" applyNumberFormat="1" applyFont="1" applyFill="1" applyBorder="1" applyAlignment="1" applyProtection="1">
      <alignment vertical="center"/>
      <protection locked="0"/>
    </xf>
    <xf numFmtId="3" fontId="25" fillId="8" borderId="0" xfId="0" applyNumberFormat="1" applyFont="1" applyFill="1" applyBorder="1" applyAlignment="1">
      <alignment horizontal="right"/>
    </xf>
    <xf numFmtId="3" fontId="18" fillId="6" borderId="12" xfId="0" applyNumberFormat="1" applyFont="1" applyFill="1" applyBorder="1" applyAlignment="1">
      <alignment horizontal="right"/>
    </xf>
    <xf numFmtId="171" fontId="31" fillId="2" borderId="0" xfId="0" applyNumberFormat="1" applyFont="1" applyFill="1" applyBorder="1"/>
    <xf numFmtId="3" fontId="0" fillId="0" borderId="0" xfId="0" applyNumberFormat="1"/>
    <xf numFmtId="0" fontId="8" fillId="2" borderId="2" xfId="1" applyFont="1" applyFill="1" applyBorder="1" applyAlignment="1"/>
    <xf numFmtId="0" fontId="8" fillId="2" borderId="2" xfId="1" applyNumberFormat="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NumberFormat="1" applyFont="1" applyFill="1" applyBorder="1" applyAlignment="1">
      <alignment horizontal="right" vertical="center" wrapText="1" shrinkToFit="1"/>
    </xf>
    <xf numFmtId="168" fontId="4" fillId="2" borderId="3" xfId="1" applyNumberFormat="1" applyFont="1" applyFill="1" applyBorder="1"/>
    <xf numFmtId="3" fontId="4" fillId="2" borderId="3" xfId="1" applyNumberFormat="1" applyFont="1" applyFill="1" applyBorder="1"/>
    <xf numFmtId="3" fontId="4" fillId="2" borderId="0" xfId="1" applyNumberFormat="1" applyFont="1" applyFill="1" applyBorder="1" applyAlignment="1">
      <alignment horizontal="right"/>
    </xf>
    <xf numFmtId="168" fontId="4" fillId="2" borderId="0" xfId="1" applyNumberFormat="1" applyFont="1" applyFill="1" applyBorder="1" applyAlignment="1">
      <alignment horizontal="right"/>
    </xf>
    <xf numFmtId="168" fontId="4" fillId="2" borderId="0" xfId="1" quotePrefix="1" applyNumberFormat="1" applyFont="1" applyFill="1" applyBorder="1" applyAlignment="1">
      <alignment horizontal="right"/>
    </xf>
    <xf numFmtId="1" fontId="25" fillId="4" borderId="2" xfId="0" applyNumberFormat="1" applyFont="1" applyFill="1" applyBorder="1"/>
    <xf numFmtId="169" fontId="25" fillId="4" borderId="2" xfId="0" applyNumberFormat="1" applyFont="1" applyFill="1" applyBorder="1"/>
    <xf numFmtId="0" fontId="0" fillId="2" borderId="2" xfId="0" applyNumberFormat="1" applyFont="1" applyFill="1" applyBorder="1"/>
    <xf numFmtId="4" fontId="4" fillId="2" borderId="1" xfId="1" applyNumberFormat="1" applyFont="1" applyFill="1" applyBorder="1"/>
    <xf numFmtId="168" fontId="4" fillId="2" borderId="1" xfId="1" applyNumberFormat="1" applyFont="1" applyFill="1" applyBorder="1"/>
    <xf numFmtId="168" fontId="4" fillId="2" borderId="1" xfId="1" quotePrefix="1" applyNumberFormat="1" applyFont="1" applyFill="1" applyBorder="1" applyAlignment="1">
      <alignment horizontal="right"/>
    </xf>
    <xf numFmtId="0" fontId="23" fillId="2" borderId="0" xfId="1" applyFont="1" applyFill="1"/>
    <xf numFmtId="0" fontId="0" fillId="2" borderId="3" xfId="0" applyNumberFormat="1" applyFont="1" applyFill="1" applyBorder="1"/>
    <xf numFmtId="0" fontId="8" fillId="2" borderId="0" xfId="1" applyFont="1" applyFill="1" applyBorder="1" applyAlignment="1">
      <alignment horizontal="left" vertical="center"/>
    </xf>
    <xf numFmtId="17" fontId="4" fillId="2" borderId="2" xfId="1" applyNumberFormat="1" applyFont="1" applyFill="1" applyBorder="1"/>
    <xf numFmtId="0" fontId="8" fillId="2" borderId="2" xfId="1" applyNumberFormat="1" applyFont="1" applyFill="1" applyBorder="1" applyAlignment="1">
      <alignment horizontal="right" vertical="center" wrapText="1"/>
    </xf>
    <xf numFmtId="0" fontId="4" fillId="2" borderId="0" xfId="1" applyNumberFormat="1" applyFont="1" applyFill="1"/>
    <xf numFmtId="0" fontId="4" fillId="2" borderId="0" xfId="1" quotePrefix="1" applyNumberFormat="1" applyFont="1" applyFill="1" applyBorder="1"/>
    <xf numFmtId="4" fontId="4" fillId="2" borderId="0" xfId="1" applyNumberFormat="1" applyFont="1" applyFill="1" applyBorder="1" applyAlignment="1">
      <alignment horizontal="right"/>
    </xf>
    <xf numFmtId="0" fontId="31" fillId="2" borderId="0" xfId="1" applyNumberFormat="1" applyFont="1" applyFill="1" applyBorder="1" applyAlignment="1">
      <alignment textRotation="180"/>
    </xf>
    <xf numFmtId="0" fontId="4" fillId="2" borderId="3" xfId="1" quotePrefix="1" applyNumberFormat="1" applyFont="1" applyFill="1" applyBorder="1"/>
    <xf numFmtId="4" fontId="4" fillId="2" borderId="3" xfId="1" applyNumberFormat="1" applyFont="1" applyFill="1" applyBorder="1" applyAlignment="1">
      <alignment horizontal="right"/>
    </xf>
    <xf numFmtId="0" fontId="4" fillId="2" borderId="1" xfId="1" quotePrefix="1" applyNumberFormat="1" applyFont="1" applyFill="1" applyBorder="1"/>
    <xf numFmtId="4" fontId="4" fillId="2" borderId="1" xfId="1" applyNumberFormat="1" applyFont="1" applyFill="1" applyBorder="1" applyAlignment="1">
      <alignment horizontal="right"/>
    </xf>
    <xf numFmtId="3" fontId="23" fillId="2" borderId="0" xfId="1" applyNumberFormat="1" applyFont="1" applyFill="1" applyBorder="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4" fontId="4" fillId="2" borderId="3" xfId="1" applyNumberFormat="1" applyFont="1" applyFill="1" applyBorder="1"/>
    <xf numFmtId="4" fontId="4" fillId="2" borderId="0" xfId="1" applyNumberFormat="1" applyFont="1" applyFill="1" applyBorder="1"/>
    <xf numFmtId="0" fontId="8" fillId="2" borderId="3" xfId="1" applyNumberFormat="1" applyFont="1" applyFill="1" applyBorder="1" applyAlignment="1">
      <alignment horizontal="right" vertical="center"/>
    </xf>
    <xf numFmtId="0" fontId="8" fillId="2" borderId="2" xfId="1" applyNumberFormat="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NumberFormat="1" applyFont="1" applyFill="1" applyBorder="1" applyAlignment="1">
      <alignment horizontal="left"/>
    </xf>
    <xf numFmtId="4" fontId="4" fillId="3" borderId="0" xfId="1" applyNumberFormat="1" applyFont="1" applyFill="1" applyBorder="1"/>
    <xf numFmtId="4" fontId="4" fillId="3" borderId="0" xfId="1" applyNumberFormat="1" applyFont="1" applyFill="1" applyBorder="1" applyAlignment="1">
      <alignment horizontal="right"/>
    </xf>
    <xf numFmtId="0" fontId="4" fillId="2" borderId="0" xfId="1" quotePrefix="1" applyFont="1" applyFill="1" applyBorder="1"/>
    <xf numFmtId="4" fontId="4" fillId="3" borderId="0" xfId="1" quotePrefix="1" applyNumberFormat="1" applyFont="1" applyFill="1" applyBorder="1"/>
    <xf numFmtId="4" fontId="4" fillId="2" borderId="0" xfId="1" quotePrefix="1" applyNumberFormat="1" applyFont="1" applyFill="1" applyBorder="1"/>
    <xf numFmtId="0" fontId="4" fillId="2" borderId="1" xfId="1" applyFont="1" applyFill="1" applyBorder="1"/>
    <xf numFmtId="4" fontId="4" fillId="3" borderId="1" xfId="1" applyNumberFormat="1" applyFont="1" applyFill="1" applyBorder="1"/>
    <xf numFmtId="0" fontId="25" fillId="4" borderId="2" xfId="1" applyNumberFormat="1" applyFont="1" applyFill="1" applyBorder="1" applyAlignment="1">
      <alignment horizontal="left"/>
    </xf>
    <xf numFmtId="2" fontId="25" fillId="4" borderId="2" xfId="1" applyNumberFormat="1" applyFont="1" applyFill="1" applyBorder="1"/>
    <xf numFmtId="0" fontId="8" fillId="3" borderId="2" xfId="1" applyNumberFormat="1" applyFont="1" applyFill="1" applyBorder="1" applyAlignment="1">
      <alignment horizontal="left"/>
    </xf>
    <xf numFmtId="4" fontId="8" fillId="3" borderId="3" xfId="1" applyNumberFormat="1" applyFont="1" applyFill="1" applyBorder="1"/>
    <xf numFmtId="4" fontId="8" fillId="3" borderId="2" xfId="1" applyNumberFormat="1" applyFont="1" applyFill="1" applyBorder="1" applyAlignment="1">
      <alignment horizontal="right"/>
    </xf>
    <xf numFmtId="0" fontId="0" fillId="2" borderId="1" xfId="0" applyFont="1" applyFill="1" applyBorder="1"/>
    <xf numFmtId="0" fontId="0" fillId="2" borderId="1" xfId="0" applyNumberFormat="1" applyFont="1" applyFill="1" applyBorder="1"/>
    <xf numFmtId="168" fontId="0" fillId="2" borderId="1" xfId="0" applyNumberFormat="1" applyFont="1" applyFill="1" applyBorder="1"/>
    <xf numFmtId="168" fontId="0" fillId="2" borderId="3" xfId="0" applyNumberFormat="1" applyFont="1" applyFill="1" applyBorder="1"/>
    <xf numFmtId="0" fontId="23" fillId="2" borderId="0" xfId="0" applyFont="1" applyFill="1" applyBorder="1"/>
    <xf numFmtId="0" fontId="4" fillId="2" borderId="0" xfId="1" applyFont="1" applyFill="1" applyAlignment="1"/>
    <xf numFmtId="0" fontId="10" fillId="2" borderId="0" xfId="2" applyFill="1" applyAlignment="1"/>
    <xf numFmtId="0" fontId="10" fillId="0" borderId="0" xfId="2"/>
    <xf numFmtId="0" fontId="25" fillId="4" borderId="0" xfId="1" applyNumberFormat="1" applyFont="1" applyFill="1" applyBorder="1"/>
    <xf numFmtId="3" fontId="25" fillId="4" borderId="0" xfId="1" applyNumberFormat="1" applyFont="1" applyFill="1" applyBorder="1" applyAlignment="1">
      <alignment horizontal="right"/>
    </xf>
    <xf numFmtId="168" fontId="25" fillId="4" borderId="0" xfId="1" applyNumberFormat="1" applyFont="1" applyFill="1" applyBorder="1" applyAlignment="1">
      <alignment horizontal="right"/>
    </xf>
    <xf numFmtId="168" fontId="25" fillId="4" borderId="0" xfId="1" quotePrefix="1" applyNumberFormat="1" applyFont="1" applyFill="1" applyBorder="1" applyAlignment="1">
      <alignment horizontal="right"/>
    </xf>
    <xf numFmtId="0" fontId="4" fillId="2" borderId="1" xfId="1" applyNumberFormat="1" applyFont="1" applyFill="1" applyBorder="1" applyAlignment="1">
      <alignment wrapText="1"/>
    </xf>
    <xf numFmtId="0" fontId="0" fillId="2" borderId="10" xfId="0" applyNumberFormat="1" applyFont="1" applyFill="1" applyBorder="1"/>
    <xf numFmtId="0" fontId="8" fillId="2" borderId="1" xfId="0" applyNumberFormat="1" applyFont="1" applyFill="1" applyBorder="1" applyAlignment="1">
      <alignment horizontal="right" vertical="center"/>
    </xf>
    <xf numFmtId="0" fontId="8" fillId="2" borderId="1" xfId="0" applyNumberFormat="1" applyFont="1" applyFill="1" applyBorder="1" applyAlignment="1">
      <alignment horizontal="right" vertical="center" wrapText="1"/>
    </xf>
    <xf numFmtId="0" fontId="8" fillId="2" borderId="11" xfId="0" applyNumberFormat="1" applyFont="1" applyFill="1" applyBorder="1" applyAlignment="1">
      <alignment horizontal="right" vertical="center" wrapText="1"/>
    </xf>
    <xf numFmtId="0" fontId="8" fillId="2" borderId="5" xfId="0" applyNumberFormat="1" applyFont="1" applyFill="1" applyBorder="1" applyAlignment="1">
      <alignment horizontal="right" vertical="center"/>
    </xf>
    <xf numFmtId="0" fontId="8" fillId="2" borderId="2" xfId="0" applyNumberFormat="1" applyFont="1" applyFill="1" applyBorder="1" applyAlignment="1">
      <alignment horizontal="right" vertical="center" wrapText="1"/>
    </xf>
    <xf numFmtId="0" fontId="25" fillId="4" borderId="5" xfId="0" applyNumberFormat="1" applyFont="1" applyFill="1" applyBorder="1"/>
    <xf numFmtId="4" fontId="23" fillId="2" borderId="0" xfId="0" applyNumberFormat="1" applyFont="1" applyFill="1" applyBorder="1"/>
    <xf numFmtId="0" fontId="13" fillId="0" borderId="0" xfId="0" applyFont="1"/>
    <xf numFmtId="0" fontId="13" fillId="0" borderId="1" xfId="0" applyFont="1" applyBorder="1"/>
    <xf numFmtId="168" fontId="13" fillId="2" borderId="0" xfId="0" applyNumberFormat="1" applyFont="1" applyFill="1" applyBorder="1"/>
    <xf numFmtId="3" fontId="13" fillId="2" borderId="0" xfId="0" applyNumberFormat="1" applyFont="1" applyFill="1" applyBorder="1"/>
    <xf numFmtId="169" fontId="28" fillId="2" borderId="2" xfId="7" applyNumberFormat="1" applyFont="1" applyFill="1" applyBorder="1" applyAlignment="1" applyProtection="1">
      <alignment horizontal="right" vertical="center"/>
      <protection locked="0"/>
    </xf>
    <xf numFmtId="168" fontId="25" fillId="8" borderId="0" xfId="0" applyNumberFormat="1" applyFont="1" applyFill="1" applyBorder="1"/>
    <xf numFmtId="0" fontId="8" fillId="6" borderId="12" xfId="0" applyNumberFormat="1"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68" fontId="28" fillId="2" borderId="2" xfId="7" quotePrefix="1" applyNumberFormat="1" applyFont="1" applyFill="1" applyBorder="1" applyAlignment="1" applyProtection="1">
      <alignment horizontal="right" vertical="center"/>
      <protection locked="0"/>
    </xf>
    <xf numFmtId="173" fontId="28" fillId="2" borderId="2" xfId="7" applyNumberFormat="1" applyFont="1" applyFill="1" applyBorder="1" applyAlignment="1" applyProtection="1">
      <alignment horizontal="right" vertical="center"/>
      <protection locked="0"/>
    </xf>
    <xf numFmtId="171" fontId="18" fillId="2" borderId="2" xfId="0" applyNumberFormat="1" applyFont="1" applyFill="1" applyBorder="1"/>
    <xf numFmtId="0" fontId="8" fillId="2" borderId="0" xfId="0" applyNumberFormat="1" applyFont="1" applyFill="1" applyBorder="1"/>
    <xf numFmtId="175" fontId="25" fillId="8" borderId="0" xfId="0" applyNumberFormat="1" applyFont="1" applyFill="1" applyBorder="1"/>
    <xf numFmtId="175" fontId="18" fillId="6" borderId="12" xfId="0" applyNumberFormat="1" applyFont="1" applyFill="1" applyBorder="1"/>
    <xf numFmtId="17" fontId="8" fillId="2" borderId="0" xfId="0" applyNumberFormat="1" applyFont="1" applyFill="1" applyBorder="1" applyAlignment="1">
      <alignment horizontal="left"/>
    </xf>
    <xf numFmtId="0" fontId="8" fillId="2" borderId="2" xfId="0" applyNumberFormat="1" applyFont="1" applyFill="1" applyBorder="1" applyAlignment="1">
      <alignment horizontal="right"/>
    </xf>
    <xf numFmtId="0" fontId="8" fillId="2" borderId="0" xfId="0" applyNumberFormat="1" applyFont="1" applyFill="1" applyBorder="1" applyAlignment="1">
      <alignment horizontal="right"/>
    </xf>
    <xf numFmtId="3" fontId="8" fillId="2" borderId="0" xfId="0" applyNumberFormat="1" applyFont="1" applyFill="1" applyBorder="1"/>
    <xf numFmtId="3" fontId="16" fillId="2" borderId="0" xfId="0" applyNumberFormat="1" applyFont="1" applyFill="1" applyBorder="1"/>
    <xf numFmtId="3" fontId="4" fillId="2" borderId="0" xfId="0" applyNumberFormat="1" applyFont="1" applyFill="1" applyBorder="1"/>
    <xf numFmtId="176" fontId="4" fillId="2" borderId="0" xfId="1" applyNumberFormat="1" applyFont="1" applyFill="1" applyBorder="1" applyAlignment="1">
      <alignment horizontal="right"/>
    </xf>
    <xf numFmtId="176" fontId="4" fillId="2" borderId="1" xfId="1" applyNumberFormat="1" applyFont="1" applyFill="1" applyBorder="1" applyAlignment="1">
      <alignment horizontal="right"/>
    </xf>
    <xf numFmtId="168" fontId="4" fillId="2" borderId="3" xfId="1" applyNumberFormat="1" applyFont="1" applyFill="1" applyBorder="1" applyAlignment="1">
      <alignment horizontal="right"/>
    </xf>
    <xf numFmtId="0" fontId="32" fillId="0" borderId="0" xfId="0" applyFont="1"/>
    <xf numFmtId="0" fontId="32" fillId="2" borderId="0" xfId="0" applyNumberFormat="1" applyFont="1" applyFill="1"/>
    <xf numFmtId="0" fontId="32" fillId="2" borderId="0" xfId="0" applyNumberFormat="1" applyFont="1" applyFill="1" applyAlignment="1">
      <alignment horizontal="left"/>
    </xf>
    <xf numFmtId="0" fontId="14" fillId="2" borderId="0" xfId="0" applyNumberFormat="1" applyFont="1" applyFill="1"/>
    <xf numFmtId="3" fontId="14" fillId="2" borderId="0" xfId="0" applyNumberFormat="1" applyFont="1" applyFill="1"/>
    <xf numFmtId="169" fontId="4" fillId="2" borderId="0" xfId="0" applyNumberFormat="1" applyFont="1" applyFill="1" applyBorder="1"/>
    <xf numFmtId="0" fontId="4" fillId="2" borderId="0" xfId="0" applyNumberFormat="1" applyFont="1" applyFill="1" applyBorder="1"/>
    <xf numFmtId="0" fontId="4" fillId="2" borderId="0" xfId="0" applyNumberFormat="1" applyFont="1" applyFill="1" applyBorder="1" applyAlignment="1">
      <alignment horizontal="left"/>
    </xf>
    <xf numFmtId="17" fontId="5" fillId="2" borderId="0" xfId="0" applyNumberFormat="1" applyFont="1" applyFill="1"/>
    <xf numFmtId="0" fontId="23" fillId="2" borderId="1" xfId="0" applyFont="1" applyFill="1" applyBorder="1" applyAlignment="1">
      <alignment horizontal="right"/>
    </xf>
    <xf numFmtId="0" fontId="14" fillId="2" borderId="1" xfId="0" applyFont="1" applyFill="1" applyBorder="1"/>
    <xf numFmtId="0" fontId="12" fillId="2" borderId="0" xfId="8" applyFont="1" applyFill="1"/>
    <xf numFmtId="0" fontId="0" fillId="0" borderId="0" xfId="0" applyBorder="1"/>
    <xf numFmtId="169" fontId="25" fillId="4" borderId="1" xfId="1" applyNumberFormat="1" applyFont="1" applyFill="1" applyBorder="1"/>
    <xf numFmtId="3" fontId="0" fillId="2" borderId="1" xfId="0" applyNumberFormat="1" applyFont="1" applyFill="1" applyBorder="1"/>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3" xfId="0" applyFont="1" applyFill="1" applyBorder="1" applyAlignment="1">
      <alignment vertical="center"/>
    </xf>
    <xf numFmtId="0" fontId="13" fillId="2" borderId="0" xfId="0" applyNumberFormat="1" applyFont="1" applyFill="1"/>
    <xf numFmtId="0" fontId="13" fillId="2" borderId="0" xfId="0" applyNumberFormat="1" applyFont="1" applyFill="1" applyAlignment="1">
      <alignment horizontal="left"/>
    </xf>
    <xf numFmtId="0" fontId="13" fillId="2" borderId="0" xfId="0" applyNumberFormat="1" applyFont="1" applyFill="1" applyBorder="1" applyAlignment="1">
      <alignment wrapText="1"/>
    </xf>
    <xf numFmtId="0" fontId="13" fillId="2" borderId="1" xfId="0" applyNumberFormat="1" applyFont="1" applyFill="1" applyBorder="1"/>
    <xf numFmtId="0" fontId="19" fillId="2" borderId="0" xfId="0" applyFont="1" applyFill="1" applyBorder="1" applyAlignment="1">
      <alignment horizontal="right"/>
    </xf>
    <xf numFmtId="0" fontId="18" fillId="2" borderId="0" xfId="9" applyFont="1" applyFill="1" applyAlignment="1"/>
    <xf numFmtId="0" fontId="13" fillId="2" borderId="0" xfId="9" applyFont="1" applyFill="1"/>
    <xf numFmtId="0" fontId="18" fillId="2" borderId="0" xfId="9" applyFont="1" applyFill="1"/>
    <xf numFmtId="0" fontId="18" fillId="2" borderId="2" xfId="9" applyFont="1" applyFill="1" applyBorder="1" applyAlignment="1">
      <alignment horizontal="right"/>
    </xf>
    <xf numFmtId="0" fontId="18"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8" fillId="2" borderId="0" xfId="9" applyFont="1" applyFill="1" applyBorder="1"/>
    <xf numFmtId="0" fontId="13" fillId="2" borderId="0" xfId="9" applyFont="1" applyFill="1" applyBorder="1" applyAlignment="1">
      <alignment horizontal="right"/>
    </xf>
    <xf numFmtId="0" fontId="13" fillId="2" borderId="0" xfId="9" applyFont="1" applyFill="1" applyBorder="1"/>
    <xf numFmtId="49" fontId="13" fillId="2" borderId="0" xfId="9" applyNumberFormat="1" applyFont="1" applyFill="1" applyBorder="1" applyAlignment="1">
      <alignment horizontal="right"/>
    </xf>
    <xf numFmtId="3" fontId="13" fillId="2" borderId="0" xfId="9" applyNumberFormat="1" applyFont="1" applyFill="1" applyBorder="1" applyAlignment="1">
      <alignment horizontal="right"/>
    </xf>
    <xf numFmtId="0" fontId="18"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3" fillId="2" borderId="0" xfId="9" applyFont="1" applyFill="1" applyAlignment="1">
      <alignment horizontal="right"/>
    </xf>
    <xf numFmtId="0" fontId="18"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ont="1" applyFill="1" applyBorder="1" applyAlignment="1">
      <alignment horizontal="right"/>
    </xf>
    <xf numFmtId="0" fontId="8" fillId="2" borderId="1" xfId="1" applyFont="1" applyFill="1" applyBorder="1"/>
    <xf numFmtId="0" fontId="4" fillId="2" borderId="1" xfId="1" applyFont="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4" fillId="0" borderId="0" xfId="13" quotePrefix="1" applyNumberFormat="1"/>
    <xf numFmtId="0" fontId="34" fillId="0" borderId="0" xfId="13" applyNumberFormat="1"/>
    <xf numFmtId="0" fontId="34" fillId="0" borderId="0" xfId="13" quotePrefix="1" applyNumberFormat="1"/>
    <xf numFmtId="0" fontId="34" fillId="0" borderId="0" xfId="13" applyNumberFormat="1"/>
    <xf numFmtId="0" fontId="36" fillId="0" borderId="0" xfId="13" quotePrefix="1" applyNumberFormat="1" applyFont="1" applyFill="1"/>
    <xf numFmtId="0" fontId="34" fillId="0" borderId="0" xfId="13" quotePrefix="1" applyNumberFormat="1" applyFill="1"/>
    <xf numFmtId="0" fontId="8" fillId="2" borderId="3" xfId="1" applyNumberFormat="1" applyFont="1" applyFill="1" applyBorder="1" applyAlignment="1">
      <alignment horizontal="center" vertical="center"/>
    </xf>
    <xf numFmtId="17" fontId="8" fillId="2" borderId="2" xfId="1" applyNumberFormat="1" applyFont="1" applyFill="1" applyBorder="1" applyAlignment="1">
      <alignment horizontal="center"/>
    </xf>
    <xf numFmtId="0" fontId="8" fillId="2" borderId="2" xfId="1" applyNumberFormat="1" applyFont="1" applyFill="1" applyBorder="1" applyAlignment="1">
      <alignment horizontal="right"/>
    </xf>
    <xf numFmtId="17" fontId="8" fillId="2" borderId="2" xfId="1" applyNumberFormat="1" applyFont="1" applyFill="1" applyBorder="1" applyAlignment="1">
      <alignment horizontal="center"/>
    </xf>
    <xf numFmtId="0" fontId="8" fillId="2" borderId="2" xfId="1" applyNumberFormat="1" applyFont="1" applyFill="1" applyBorder="1" applyAlignment="1">
      <alignment horizontal="right"/>
    </xf>
    <xf numFmtId="17" fontId="4" fillId="2" borderId="16" xfId="1" applyNumberFormat="1" applyFill="1" applyBorder="1"/>
    <xf numFmtId="0" fontId="4" fillId="2" borderId="15" xfId="1" applyNumberFormat="1" applyFill="1" applyBorder="1"/>
    <xf numFmtId="0" fontId="25" fillId="4" borderId="15" xfId="1" applyNumberFormat="1" applyFont="1" applyFill="1" applyBorder="1"/>
    <xf numFmtId="0" fontId="23" fillId="2" borderId="17" xfId="1" applyFont="1" applyFill="1" applyBorder="1"/>
    <xf numFmtId="49" fontId="23" fillId="2" borderId="0" xfId="1" applyNumberFormat="1" applyFont="1" applyFill="1" applyBorder="1"/>
    <xf numFmtId="17" fontId="4" fillId="2" borderId="3" xfId="1" applyNumberFormat="1" applyFill="1" applyBorder="1"/>
    <xf numFmtId="0" fontId="8" fillId="2" borderId="13" xfId="0" applyFont="1" applyFill="1" applyBorder="1" applyAlignment="1">
      <alignment vertical="center"/>
    </xf>
    <xf numFmtId="0" fontId="0" fillId="2" borderId="0" xfId="0" applyFill="1" applyBorder="1"/>
    <xf numFmtId="169" fontId="4" fillId="2" borderId="0" xfId="0" applyNumberFormat="1" applyFont="1" applyFill="1" applyBorder="1" applyAlignment="1">
      <alignment horizontal="right" indent="1"/>
    </xf>
    <xf numFmtId="49" fontId="4" fillId="2" borderId="0" xfId="0" applyNumberFormat="1" applyFont="1" applyFill="1" applyBorder="1" applyAlignment="1">
      <alignment horizontal="center"/>
    </xf>
    <xf numFmtId="0" fontId="3" fillId="2" borderId="1" xfId="0" applyFont="1" applyFill="1" applyBorder="1" applyAlignment="1">
      <alignment horizontal="center"/>
    </xf>
    <xf numFmtId="3" fontId="4" fillId="11" borderId="3" xfId="1" applyNumberFormat="1" applyFont="1" applyFill="1" applyBorder="1" applyAlignment="1">
      <alignment horizontal="right" indent="1"/>
    </xf>
    <xf numFmtId="3" fontId="4" fillId="11" borderId="0" xfId="1" applyNumberFormat="1" applyFont="1" applyFill="1" applyBorder="1" applyAlignment="1">
      <alignment horizontal="right" indent="1"/>
    </xf>
    <xf numFmtId="3" fontId="4" fillId="11" borderId="1" xfId="1" applyNumberFormat="1" applyFont="1" applyFill="1" applyBorder="1" applyAlignment="1">
      <alignment horizontal="right" indent="1"/>
    </xf>
    <xf numFmtId="4" fontId="4" fillId="11" borderId="0" xfId="1" applyNumberFormat="1" applyFont="1" applyFill="1" applyBorder="1" applyAlignment="1">
      <alignment horizontal="right" indent="1"/>
    </xf>
    <xf numFmtId="2" fontId="4" fillId="11" borderId="3" xfId="1" applyNumberFormat="1" applyFont="1" applyFill="1" applyBorder="1" applyAlignment="1">
      <alignment horizontal="right" indent="1"/>
    </xf>
    <xf numFmtId="167" fontId="4" fillId="11" borderId="0" xfId="1" applyNumberFormat="1" applyFont="1" applyFill="1" applyBorder="1" applyAlignment="1">
      <alignment horizontal="right" indent="1"/>
    </xf>
    <xf numFmtId="2" fontId="4" fillId="11" borderId="0" xfId="1" applyNumberFormat="1" applyFont="1" applyFill="1" applyBorder="1" applyAlignment="1">
      <alignment horizontal="right" indent="1"/>
    </xf>
    <xf numFmtId="168" fontId="4" fillId="11" borderId="0" xfId="1" applyNumberFormat="1" applyFont="1" applyFill="1" applyBorder="1" applyAlignment="1">
      <alignment horizontal="right" indent="1"/>
    </xf>
    <xf numFmtId="169" fontId="4" fillId="11" borderId="0" xfId="1" applyNumberFormat="1" applyFont="1" applyFill="1" applyBorder="1" applyAlignment="1">
      <alignment horizontal="right" indent="1"/>
    </xf>
    <xf numFmtId="169" fontId="4" fillId="11" borderId="1" xfId="1" applyNumberFormat="1" applyFont="1" applyFill="1" applyBorder="1" applyAlignment="1">
      <alignment horizontal="right" indent="1"/>
    </xf>
    <xf numFmtId="1" fontId="4" fillId="11" borderId="0" xfId="1" applyNumberFormat="1" applyFont="1" applyFill="1" applyBorder="1" applyAlignment="1">
      <alignment horizontal="right" indent="1"/>
    </xf>
    <xf numFmtId="49" fontId="8" fillId="2" borderId="0" xfId="1" applyNumberFormat="1" applyFont="1" applyFill="1" applyBorder="1" applyAlignment="1">
      <alignment horizontal="left"/>
    </xf>
    <xf numFmtId="3" fontId="4" fillId="11" borderId="3" xfId="1" applyNumberFormat="1" applyFill="1" applyBorder="1"/>
    <xf numFmtId="3" fontId="4" fillId="11" borderId="0" xfId="1" applyNumberFormat="1" applyFill="1" applyBorder="1"/>
    <xf numFmtId="3" fontId="4" fillId="11" borderId="1" xfId="1" applyNumberFormat="1" applyFill="1" applyBorder="1"/>
    <xf numFmtId="168" fontId="4" fillId="11" borderId="3" xfId="1" applyNumberFormat="1" applyFill="1" applyBorder="1"/>
    <xf numFmtId="168" fontId="4" fillId="11" borderId="0" xfId="1" applyNumberFormat="1" applyFill="1" applyBorder="1"/>
    <xf numFmtId="168" fontId="4" fillId="11" borderId="1" xfId="1" applyNumberFormat="1" applyFill="1" applyBorder="1"/>
    <xf numFmtId="0" fontId="4" fillId="2" borderId="0" xfId="1" applyFill="1" applyBorder="1"/>
    <xf numFmtId="0" fontId="8" fillId="2" borderId="0" xfId="1" applyFont="1" applyFill="1" applyBorder="1"/>
    <xf numFmtId="0" fontId="5" fillId="2" borderId="0" xfId="1" applyFont="1" applyFill="1" applyBorder="1"/>
    <xf numFmtId="17" fontId="5" fillId="2" borderId="0" xfId="1" applyNumberFormat="1" applyFont="1" applyFill="1" applyBorder="1"/>
    <xf numFmtId="3" fontId="34" fillId="2" borderId="0" xfId="13" applyNumberFormat="1" applyFill="1" applyBorder="1"/>
    <xf numFmtId="0" fontId="34" fillId="0" borderId="17" xfId="13" applyNumberFormat="1"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applyBorder="1"/>
    <xf numFmtId="0" fontId="34" fillId="2" borderId="0" xfId="13" applyFill="1" applyBorder="1"/>
    <xf numFmtId="0" fontId="34" fillId="2" borderId="0" xfId="13" applyNumberFormat="1" applyFill="1" applyBorder="1"/>
    <xf numFmtId="0" fontId="15" fillId="2" borderId="17" xfId="13" applyNumberFormat="1" applyFont="1" applyFill="1" applyBorder="1"/>
    <xf numFmtId="3" fontId="15" fillId="2" borderId="0" xfId="13" applyNumberFormat="1" applyFont="1" applyFill="1" applyBorder="1"/>
    <xf numFmtId="168" fontId="15" fillId="2" borderId="0" xfId="13" applyNumberFormat="1" applyFont="1" applyFill="1" applyBorder="1"/>
    <xf numFmtId="0" fontId="15" fillId="2" borderId="15" xfId="13" applyNumberFormat="1"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applyBorder="1"/>
    <xf numFmtId="3" fontId="15" fillId="11" borderId="1" xfId="13" quotePrefix="1" applyNumberFormat="1" applyFont="1" applyFill="1" applyBorder="1" applyAlignment="1">
      <alignment horizontal="right"/>
    </xf>
    <xf numFmtId="3" fontId="15" fillId="11" borderId="0" xfId="13" applyNumberFormat="1" applyFont="1" applyFill="1" applyBorder="1"/>
    <xf numFmtId="3" fontId="37" fillId="2" borderId="2" xfId="13" applyNumberFormat="1" applyFont="1" applyFill="1" applyBorder="1"/>
    <xf numFmtId="168" fontId="37" fillId="2" borderId="2" xfId="13" applyNumberFormat="1" applyFont="1" applyFill="1" applyBorder="1"/>
    <xf numFmtId="3" fontId="38" fillId="4" borderId="2" xfId="1" applyNumberFormat="1" applyFont="1" applyFill="1" applyBorder="1"/>
    <xf numFmtId="169" fontId="38" fillId="4" borderId="2" xfId="1" applyNumberFormat="1" applyFont="1" applyFill="1" applyBorder="1"/>
    <xf numFmtId="0" fontId="15" fillId="2" borderId="2" xfId="13" applyNumberFormat="1" applyFont="1" applyFill="1" applyBorder="1"/>
    <xf numFmtId="3" fontId="15" fillId="2" borderId="0" xfId="13" quotePrefix="1" applyNumberFormat="1" applyFont="1" applyFill="1" applyBorder="1" applyAlignment="1">
      <alignment horizontal="right"/>
    </xf>
    <xf numFmtId="168" fontId="15" fillId="2" borderId="0" xfId="13" quotePrefix="1" applyNumberFormat="1" applyFont="1" applyFill="1" applyBorder="1" applyAlignment="1">
      <alignment horizontal="right"/>
    </xf>
    <xf numFmtId="0" fontId="15" fillId="2" borderId="0" xfId="13" applyNumberFormat="1" applyFont="1" applyFill="1" applyBorder="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3" fontId="4" fillId="2" borderId="0" xfId="4" applyNumberFormat="1" applyFill="1"/>
    <xf numFmtId="0" fontId="40" fillId="2" borderId="0" xfId="0" applyFont="1" applyFill="1" applyBorder="1" applyAlignment="1">
      <alignment horizontal="right"/>
    </xf>
    <xf numFmtId="0" fontId="4" fillId="0" borderId="0" xfId="4" applyNumberFormat="1" applyBorder="1"/>
    <xf numFmtId="0" fontId="8" fillId="2" borderId="2" xfId="4" applyNumberFormat="1" applyFont="1" applyFill="1" applyBorder="1"/>
    <xf numFmtId="3" fontId="15" fillId="11" borderId="3" xfId="13" applyNumberFormat="1" applyFont="1" applyFill="1" applyBorder="1"/>
    <xf numFmtId="3" fontId="15" fillId="11" borderId="0" xfId="13" quotePrefix="1" applyNumberFormat="1" applyFont="1" applyFill="1" applyBorder="1" applyAlignment="1">
      <alignment horizontal="right"/>
    </xf>
    <xf numFmtId="168" fontId="15" fillId="11" borderId="3" xfId="13" applyNumberFormat="1" applyFont="1" applyFill="1" applyBorder="1"/>
    <xf numFmtId="3" fontId="4" fillId="11" borderId="3" xfId="1" applyNumberFormat="1" applyFont="1" applyFill="1" applyBorder="1" applyAlignment="1">
      <alignment horizontal="right"/>
    </xf>
    <xf numFmtId="3" fontId="4" fillId="2" borderId="3" xfId="1" applyNumberFormat="1" applyFont="1" applyFill="1" applyBorder="1" applyAlignment="1">
      <alignment horizontal="right"/>
    </xf>
    <xf numFmtId="3" fontId="4" fillId="11" borderId="0" xfId="1" applyNumberFormat="1" applyFont="1" applyFill="1" applyBorder="1" applyAlignment="1">
      <alignment horizontal="right"/>
    </xf>
    <xf numFmtId="3" fontId="4" fillId="11" borderId="0" xfId="1" quotePrefix="1" applyNumberFormat="1" applyFont="1" applyFill="1" applyBorder="1" applyAlignment="1">
      <alignment horizontal="right"/>
    </xf>
    <xf numFmtId="3" fontId="4" fillId="11" borderId="1" xfId="1" applyNumberFormat="1" applyFont="1" applyFill="1" applyBorder="1" applyAlignment="1">
      <alignment horizontal="right"/>
    </xf>
    <xf numFmtId="3" fontId="4" fillId="2" borderId="1" xfId="1" applyNumberFormat="1" applyFont="1" applyFill="1" applyBorder="1" applyAlignment="1">
      <alignment horizontal="right"/>
    </xf>
    <xf numFmtId="0" fontId="23" fillId="2" borderId="8" xfId="3" applyFont="1" applyFill="1" applyBorder="1"/>
    <xf numFmtId="168" fontId="4" fillId="2" borderId="0" xfId="13" quotePrefix="1" applyNumberFormat="1" applyFont="1" applyFill="1" applyBorder="1" applyAlignment="1">
      <alignment horizontal="right"/>
    </xf>
    <xf numFmtId="0" fontId="42" fillId="2" borderId="1" xfId="3" applyFont="1" applyFill="1" applyBorder="1" applyAlignment="1">
      <alignment horizontal="right"/>
    </xf>
    <xf numFmtId="17" fontId="15" fillId="2" borderId="4" xfId="1" applyNumberFormat="1" applyFont="1" applyFill="1" applyBorder="1"/>
    <xf numFmtId="0" fontId="15" fillId="2" borderId="10" xfId="1" applyNumberFormat="1" applyFont="1" applyFill="1" applyBorder="1"/>
    <xf numFmtId="4" fontId="37" fillId="2" borderId="2" xfId="1" applyNumberFormat="1" applyFont="1" applyFill="1" applyBorder="1" applyAlignment="1">
      <alignment horizontal="right"/>
    </xf>
    <xf numFmtId="0" fontId="37" fillId="2" borderId="2" xfId="1" applyNumberFormat="1" applyFont="1" applyFill="1" applyBorder="1" applyAlignment="1">
      <alignment horizontal="right"/>
    </xf>
    <xf numFmtId="0" fontId="15" fillId="2" borderId="8" xfId="13" applyNumberFormat="1" applyFont="1" applyFill="1" applyBorder="1"/>
    <xf numFmtId="3" fontId="15" fillId="2" borderId="0" xfId="1" quotePrefix="1" applyNumberFormat="1" applyFont="1" applyFill="1" applyBorder="1" applyAlignment="1">
      <alignment horizontal="right"/>
    </xf>
    <xf numFmtId="0" fontId="38" fillId="4" borderId="5" xfId="1" applyNumberFormat="1" applyFont="1" applyFill="1" applyBorder="1"/>
    <xf numFmtId="0" fontId="42" fillId="2" borderId="8" xfId="1" applyFont="1" applyFill="1" applyBorder="1"/>
    <xf numFmtId="0" fontId="37" fillId="2" borderId="4" xfId="13" applyFont="1" applyFill="1" applyBorder="1"/>
    <xf numFmtId="0" fontId="15" fillId="2" borderId="3" xfId="13" applyFont="1" applyFill="1" applyBorder="1"/>
    <xf numFmtId="0" fontId="41" fillId="2" borderId="8" xfId="13" applyFont="1" applyFill="1" applyBorder="1"/>
    <xf numFmtId="17" fontId="41" fillId="2" borderId="0" xfId="13" applyNumberFormat="1" applyFont="1" applyFill="1" applyBorder="1"/>
    <xf numFmtId="0" fontId="15" fillId="2" borderId="0" xfId="13" applyFont="1" applyFill="1" applyBorder="1"/>
    <xf numFmtId="0" fontId="15" fillId="2" borderId="4" xfId="13" applyNumberFormat="1" applyFont="1" applyFill="1" applyBorder="1"/>
    <xf numFmtId="0" fontId="15" fillId="2" borderId="3" xfId="13" applyNumberFormat="1" applyFont="1" applyFill="1" applyBorder="1"/>
    <xf numFmtId="0" fontId="42" fillId="2" borderId="3" xfId="3" applyNumberFormat="1" applyFont="1" applyFill="1" applyBorder="1" applyAlignment="1">
      <alignment horizontal="right"/>
    </xf>
    <xf numFmtId="0" fontId="4" fillId="0" borderId="0" xfId="4" applyBorder="1"/>
    <xf numFmtId="0" fontId="19" fillId="0" borderId="0" xfId="4" applyNumberFormat="1" applyFont="1" applyBorder="1"/>
    <xf numFmtId="0" fontId="2" fillId="2" borderId="0" xfId="0" applyFont="1" applyFill="1" applyBorder="1"/>
    <xf numFmtId="0" fontId="37" fillId="2" borderId="5" xfId="13" applyNumberFormat="1" applyFont="1" applyFill="1" applyBorder="1"/>
    <xf numFmtId="0" fontId="39" fillId="2" borderId="5" xfId="13" applyNumberFormat="1"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5" fillId="4" borderId="5" xfId="3" applyNumberFormat="1" applyFont="1" applyFill="1" applyBorder="1"/>
    <xf numFmtId="1" fontId="25" fillId="4" borderId="2" xfId="3" applyNumberFormat="1" applyFont="1" applyFill="1" applyBorder="1"/>
    <xf numFmtId="0" fontId="8" fillId="2" borderId="2" xfId="3" applyNumberFormat="1"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ont="1" applyFill="1" applyBorder="1"/>
    <xf numFmtId="168" fontId="4" fillId="11" borderId="0" xfId="3" applyNumberFormat="1" applyFont="1" applyFill="1" applyBorder="1"/>
    <xf numFmtId="168" fontId="4" fillId="11" borderId="1" xfId="3" quotePrefix="1" applyNumberFormat="1" applyFont="1" applyFill="1" applyBorder="1" applyAlignment="1">
      <alignment horizontal="right"/>
    </xf>
    <xf numFmtId="3" fontId="4" fillId="11" borderId="3" xfId="3" applyNumberFormat="1" applyFont="1" applyFill="1" applyBorder="1"/>
    <xf numFmtId="3" fontId="4" fillId="11" borderId="0" xfId="3" applyNumberFormat="1" applyFont="1" applyFill="1" applyBorder="1"/>
    <xf numFmtId="168" fontId="4" fillId="11" borderId="1" xfId="3" applyNumberFormat="1" applyFont="1" applyFill="1" applyBorder="1"/>
    <xf numFmtId="0" fontId="12" fillId="2" borderId="0" xfId="6" applyFont="1" applyFill="1" applyBorder="1"/>
    <xf numFmtId="0" fontId="23" fillId="2" borderId="0" xfId="4" applyFont="1" applyFill="1" applyAlignment="1">
      <alignment horizontal="right"/>
    </xf>
    <xf numFmtId="0" fontId="23" fillId="2" borderId="0" xfId="1" applyFont="1" applyFill="1" applyAlignment="1">
      <alignment horizontal="right"/>
    </xf>
    <xf numFmtId="3" fontId="4" fillId="11" borderId="0" xfId="4" applyNumberFormat="1" applyFill="1" applyBorder="1"/>
    <xf numFmtId="168" fontId="4" fillId="11" borderId="0" xfId="4" applyNumberFormat="1" applyFill="1" applyBorder="1"/>
    <xf numFmtId="0" fontId="15" fillId="2" borderId="0" xfId="0" applyNumberFormat="1" applyFont="1" applyFill="1" applyBorder="1" applyAlignment="1">
      <alignment vertical="top"/>
    </xf>
    <xf numFmtId="0" fontId="13" fillId="2" borderId="0" xfId="0" applyFont="1" applyFill="1" applyAlignment="1">
      <alignment vertical="center"/>
    </xf>
    <xf numFmtId="0" fontId="27" fillId="2" borderId="0" xfId="0" applyFont="1" applyFill="1" applyBorder="1" applyAlignment="1">
      <alignment horizontal="right"/>
    </xf>
    <xf numFmtId="0" fontId="31" fillId="2" borderId="0" xfId="0" quotePrefix="1" applyFont="1" applyFill="1" applyBorder="1" applyAlignment="1"/>
    <xf numFmtId="0" fontId="43" fillId="2" borderId="0" xfId="0" applyFont="1" applyFill="1" applyBorder="1" applyAlignment="1">
      <alignment horizontal="right"/>
    </xf>
    <xf numFmtId="0" fontId="13" fillId="2" borderId="18" xfId="0" applyFont="1" applyFill="1" applyBorder="1"/>
    <xf numFmtId="0" fontId="30" fillId="7" borderId="18" xfId="0" applyFont="1" applyFill="1" applyBorder="1"/>
    <xf numFmtId="171" fontId="13" fillId="11" borderId="0" xfId="0" quotePrefix="1" applyNumberFormat="1" applyFont="1" applyFill="1" applyBorder="1" applyAlignment="1">
      <alignment horizontal="right"/>
    </xf>
    <xf numFmtId="171" fontId="13" fillId="11" borderId="0" xfId="0" applyNumberFormat="1" applyFont="1" applyFill="1" applyBorder="1" applyAlignment="1">
      <alignment horizontal="right"/>
    </xf>
    <xf numFmtId="0" fontId="30" fillId="7" borderId="0" xfId="0" applyFont="1" applyFill="1" applyBorder="1"/>
    <xf numFmtId="0" fontId="13" fillId="2" borderId="3" xfId="0" applyFont="1" applyFill="1" applyBorder="1"/>
    <xf numFmtId="0" fontId="13" fillId="2" borderId="1" xfId="0" applyFont="1" applyFill="1" applyBorder="1"/>
    <xf numFmtId="168" fontId="13" fillId="11" borderId="0" xfId="0" applyNumberFormat="1" applyFont="1" applyFill="1" applyBorder="1" applyAlignment="1">
      <alignment horizontal="right"/>
    </xf>
    <xf numFmtId="4" fontId="4" fillId="2" borderId="2" xfId="4" applyNumberFormat="1" applyFont="1" applyFill="1" applyBorder="1"/>
    <xf numFmtId="168" fontId="25" fillId="4" borderId="2" xfId="0" applyNumberFormat="1" applyFont="1" applyFill="1" applyBorder="1" applyAlignment="1">
      <alignment horizontal="right"/>
    </xf>
    <xf numFmtId="168" fontId="16" fillId="2" borderId="0" xfId="0" applyNumberFormat="1" applyFont="1" applyFill="1" applyBorder="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Border="1" applyAlignment="1">
      <alignment horizontal="right"/>
    </xf>
    <xf numFmtId="0" fontId="13" fillId="2" borderId="0" xfId="0" applyFont="1" applyFill="1" applyBorder="1" applyAlignment="1">
      <alignment horizontal="left" indent="5"/>
    </xf>
    <xf numFmtId="0" fontId="30" fillId="7" borderId="0" xfId="0" applyFont="1" applyFill="1" applyAlignment="1">
      <alignment horizontal="left" indent="5"/>
    </xf>
    <xf numFmtId="0" fontId="18" fillId="2" borderId="0" xfId="9" applyFont="1" applyFill="1" applyAlignment="1">
      <alignment horizontal="left" vertical="center"/>
    </xf>
    <xf numFmtId="3" fontId="4" fillId="2" borderId="1" xfId="1" applyNumberFormat="1" applyFont="1" applyFill="1" applyBorder="1"/>
    <xf numFmtId="0" fontId="13" fillId="2" borderId="0" xfId="0" applyNumberFormat="1" applyFont="1" applyFill="1" applyBorder="1" applyAlignment="1">
      <alignment horizontal="left" indent="7"/>
    </xf>
    <xf numFmtId="0" fontId="13" fillId="2" borderId="0" xfId="0" applyNumberFormat="1" applyFont="1" applyFill="1" applyBorder="1" applyAlignment="1">
      <alignment horizontal="left" indent="8"/>
    </xf>
    <xf numFmtId="0" fontId="23" fillId="2" borderId="0" xfId="0" applyNumberFormat="1" applyFont="1" applyFill="1" applyBorder="1" applyAlignment="1">
      <alignment horizontal="left"/>
    </xf>
    <xf numFmtId="0" fontId="32" fillId="2" borderId="0" xfId="0" applyFont="1" applyFill="1"/>
    <xf numFmtId="0" fontId="4" fillId="2" borderId="17" xfId="1" applyNumberFormat="1" applyFont="1" applyFill="1" applyBorder="1"/>
    <xf numFmtId="168" fontId="13" fillId="6" borderId="0" xfId="0" quotePrefix="1" applyNumberFormat="1" applyFont="1" applyFill="1" applyBorder="1" applyAlignment="1">
      <alignment horizontal="right" vertical="center"/>
    </xf>
    <xf numFmtId="3" fontId="13" fillId="2" borderId="0" xfId="0" applyNumberFormat="1" applyFont="1" applyFill="1" applyBorder="1" applyAlignment="1">
      <alignment horizontal="right"/>
    </xf>
    <xf numFmtId="0" fontId="25" fillId="8" borderId="17" xfId="0" applyNumberFormat="1" applyFont="1" applyFill="1" applyBorder="1"/>
    <xf numFmtId="168" fontId="13" fillId="6" borderId="0" xfId="0" applyNumberFormat="1" applyFont="1" applyFill="1" applyBorder="1" applyAlignment="1">
      <alignment horizontal="right" vertical="center"/>
    </xf>
    <xf numFmtId="169" fontId="25" fillId="8" borderId="0" xfId="0" applyNumberFormat="1" applyFont="1" applyFill="1" applyBorder="1" applyAlignment="1">
      <alignment horizontal="right"/>
    </xf>
    <xf numFmtId="3" fontId="18" fillId="9" borderId="12" xfId="0" applyNumberFormat="1" applyFont="1" applyFill="1" applyBorder="1" applyAlignment="1">
      <alignment horizontal="right"/>
    </xf>
    <xf numFmtId="168" fontId="18"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13" fillId="2" borderId="0" xfId="0" applyNumberFormat="1" applyFont="1" applyFill="1" applyBorder="1" applyAlignment="1"/>
    <xf numFmtId="0" fontId="8" fillId="2" borderId="19" xfId="1" applyNumberFormat="1" applyFont="1" applyFill="1" applyBorder="1"/>
    <xf numFmtId="0" fontId="25" fillId="4" borderId="19" xfId="1" applyNumberFormat="1" applyFont="1" applyFill="1" applyBorder="1"/>
    <xf numFmtId="174" fontId="8" fillId="2" borderId="2" xfId="1" applyNumberFormat="1" applyFont="1" applyFill="1" applyBorder="1" applyAlignment="1">
      <alignment horizontal="right"/>
    </xf>
    <xf numFmtId="173" fontId="13" fillId="6" borderId="0" xfId="0" applyNumberFormat="1" applyFont="1" applyFill="1" applyBorder="1"/>
    <xf numFmtId="173" fontId="13" fillId="6" borderId="0" xfId="0" applyNumberFormat="1" applyFont="1" applyFill="1" applyBorder="1" applyAlignment="1">
      <alignment vertical="center"/>
    </xf>
    <xf numFmtId="168" fontId="13" fillId="2" borderId="0" xfId="0" applyNumberFormat="1" applyFont="1" applyFill="1" applyBorder="1" applyAlignment="1">
      <alignment horizontal="left"/>
    </xf>
    <xf numFmtId="168" fontId="28" fillId="2" borderId="2" xfId="7" applyNumberFormat="1" applyFont="1" applyFill="1" applyBorder="1" applyAlignment="1" applyProtection="1">
      <alignment horizontal="left" vertical="center"/>
      <protection locked="0"/>
    </xf>
    <xf numFmtId="171" fontId="32" fillId="5" borderId="0" xfId="0" applyNumberFormat="1" applyFont="1" applyFill="1" applyBorder="1" applyAlignment="1">
      <alignment horizontal="right"/>
    </xf>
    <xf numFmtId="168" fontId="32" fillId="2" borderId="0" xfId="0" applyNumberFormat="1" applyFont="1" applyFill="1" applyBorder="1" applyAlignment="1">
      <alignment horizontal="right"/>
    </xf>
    <xf numFmtId="171" fontId="32" fillId="2" borderId="0" xfId="0" applyNumberFormat="1" applyFont="1" applyFill="1" applyBorder="1"/>
    <xf numFmtId="173" fontId="32" fillId="6" borderId="0" xfId="0" applyNumberFormat="1" applyFont="1" applyFill="1" applyBorder="1"/>
    <xf numFmtId="168" fontId="32" fillId="2" borderId="0" xfId="0" applyNumberFormat="1" applyFont="1" applyFill="1" applyBorder="1" applyAlignment="1">
      <alignment horizontal="left" indent="1"/>
    </xf>
    <xf numFmtId="175" fontId="18" fillId="6" borderId="12" xfId="0" applyNumberFormat="1" applyFont="1" applyFill="1" applyBorder="1" applyAlignment="1">
      <alignment horizontal="right"/>
    </xf>
    <xf numFmtId="173" fontId="18" fillId="6" borderId="12" xfId="0" applyNumberFormat="1" applyFont="1" applyFill="1" applyBorder="1" applyAlignment="1">
      <alignment horizontal="right"/>
    </xf>
    <xf numFmtId="0" fontId="25" fillId="4" borderId="20" xfId="1" applyNumberFormat="1" applyFont="1" applyFill="1" applyBorder="1"/>
    <xf numFmtId="3" fontId="25" fillId="4" borderId="3" xfId="1" applyNumberFormat="1" applyFont="1" applyFill="1" applyBorder="1"/>
    <xf numFmtId="168" fontId="25" fillId="4" borderId="3" xfId="1" applyNumberFormat="1" applyFont="1" applyFill="1" applyBorder="1"/>
    <xf numFmtId="177" fontId="8" fillId="2" borderId="2" xfId="1" applyNumberFormat="1" applyFont="1" applyFill="1" applyBorder="1" applyAlignment="1">
      <alignment horizontal="right"/>
    </xf>
    <xf numFmtId="0" fontId="23" fillId="2" borderId="1" xfId="3" applyNumberFormat="1" applyFont="1" applyFill="1" applyBorder="1" applyAlignment="1">
      <alignment horizontal="right"/>
    </xf>
    <xf numFmtId="0" fontId="3" fillId="2" borderId="2" xfId="0" applyNumberFormat="1" applyFont="1" applyFill="1" applyBorder="1"/>
    <xf numFmtId="168" fontId="4" fillId="2" borderId="2" xfId="1" applyNumberFormat="1" applyFont="1" applyFill="1" applyBorder="1"/>
    <xf numFmtId="3" fontId="4" fillId="2" borderId="2" xfId="1" applyNumberFormat="1" applyFont="1" applyFill="1" applyBorder="1"/>
    <xf numFmtId="168" fontId="4" fillId="11" borderId="0" xfId="1" applyNumberFormat="1" applyFont="1" applyFill="1" applyBorder="1"/>
    <xf numFmtId="3" fontId="4" fillId="11" borderId="2" xfId="1" quotePrefix="1" applyNumberFormat="1" applyFont="1" applyFill="1" applyBorder="1"/>
    <xf numFmtId="3" fontId="4" fillId="11" borderId="2" xfId="1" applyNumberFormat="1" applyFon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4" fontId="4" fillId="11" borderId="0" xfId="1" applyNumberFormat="1" applyFont="1" applyFill="1" applyBorder="1" applyAlignment="1">
      <alignment horizontal="right"/>
    </xf>
    <xf numFmtId="4" fontId="4" fillId="11" borderId="3" xfId="1" applyNumberFormat="1" applyFont="1" applyFill="1" applyBorder="1" applyAlignment="1">
      <alignment horizontal="right"/>
    </xf>
    <xf numFmtId="4" fontId="4" fillId="11" borderId="1" xfId="1" applyNumberFormat="1" applyFont="1" applyFill="1" applyBorder="1" applyAlignment="1">
      <alignment horizontal="right"/>
    </xf>
    <xf numFmtId="0" fontId="4" fillId="2" borderId="3" xfId="1" applyNumberFormat="1" applyFont="1" applyFill="1" applyBorder="1"/>
    <xf numFmtId="0" fontId="45" fillId="2" borderId="0" xfId="1" applyNumberFormat="1" applyFont="1" applyFill="1" applyBorder="1"/>
    <xf numFmtId="3" fontId="46" fillId="4" borderId="2" xfId="0" applyNumberFormat="1" applyFont="1" applyFill="1" applyBorder="1"/>
    <xf numFmtId="3" fontId="18" fillId="2" borderId="0" xfId="0" applyNumberFormat="1" applyFont="1" applyFill="1" applyBorder="1" applyAlignment="1">
      <alignment horizontal="right"/>
    </xf>
    <xf numFmtId="0" fontId="31" fillId="2" borderId="0" xfId="0" applyFont="1" applyFill="1" applyBorder="1" applyAlignment="1"/>
    <xf numFmtId="0" fontId="47" fillId="2" borderId="0" xfId="0" applyFont="1" applyFill="1"/>
    <xf numFmtId="0" fontId="32" fillId="2" borderId="0" xfId="0" applyNumberFormat="1" applyFont="1" applyFill="1" applyBorder="1" applyAlignment="1">
      <alignment horizontal="left" indent="2"/>
    </xf>
    <xf numFmtId="3" fontId="32" fillId="2" borderId="0" xfId="0" applyNumberFormat="1" applyFont="1" applyFill="1" applyBorder="1" applyAlignment="1">
      <alignment horizontal="right"/>
    </xf>
    <xf numFmtId="0" fontId="47" fillId="0" borderId="0" xfId="0" applyFont="1"/>
    <xf numFmtId="0" fontId="23" fillId="2" borderId="0" xfId="0" applyFont="1" applyFill="1" applyBorder="1" applyAlignment="1"/>
    <xf numFmtId="0" fontId="23" fillId="2" borderId="0" xfId="0" quotePrefix="1" applyFont="1" applyFill="1" applyBorder="1" applyAlignment="1"/>
    <xf numFmtId="174" fontId="16" fillId="2" borderId="0" xfId="0" applyNumberFormat="1" applyFont="1" applyFill="1" applyBorder="1" applyAlignment="1">
      <alignment horizontal="right"/>
    </xf>
    <xf numFmtId="169" fontId="16" fillId="2" borderId="0" xfId="0" applyNumberFormat="1" applyFont="1" applyFill="1" applyBorder="1" applyAlignment="1">
      <alignment horizontal="right"/>
    </xf>
    <xf numFmtId="174" fontId="16" fillId="2" borderId="0" xfId="0" quotePrefix="1" applyNumberFormat="1" applyFont="1" applyFill="1" applyBorder="1" applyAlignment="1">
      <alignment horizontal="right"/>
    </xf>
    <xf numFmtId="169" fontId="16" fillId="2" borderId="0" xfId="0" quotePrefix="1" applyNumberFormat="1" applyFont="1" applyFill="1" applyBorder="1" applyAlignment="1">
      <alignment horizontal="right"/>
    </xf>
    <xf numFmtId="0" fontId="4" fillId="2" borderId="19" xfId="1" applyNumberFormat="1" applyFont="1" applyFill="1" applyBorder="1"/>
    <xf numFmtId="166" fontId="4" fillId="11" borderId="2" xfId="1" applyNumberFormat="1" applyFont="1" applyFill="1" applyBorder="1"/>
    <xf numFmtId="166" fontId="4" fillId="2" borderId="2" xfId="1" applyNumberFormat="1" applyFont="1" applyFill="1" applyBorder="1"/>
    <xf numFmtId="0" fontId="0" fillId="0" borderId="0" xfId="0" applyAlignment="1">
      <alignment horizontal="right"/>
    </xf>
    <xf numFmtId="3" fontId="0" fillId="2" borderId="0" xfId="0" applyNumberFormat="1" applyFill="1"/>
    <xf numFmtId="177" fontId="16" fillId="2" borderId="0" xfId="0" applyNumberFormat="1" applyFont="1" applyFill="1" applyBorder="1" applyAlignment="1">
      <alignment horizontal="right"/>
    </xf>
    <xf numFmtId="177" fontId="16" fillId="2" borderId="0" xfId="0" quotePrefix="1" applyNumberFormat="1" applyFont="1" applyFill="1" applyBorder="1" applyAlignment="1">
      <alignment horizontal="right"/>
    </xf>
    <xf numFmtId="0" fontId="16" fillId="2" borderId="0" xfId="0" applyNumberFormat="1" applyFont="1" applyFill="1" applyBorder="1"/>
    <xf numFmtId="0" fontId="16" fillId="2" borderId="1" xfId="0" applyNumberFormat="1" applyFont="1" applyFill="1" applyBorder="1"/>
    <xf numFmtId="3" fontId="16" fillId="2" borderId="1" xfId="0" applyNumberFormat="1" applyFont="1" applyFill="1" applyBorder="1"/>
    <xf numFmtId="168" fontId="4" fillId="11" borderId="0" xfId="1" applyNumberFormat="1" applyFont="1" applyFill="1" applyBorder="1" applyAlignment="1">
      <alignment horizontal="right"/>
    </xf>
    <xf numFmtId="168" fontId="4" fillId="11" borderId="1" xfId="1" applyNumberFormat="1" applyFont="1" applyFill="1" applyBorder="1" applyAlignment="1">
      <alignment horizontal="right"/>
    </xf>
    <xf numFmtId="168" fontId="4" fillId="11" borderId="2" xfId="1" applyNumberFormat="1" applyFont="1" applyFill="1" applyBorder="1" applyAlignment="1">
      <alignment horizontal="right"/>
    </xf>
    <xf numFmtId="0" fontId="4" fillId="2" borderId="2" xfId="1" applyNumberFormat="1" applyFont="1" applyFill="1" applyBorder="1" applyAlignment="1">
      <alignment horizontal="center" vertical="center"/>
    </xf>
    <xf numFmtId="0" fontId="4" fillId="2" borderId="2" xfId="1" quotePrefix="1" applyNumberFormat="1" applyFont="1" applyFill="1" applyBorder="1"/>
    <xf numFmtId="176" fontId="4" fillId="2" borderId="2" xfId="1" applyNumberFormat="1" applyFont="1" applyFill="1" applyBorder="1" applyAlignment="1">
      <alignment horizontal="right"/>
    </xf>
    <xf numFmtId="0" fontId="48" fillId="2" borderId="0" xfId="0" applyFont="1" applyFill="1"/>
    <xf numFmtId="0" fontId="48" fillId="0" borderId="0" xfId="0" applyFont="1"/>
    <xf numFmtId="169" fontId="4" fillId="11" borderId="0" xfId="0" applyNumberFormat="1" applyFont="1" applyFill="1" applyBorder="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applyBorder="1"/>
    <xf numFmtId="3" fontId="16" fillId="11" borderId="1" xfId="0" applyNumberFormat="1" applyFont="1" applyFill="1" applyBorder="1"/>
    <xf numFmtId="49" fontId="4" fillId="2" borderId="0" xfId="1" applyNumberFormat="1" applyFont="1" applyFill="1" applyBorder="1" applyAlignment="1">
      <alignment horizontal="center"/>
    </xf>
    <xf numFmtId="49" fontId="4" fillId="2" borderId="1" xfId="1" applyNumberFormat="1" applyFont="1" applyFill="1" applyBorder="1" applyAlignment="1">
      <alignment horizontal="center"/>
    </xf>
    <xf numFmtId="49" fontId="8"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xf>
    <xf numFmtId="0" fontId="8" fillId="2" borderId="2" xfId="1" applyNumberFormat="1" applyFont="1" applyFill="1" applyBorder="1" applyAlignment="1">
      <alignment horizontal="center" vertical="center"/>
    </xf>
    <xf numFmtId="0" fontId="1" fillId="2" borderId="0" xfId="0" applyFont="1" applyFill="1" applyAlignment="1">
      <alignment horizontal="center"/>
    </xf>
    <xf numFmtId="174" fontId="13" fillId="5" borderId="0" xfId="0" applyNumberFormat="1" applyFont="1" applyFill="1" applyBorder="1" applyAlignment="1">
      <alignment horizontal="right"/>
    </xf>
    <xf numFmtId="174" fontId="18" fillId="2" borderId="2" xfId="0" applyNumberFormat="1" applyFont="1" applyFill="1" applyBorder="1" applyAlignment="1">
      <alignment horizontal="right"/>
    </xf>
    <xf numFmtId="174" fontId="32" fillId="5" borderId="0" xfId="0" applyNumberFormat="1" applyFont="1" applyFill="1" applyBorder="1" applyAlignment="1">
      <alignment horizontal="right"/>
    </xf>
    <xf numFmtId="174" fontId="13" fillId="2" borderId="0" xfId="0" applyNumberFormat="1" applyFont="1" applyFill="1" applyBorder="1" applyAlignment="1">
      <alignment horizontal="right"/>
    </xf>
    <xf numFmtId="174" fontId="32" fillId="2" borderId="0" xfId="0" applyNumberFormat="1" applyFont="1" applyFill="1" applyBorder="1" applyAlignment="1">
      <alignment horizontal="right"/>
    </xf>
    <xf numFmtId="0" fontId="8" fillId="2" borderId="2" xfId="0" applyFont="1" applyFill="1" applyBorder="1" applyAlignment="1"/>
    <xf numFmtId="0" fontId="8" fillId="2" borderId="2" xfId="0" applyNumberFormat="1" applyFont="1" applyFill="1" applyBorder="1" applyAlignment="1"/>
    <xf numFmtId="174" fontId="16" fillId="2" borderId="0" xfId="0" applyNumberFormat="1" applyFont="1" applyFill="1" applyBorder="1"/>
    <xf numFmtId="174" fontId="25" fillId="4" borderId="3" xfId="0" applyNumberFormat="1" applyFont="1" applyFill="1" applyBorder="1"/>
    <xf numFmtId="174" fontId="8" fillId="2" borderId="2" xfId="0" applyNumberFormat="1" applyFont="1" applyFill="1" applyBorder="1"/>
    <xf numFmtId="174" fontId="25" fillId="4" borderId="2" xfId="0" applyNumberFormat="1" applyFont="1" applyFill="1" applyBorder="1"/>
    <xf numFmtId="174" fontId="16" fillId="2" borderId="2" xfId="0" applyNumberFormat="1" applyFont="1" applyFill="1" applyBorder="1"/>
    <xf numFmtId="180" fontId="8" fillId="12" borderId="2" xfId="1" applyNumberFormat="1" applyFont="1" applyFill="1" applyBorder="1"/>
    <xf numFmtId="180" fontId="8" fillId="2" borderId="2" xfId="1" applyNumberFormat="1" applyFont="1" applyFill="1" applyBorder="1"/>
    <xf numFmtId="180" fontId="4" fillId="3" borderId="0" xfId="1" applyNumberFormat="1" applyFont="1" applyFill="1" applyBorder="1"/>
    <xf numFmtId="180" fontId="4" fillId="2" borderId="0" xfId="1" applyNumberFormat="1" applyFont="1" applyFill="1" applyBorder="1"/>
    <xf numFmtId="180" fontId="31" fillId="3" borderId="0" xfId="1" applyNumberFormat="1" applyFont="1" applyFill="1" applyBorder="1" applyAlignment="1">
      <alignment horizontal="right"/>
    </xf>
    <xf numFmtId="180" fontId="31" fillId="2" borderId="0" xfId="1" applyNumberFormat="1" applyFont="1" applyFill="1" applyBorder="1" applyAlignment="1">
      <alignment horizontal="right"/>
    </xf>
    <xf numFmtId="180" fontId="25" fillId="4" borderId="3" xfId="1" applyNumberFormat="1" applyFont="1" applyFill="1" applyBorder="1"/>
    <xf numFmtId="180" fontId="8" fillId="3" borderId="3" xfId="1" applyNumberFormat="1" applyFont="1" applyFill="1" applyBorder="1"/>
    <xf numFmtId="168" fontId="4" fillId="3" borderId="0" xfId="1" applyNumberFormat="1" applyFont="1" applyFill="1" applyBorder="1" applyAlignment="1">
      <alignment horizontal="right"/>
    </xf>
    <xf numFmtId="3" fontId="4" fillId="3" borderId="0" xfId="1" applyNumberFormat="1" applyFont="1" applyFill="1" applyBorder="1" applyAlignment="1">
      <alignment horizontal="right"/>
    </xf>
    <xf numFmtId="3" fontId="25" fillId="4" borderId="2" xfId="1" applyNumberFormat="1" applyFont="1" applyFill="1" applyBorder="1" applyAlignment="1">
      <alignment horizontal="right"/>
    </xf>
    <xf numFmtId="168" fontId="25" fillId="4" borderId="2" xfId="1" applyNumberFormat="1" applyFont="1" applyFill="1" applyBorder="1" applyAlignment="1">
      <alignment horizontal="right"/>
    </xf>
    <xf numFmtId="0" fontId="50" fillId="2" borderId="0" xfId="0" applyFont="1" applyFill="1"/>
    <xf numFmtId="3" fontId="18" fillId="6" borderId="21" xfId="0" applyNumberFormat="1" applyFont="1" applyFill="1" applyBorder="1" applyAlignment="1">
      <alignment horizontal="right"/>
    </xf>
    <xf numFmtId="168" fontId="18" fillId="6" borderId="21"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Border="1" applyAlignment="1">
      <alignment horizontal="right"/>
    </xf>
    <xf numFmtId="171" fontId="4" fillId="5" borderId="0" xfId="0" applyNumberFormat="1" applyFont="1" applyFill="1" applyBorder="1" applyAlignment="1">
      <alignment horizontal="right"/>
    </xf>
    <xf numFmtId="168" fontId="4" fillId="2" borderId="0" xfId="0" applyNumberFormat="1" applyFont="1" applyFill="1" applyBorder="1" applyAlignment="1">
      <alignment horizontal="right"/>
    </xf>
    <xf numFmtId="171" fontId="4" fillId="2" borderId="0" xfId="0" applyNumberFormat="1" applyFont="1" applyFill="1" applyBorder="1"/>
    <xf numFmtId="0" fontId="8" fillId="9" borderId="12" xfId="0" applyNumberFormat="1" applyFont="1" applyFill="1" applyBorder="1" applyAlignment="1">
      <alignment horizontal="left" indent="2"/>
    </xf>
    <xf numFmtId="168" fontId="13" fillId="11" borderId="0" xfId="0" quotePrefix="1" applyNumberFormat="1" applyFont="1" applyFill="1" applyBorder="1" applyAlignment="1">
      <alignment horizontal="right"/>
    </xf>
    <xf numFmtId="177" fontId="13" fillId="11" borderId="0" xfId="0" quotePrefix="1" applyNumberFormat="1" applyFont="1" applyFill="1" applyBorder="1" applyAlignment="1">
      <alignment horizontal="right"/>
    </xf>
    <xf numFmtId="3" fontId="18" fillId="6" borderId="12" xfId="0" applyNumberFormat="1" applyFont="1" applyFill="1" applyBorder="1" applyAlignment="1">
      <alignment horizontal="left"/>
    </xf>
    <xf numFmtId="3" fontId="18" fillId="9" borderId="12" xfId="0" applyNumberFormat="1" applyFont="1" applyFill="1" applyBorder="1" applyAlignment="1">
      <alignment horizontal="left"/>
    </xf>
    <xf numFmtId="168" fontId="4" fillId="11" borderId="0" xfId="1" quotePrefix="1" applyNumberFormat="1" applyFont="1" applyFill="1" applyBorder="1" applyAlignment="1">
      <alignment horizontal="right"/>
    </xf>
    <xf numFmtId="168" fontId="4" fillId="2" borderId="2" xfId="4" applyNumberFormat="1" applyFill="1" applyBorder="1"/>
    <xf numFmtId="3" fontId="12" fillId="2" borderId="0" xfId="5" applyNumberFormat="1" applyFont="1" applyFill="1"/>
    <xf numFmtId="0" fontId="8" fillId="6" borderId="21" xfId="0" applyNumberFormat="1" applyFont="1" applyFill="1" applyBorder="1"/>
    <xf numFmtId="171" fontId="18" fillId="6" borderId="21" xfId="0" applyNumberFormat="1" applyFont="1" applyFill="1" applyBorder="1" applyAlignment="1">
      <alignment horizontal="left"/>
    </xf>
    <xf numFmtId="171" fontId="18" fillId="6" borderId="21" xfId="0" applyNumberFormat="1" applyFont="1" applyFill="1" applyBorder="1"/>
    <xf numFmtId="3" fontId="18" fillId="6" borderId="21" xfId="0" applyNumberFormat="1" applyFont="1" applyFill="1" applyBorder="1"/>
    <xf numFmtId="0" fontId="8" fillId="9" borderId="12" xfId="0" applyNumberFormat="1" applyFont="1" applyFill="1" applyBorder="1" applyAlignment="1">
      <alignment horizontal="left" indent="3"/>
    </xf>
    <xf numFmtId="0" fontId="8" fillId="6" borderId="21" xfId="0" applyNumberFormat="1" applyFont="1" applyFill="1" applyBorder="1" applyAlignment="1">
      <alignment horizontal="left" indent="3"/>
    </xf>
    <xf numFmtId="0" fontId="8" fillId="2" borderId="2" xfId="1" applyNumberFormat="1" applyFont="1" applyFill="1" applyBorder="1" applyAlignment="1">
      <alignment wrapText="1"/>
    </xf>
    <xf numFmtId="3" fontId="6" fillId="2" borderId="0" xfId="0" applyNumberFormat="1" applyFont="1" applyFill="1" applyBorder="1"/>
    <xf numFmtId="168" fontId="15" fillId="11" borderId="1" xfId="13" quotePrefix="1" applyNumberFormat="1" applyFont="1" applyFill="1" applyBorder="1" applyAlignment="1">
      <alignment horizontal="right"/>
    </xf>
    <xf numFmtId="182" fontId="8" fillId="3" borderId="2" xfId="1" applyNumberFormat="1" applyFont="1" applyFill="1" applyBorder="1"/>
    <xf numFmtId="0" fontId="8" fillId="2" borderId="2" xfId="0" applyNumberFormat="1" applyFont="1" applyFill="1" applyBorder="1" applyAlignment="1">
      <alignment horizontal="left"/>
    </xf>
    <xf numFmtId="168" fontId="8" fillId="2" borderId="2" xfId="0" applyNumberFormat="1" applyFont="1" applyFill="1" applyBorder="1" applyAlignment="1">
      <alignment horizontal="right"/>
    </xf>
    <xf numFmtId="0" fontId="8" fillId="2" borderId="15" xfId="0" applyNumberFormat="1" applyFont="1" applyFill="1" applyBorder="1"/>
    <xf numFmtId="173" fontId="13" fillId="0" borderId="0" xfId="0" applyNumberFormat="1" applyFont="1" applyFill="1" applyBorder="1"/>
    <xf numFmtId="171" fontId="18" fillId="2" borderId="1" xfId="0" applyNumberFormat="1" applyFont="1" applyFill="1" applyBorder="1" applyAlignment="1"/>
    <xf numFmtId="171" fontId="18" fillId="2" borderId="2" xfId="0" applyNumberFormat="1" applyFont="1" applyFill="1" applyBorder="1" applyAlignment="1"/>
    <xf numFmtId="171" fontId="18" fillId="2" borderId="2" xfId="0" applyNumberFormat="1" applyFont="1" applyFill="1" applyBorder="1" applyAlignment="1">
      <alignment horizontal="left"/>
    </xf>
    <xf numFmtId="174" fontId="4" fillId="2" borderId="0" xfId="1" quotePrefix="1" applyNumberFormat="1" applyFont="1" applyFill="1" applyBorder="1" applyAlignment="1">
      <alignment horizontal="right"/>
    </xf>
    <xf numFmtId="171" fontId="18" fillId="6" borderId="21" xfId="0" applyNumberFormat="1" applyFont="1" applyFill="1" applyBorder="1" applyAlignment="1">
      <alignment horizontal="right"/>
    </xf>
    <xf numFmtId="4" fontId="8" fillId="2" borderId="2" xfId="1" applyNumberFormat="1" applyFont="1" applyFill="1" applyBorder="1" applyAlignment="1">
      <alignment horizontal="center"/>
    </xf>
    <xf numFmtId="168" fontId="4" fillId="2" borderId="0" xfId="4" applyNumberFormat="1" applyFill="1" applyBorder="1" applyAlignment="1">
      <alignment horizontal="right"/>
    </xf>
    <xf numFmtId="0" fontId="40" fillId="0" borderId="22" xfId="0" applyFont="1" applyBorder="1"/>
    <xf numFmtId="17" fontId="4" fillId="2" borderId="1" xfId="1" applyNumberFormat="1" applyFont="1" applyFill="1" applyBorder="1"/>
    <xf numFmtId="173" fontId="13" fillId="6" borderId="0" xfId="0" applyNumberFormat="1" applyFont="1" applyFill="1" applyBorder="1" applyAlignment="1">
      <alignment horizontal="right" vertical="center"/>
    </xf>
    <xf numFmtId="187" fontId="0" fillId="0" borderId="0" xfId="0" applyNumberFormat="1"/>
    <xf numFmtId="0" fontId="0" fillId="2" borderId="0" xfId="0" applyFill="1"/>
    <xf numFmtId="3" fontId="0" fillId="0" borderId="0" xfId="0" applyNumberFormat="1"/>
    <xf numFmtId="169" fontId="4" fillId="2" borderId="0" xfId="1" applyNumberFormat="1" applyFill="1"/>
    <xf numFmtId="168" fontId="4" fillId="0" borderId="0" xfId="1" quotePrefix="1" applyNumberFormat="1" applyFont="1" applyFill="1" applyBorder="1" applyAlignment="1">
      <alignment horizontal="right"/>
    </xf>
    <xf numFmtId="168" fontId="4" fillId="13" borderId="0" xfId="1" quotePrefix="1" applyNumberFormat="1" applyFont="1" applyFill="1" applyBorder="1" applyAlignment="1">
      <alignment horizontal="right"/>
    </xf>
    <xf numFmtId="16" fontId="4" fillId="2" borderId="1" xfId="1" quotePrefix="1" applyNumberFormat="1" applyFont="1" applyFill="1" applyBorder="1"/>
    <xf numFmtId="0" fontId="0" fillId="2" borderId="3" xfId="0" applyFont="1" applyFill="1" applyBorder="1"/>
    <xf numFmtId="3" fontId="13" fillId="2" borderId="0" xfId="0" applyNumberFormat="1" applyFont="1" applyFill="1"/>
    <xf numFmtId="188" fontId="16" fillId="2" borderId="0" xfId="0" quotePrefix="1" applyNumberFormat="1" applyFont="1" applyFill="1" applyBorder="1" applyAlignment="1">
      <alignment horizontal="right"/>
    </xf>
    <xf numFmtId="173" fontId="13" fillId="11" borderId="0" xfId="0" applyNumberFormat="1" applyFont="1" applyFill="1" applyBorder="1" applyAlignment="1">
      <alignment horizontal="right"/>
    </xf>
    <xf numFmtId="4" fontId="4" fillId="11" borderId="1" xfId="1" applyNumberFormat="1" applyFont="1" applyFill="1" applyBorder="1"/>
    <xf numFmtId="168" fontId="4" fillId="11" borderId="1" xfId="1" quotePrefix="1" applyNumberFormat="1" applyFont="1" applyFill="1" applyBorder="1" applyAlignment="1">
      <alignment horizontal="right"/>
    </xf>
    <xf numFmtId="14" fontId="51" fillId="2" borderId="0" xfId="1" applyNumberFormat="1" applyFont="1" applyFill="1" applyAlignment="1">
      <alignment horizontal="left" vertical="center"/>
    </xf>
    <xf numFmtId="177" fontId="4" fillId="2" borderId="0" xfId="1" quotePrefix="1" applyNumberFormat="1" applyFont="1" applyFill="1" applyBorder="1" applyAlignment="1">
      <alignment horizontal="right"/>
    </xf>
    <xf numFmtId="0" fontId="52" fillId="14" borderId="0" xfId="0" applyNumberFormat="1" applyFont="1" applyFill="1" applyBorder="1"/>
    <xf numFmtId="174" fontId="4" fillId="14" borderId="3" xfId="1" quotePrefix="1" applyNumberFormat="1" applyFont="1" applyFill="1" applyBorder="1" applyAlignment="1">
      <alignment horizontal="right"/>
    </xf>
    <xf numFmtId="168" fontId="4" fillId="14" borderId="3" xfId="1" applyNumberFormat="1" applyFont="1" applyFill="1" applyBorder="1"/>
    <xf numFmtId="3" fontId="4" fillId="14" borderId="3" xfId="1" applyNumberFormat="1" applyFont="1" applyFill="1" applyBorder="1"/>
    <xf numFmtId="174" fontId="4" fillId="14" borderId="0" xfId="1" applyNumberFormat="1" applyFont="1" applyFill="1" applyBorder="1" applyAlignment="1">
      <alignment horizontal="right"/>
    </xf>
    <xf numFmtId="168" fontId="4" fillId="14" borderId="0" xfId="1" applyNumberFormat="1" applyFont="1" applyFill="1" applyBorder="1"/>
    <xf numFmtId="3" fontId="4" fillId="14" borderId="0" xfId="1" applyNumberFormat="1" applyFont="1" applyFill="1" applyBorder="1"/>
    <xf numFmtId="168" fontId="4" fillId="14" borderId="0" xfId="1" applyNumberFormat="1" applyFont="1" applyFill="1" applyBorder="1" applyAlignment="1">
      <alignment horizontal="right"/>
    </xf>
    <xf numFmtId="0" fontId="53" fillId="15" borderId="2" xfId="0" applyNumberFormat="1" applyFont="1" applyFill="1" applyBorder="1"/>
    <xf numFmtId="1" fontId="53" fillId="15" borderId="2" xfId="0" applyNumberFormat="1" applyFont="1" applyFill="1" applyBorder="1"/>
    <xf numFmtId="169" fontId="53" fillId="15" borderId="2" xfId="0" applyNumberFormat="1" applyFont="1" applyFill="1" applyBorder="1"/>
    <xf numFmtId="3" fontId="53" fillId="15" borderId="2" xfId="0" applyNumberFormat="1" applyFont="1" applyFill="1" applyBorder="1"/>
    <xf numFmtId="0" fontId="0" fillId="0" borderId="0" xfId="0" applyFont="1"/>
    <xf numFmtId="173" fontId="13" fillId="2" borderId="0" xfId="0" applyNumberFormat="1" applyFont="1" applyFill="1" applyBorder="1"/>
    <xf numFmtId="3" fontId="18" fillId="9" borderId="23" xfId="0" applyNumberFormat="1" applyFont="1" applyFill="1" applyBorder="1" applyAlignment="1">
      <alignment horizontal="left" indent="3"/>
    </xf>
    <xf numFmtId="3" fontId="18" fillId="9" borderId="23" xfId="0" applyNumberFormat="1" applyFont="1" applyFill="1" applyBorder="1" applyAlignment="1">
      <alignment horizontal="left"/>
    </xf>
    <xf numFmtId="3" fontId="18" fillId="9" borderId="23" xfId="0" applyNumberFormat="1" applyFont="1" applyFill="1" applyBorder="1" applyAlignment="1">
      <alignment horizontal="right"/>
    </xf>
    <xf numFmtId="168" fontId="18" fillId="9" borderId="23" xfId="0" applyNumberFormat="1" applyFont="1" applyFill="1" applyBorder="1" applyAlignment="1">
      <alignment horizontal="right"/>
    </xf>
    <xf numFmtId="168" fontId="8" fillId="9" borderId="23" xfId="0" applyNumberFormat="1" applyFont="1" applyFill="1" applyBorder="1" applyAlignment="1">
      <alignment horizontal="right"/>
    </xf>
    <xf numFmtId="168" fontId="18" fillId="6" borderId="1" xfId="0" applyNumberFormat="1" applyFont="1" applyFill="1" applyBorder="1" applyAlignment="1">
      <alignment horizontal="right"/>
    </xf>
    <xf numFmtId="3" fontId="18" fillId="6" borderId="1" xfId="0" applyNumberFormat="1" applyFont="1" applyFill="1" applyBorder="1" applyAlignment="1">
      <alignment horizontal="right"/>
    </xf>
    <xf numFmtId="2" fontId="4" fillId="2" borderId="0" xfId="0" applyNumberFormat="1" applyFont="1" applyFill="1" applyBorder="1" applyAlignment="1"/>
    <xf numFmtId="168" fontId="19" fillId="13" borderId="0" xfId="1" quotePrefix="1" applyNumberFormat="1" applyFont="1" applyFill="1" applyBorder="1" applyAlignment="1">
      <alignment horizontal="right"/>
    </xf>
    <xf numFmtId="0" fontId="8" fillId="6" borderId="1" xfId="0" applyNumberFormat="1" applyFont="1" applyFill="1" applyBorder="1" applyAlignment="1">
      <alignment horizontal="left" indent="2"/>
    </xf>
    <xf numFmtId="0" fontId="8" fillId="6" borderId="1" xfId="0" applyNumberFormat="1" applyFont="1" applyFill="1" applyBorder="1" applyAlignment="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0" fontId="23" fillId="2" borderId="0" xfId="0" quotePrefix="1" applyFont="1" applyFill="1" applyBorder="1" applyAlignment="1">
      <alignment horizontal="left" vertical="top" wrapText="1"/>
    </xf>
    <xf numFmtId="171" fontId="4" fillId="11" borderId="3" xfId="1" quotePrefix="1" applyNumberFormat="1" applyFont="1" applyFill="1" applyBorder="1" applyAlignment="1">
      <alignment horizontal="right"/>
    </xf>
    <xf numFmtId="174" fontId="54" fillId="2" borderId="2" xfId="0" applyNumberFormat="1" applyFont="1" applyFill="1" applyBorder="1" applyAlignment="1">
      <alignment horizontal="right"/>
    </xf>
    <xf numFmtId="177" fontId="8" fillId="2" borderId="2" xfId="1" quotePrefix="1" applyNumberFormat="1" applyFont="1" applyFill="1" applyBorder="1" applyAlignment="1">
      <alignment horizontal="right"/>
    </xf>
    <xf numFmtId="168" fontId="4" fillId="14" borderId="3" xfId="1" applyNumberFormat="1" applyFont="1" applyFill="1" applyBorder="1" applyAlignment="1">
      <alignment horizontal="right"/>
    </xf>
    <xf numFmtId="177" fontId="4" fillId="14" borderId="0" xfId="1" applyNumberFormat="1" applyFont="1" applyFill="1" applyBorder="1" applyAlignment="1">
      <alignment horizontal="right"/>
    </xf>
    <xf numFmtId="173" fontId="13" fillId="2" borderId="0" xfId="0" quotePrefix="1" applyNumberFormat="1" applyFont="1" applyFill="1" applyBorder="1" applyAlignment="1">
      <alignment horizontal="right"/>
    </xf>
    <xf numFmtId="0" fontId="4" fillId="2" borderId="3" xfId="1" quotePrefix="1" applyNumberFormat="1" applyFont="1" applyFill="1" applyBorder="1"/>
    <xf numFmtId="0" fontId="4" fillId="2" borderId="1" xfId="1" quotePrefix="1" applyNumberFormat="1" applyFont="1" applyFill="1" applyBorder="1"/>
    <xf numFmtId="176" fontId="4" fillId="2" borderId="1" xfId="1" applyNumberFormat="1" applyFont="1" applyFill="1" applyBorder="1" applyAlignment="1">
      <alignment horizontal="right"/>
    </xf>
    <xf numFmtId="176" fontId="4" fillId="2" borderId="3" xfId="1" applyNumberFormat="1" applyFont="1" applyFill="1" applyBorder="1" applyAlignment="1">
      <alignment horizontal="right"/>
    </xf>
    <xf numFmtId="168" fontId="4" fillId="11" borderId="1" xfId="1" applyNumberFormat="1" applyFont="1" applyFill="1" applyBorder="1" applyAlignment="1">
      <alignment horizontal="right"/>
    </xf>
    <xf numFmtId="168" fontId="4" fillId="11" borderId="3" xfId="1" applyNumberFormat="1" applyFont="1" applyFill="1" applyBorder="1" applyAlignment="1">
      <alignment horizontal="right"/>
    </xf>
    <xf numFmtId="0" fontId="8" fillId="2" borderId="0" xfId="6" applyFont="1" applyFill="1" applyBorder="1" applyAlignment="1">
      <alignment horizontal="left" vertical="center"/>
    </xf>
    <xf numFmtId="168" fontId="19" fillId="2" borderId="0" xfId="1" quotePrefix="1" applyNumberFormat="1" applyFont="1" applyFill="1" applyBorder="1" applyAlignment="1">
      <alignment horizontal="right"/>
    </xf>
    <xf numFmtId="168" fontId="29" fillId="2" borderId="0" xfId="7" applyNumberFormat="1" applyFont="1" applyFill="1" applyBorder="1" applyAlignment="1" applyProtection="1">
      <alignment horizontal="right"/>
      <protection locked="0"/>
    </xf>
    <xf numFmtId="172" fontId="13" fillId="2" borderId="0" xfId="0" applyNumberFormat="1" applyFont="1" applyFill="1" applyBorder="1" applyAlignment="1"/>
    <xf numFmtId="168" fontId="29" fillId="2" borderId="0" xfId="7" applyNumberFormat="1" applyFont="1" applyFill="1" applyBorder="1" applyAlignment="1" applyProtection="1">
      <alignment horizontal="right"/>
    </xf>
    <xf numFmtId="168" fontId="29" fillId="2" borderId="0" xfId="7" applyNumberFormat="1" applyFont="1" applyFill="1" applyBorder="1" applyAlignment="1" applyProtection="1"/>
    <xf numFmtId="168" fontId="28" fillId="2" borderId="2" xfId="7" applyNumberFormat="1" applyFont="1" applyFill="1" applyBorder="1" applyAlignment="1" applyProtection="1">
      <protection locked="0"/>
    </xf>
    <xf numFmtId="172" fontId="18" fillId="2" borderId="2" xfId="0" applyNumberFormat="1" applyFont="1" applyFill="1" applyBorder="1" applyAlignment="1"/>
    <xf numFmtId="168" fontId="28" fillId="2" borderId="2" xfId="7" applyNumberFormat="1" applyFont="1" applyFill="1" applyBorder="1" applyAlignment="1" applyProtection="1">
      <alignment horizontal="right"/>
      <protection locked="0"/>
    </xf>
    <xf numFmtId="168" fontId="29" fillId="2" borderId="0" xfId="7" applyNumberFormat="1" applyFont="1" applyFill="1" applyBorder="1" applyAlignment="1" applyProtection="1">
      <protection locked="0"/>
    </xf>
    <xf numFmtId="168" fontId="13" fillId="2" borderId="0" xfId="0" applyNumberFormat="1" applyFont="1" applyFill="1" applyBorder="1" applyAlignment="1">
      <alignment horizontal="right" wrapText="1"/>
    </xf>
    <xf numFmtId="3" fontId="25" fillId="8" borderId="0" xfId="0" applyNumberFormat="1" applyFont="1" applyFill="1" applyBorder="1" applyAlignment="1"/>
    <xf numFmtId="169" fontId="25" fillId="8" borderId="0" xfId="0" applyNumberFormat="1" applyFont="1" applyFill="1" applyBorder="1" applyAlignment="1"/>
    <xf numFmtId="3" fontId="18" fillId="6" borderId="12" xfId="0" applyNumberFormat="1" applyFont="1" applyFill="1" applyBorder="1" applyAlignment="1"/>
    <xf numFmtId="168" fontId="18" fillId="6" borderId="12" xfId="0" applyNumberFormat="1" applyFont="1" applyFill="1" applyBorder="1" applyAlignment="1"/>
    <xf numFmtId="169" fontId="18" fillId="6" borderId="12" xfId="0" applyNumberFormat="1" applyFont="1" applyFill="1" applyBorder="1" applyAlignment="1"/>
    <xf numFmtId="3" fontId="18" fillId="9" borderId="12" xfId="0" applyNumberFormat="1" applyFont="1" applyFill="1" applyBorder="1" applyAlignment="1"/>
    <xf numFmtId="168" fontId="18" fillId="9" borderId="12" xfId="0" applyNumberFormat="1" applyFont="1" applyFill="1" applyBorder="1" applyAlignment="1"/>
    <xf numFmtId="169" fontId="18" fillId="9" borderId="12" xfId="0" applyNumberFormat="1" applyFont="1" applyFill="1" applyBorder="1" applyAlignment="1"/>
    <xf numFmtId="3" fontId="18" fillId="6" borderId="21" xfId="0" applyNumberFormat="1" applyFont="1" applyFill="1" applyBorder="1" applyAlignment="1"/>
    <xf numFmtId="168" fontId="18" fillId="6" borderId="21" xfId="0" applyNumberFormat="1" applyFont="1" applyFill="1" applyBorder="1" applyAlignment="1"/>
    <xf numFmtId="169" fontId="18" fillId="6" borderId="21" xfId="0" applyNumberFormat="1" applyFont="1" applyFill="1" applyBorder="1" applyAlignment="1"/>
    <xf numFmtId="3" fontId="13" fillId="10" borderId="0" xfId="0" quotePrefix="1" applyNumberFormat="1" applyFont="1" applyFill="1" applyBorder="1" applyAlignment="1">
      <alignment horizontal="right"/>
    </xf>
    <xf numFmtId="171" fontId="13" fillId="2" borderId="0" xfId="0" quotePrefix="1" applyNumberFormat="1" applyFont="1" applyFill="1" applyBorder="1" applyAlignment="1">
      <alignment horizontal="left"/>
    </xf>
    <xf numFmtId="171" fontId="13" fillId="2" borderId="0" xfId="0" applyNumberFormat="1" applyFont="1" applyFill="1" applyBorder="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applyBorder="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9" fillId="2" borderId="0" xfId="0" applyFont="1" applyFill="1"/>
    <xf numFmtId="0" fontId="16" fillId="2" borderId="0" xfId="0" applyFont="1" applyFill="1" applyBorder="1"/>
    <xf numFmtId="17" fontId="16" fillId="2" borderId="0" xfId="0" applyNumberFormat="1" applyFont="1" applyFill="1" applyBorder="1"/>
    <xf numFmtId="0" fontId="16" fillId="2" borderId="0" xfId="0" applyNumberFormat="1" applyFont="1" applyFill="1" applyBorder="1" applyAlignment="1">
      <alignment horizontal="left"/>
    </xf>
    <xf numFmtId="0" fontId="16" fillId="2" borderId="1" xfId="0" applyNumberFormat="1" applyFont="1" applyFill="1" applyBorder="1" applyAlignment="1">
      <alignment horizontal="left"/>
    </xf>
    <xf numFmtId="0" fontId="54" fillId="2" borderId="1" xfId="0" applyNumberFormat="1" applyFont="1" applyFill="1" applyBorder="1" applyAlignment="1">
      <alignment horizontal="left"/>
    </xf>
    <xf numFmtId="168" fontId="54" fillId="2" borderId="1" xfId="0" applyNumberFormat="1" applyFont="1" applyFill="1" applyBorder="1"/>
    <xf numFmtId="0" fontId="19" fillId="2" borderId="0" xfId="0"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NumberFormat="1" applyFont="1" applyFill="1" applyBorder="1" applyAlignment="1">
      <alignment horizontal="center"/>
    </xf>
    <xf numFmtId="0" fontId="16" fillId="2" borderId="1" xfId="0" applyNumberFormat="1"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applyBorder="1"/>
    <xf numFmtId="166" fontId="16" fillId="2" borderId="0" xfId="0" applyNumberFormat="1" applyFont="1" applyFill="1"/>
    <xf numFmtId="179" fontId="16" fillId="2" borderId="0" xfId="0" applyNumberFormat="1" applyFont="1" applyFill="1" applyBorder="1"/>
    <xf numFmtId="179" fontId="16" fillId="2" borderId="1" xfId="0" applyNumberFormat="1" applyFont="1" applyFill="1" applyBorder="1"/>
    <xf numFmtId="0" fontId="16" fillId="2" borderId="17" xfId="0" applyFont="1" applyFill="1" applyBorder="1"/>
    <xf numFmtId="0" fontId="19" fillId="2" borderId="0" xfId="3" applyNumberFormat="1" applyFont="1" applyFill="1" applyBorder="1" applyAlignment="1">
      <alignment horizontal="right"/>
    </xf>
    <xf numFmtId="0" fontId="19" fillId="2" borderId="0" xfId="1" applyFont="1" applyFill="1" applyBorder="1" applyAlignment="1">
      <alignment horizontal="right"/>
    </xf>
    <xf numFmtId="17" fontId="16" fillId="2" borderId="8" xfId="0" applyNumberFormat="1" applyFont="1" applyFill="1" applyBorder="1"/>
    <xf numFmtId="0" fontId="16" fillId="2" borderId="10" xfId="0" applyNumberFormat="1" applyFont="1" applyFill="1" applyBorder="1"/>
    <xf numFmtId="0" fontId="16" fillId="2" borderId="4" xfId="0" applyNumberFormat="1" applyFont="1" applyFill="1" applyBorder="1"/>
    <xf numFmtId="3" fontId="16" fillId="3" borderId="7" xfId="0" applyNumberFormat="1" applyFont="1" applyFill="1" applyBorder="1"/>
    <xf numFmtId="3" fontId="16" fillId="3" borderId="3" xfId="0" applyNumberFormat="1" applyFont="1" applyFill="1" applyBorder="1"/>
    <xf numFmtId="0" fontId="16" fillId="2" borderId="8" xfId="0" applyNumberFormat="1" applyFont="1" applyFill="1" applyBorder="1"/>
    <xf numFmtId="3" fontId="16" fillId="3" borderId="9" xfId="0" applyNumberFormat="1" applyFont="1" applyFill="1" applyBorder="1"/>
    <xf numFmtId="3" fontId="16" fillId="3" borderId="0" xfId="0" applyNumberFormat="1" applyFont="1" applyFill="1" applyBorder="1"/>
    <xf numFmtId="3" fontId="4" fillId="10" borderId="9" xfId="1" quotePrefix="1" applyNumberFormat="1" applyFont="1" applyFill="1" applyBorder="1" applyAlignment="1">
      <alignment horizontal="right"/>
    </xf>
    <xf numFmtId="3" fontId="25" fillId="4" borderId="6" xfId="0" applyNumberFormat="1" applyFont="1" applyFill="1" applyBorder="1"/>
    <xf numFmtId="3" fontId="25" fillId="4" borderId="5" xfId="0" applyNumberFormat="1" applyFont="1" applyFill="1" applyBorder="1"/>
    <xf numFmtId="3" fontId="19" fillId="2" borderId="0" xfId="0" applyNumberFormat="1" applyFont="1" applyFill="1" applyBorder="1"/>
    <xf numFmtId="4" fontId="19" fillId="2" borderId="0" xfId="0" applyNumberFormat="1" applyFont="1" applyFill="1" applyBorder="1"/>
    <xf numFmtId="0" fontId="8" fillId="9" borderId="12" xfId="0" applyNumberFormat="1" applyFont="1" applyFill="1" applyBorder="1" applyAlignment="1"/>
    <xf numFmtId="168" fontId="32" fillId="2" borderId="0" xfId="0" quotePrefix="1" applyNumberFormat="1" applyFont="1" applyFill="1" applyBorder="1" applyAlignment="1">
      <alignment horizontal="right"/>
    </xf>
    <xf numFmtId="173" fontId="32" fillId="6" borderId="0" xfId="0" applyNumberFormat="1" applyFont="1" applyFill="1" applyBorder="1" applyAlignment="1">
      <alignment horizontal="right" vertical="center"/>
    </xf>
    <xf numFmtId="0" fontId="16" fillId="2" borderId="2" xfId="0" applyNumberFormat="1" applyFont="1" applyFill="1" applyBorder="1"/>
    <xf numFmtId="174" fontId="4" fillId="16" borderId="0" xfId="1" applyNumberFormat="1" applyFont="1" applyFill="1" applyBorder="1" applyAlignment="1">
      <alignment horizontal="right"/>
    </xf>
    <xf numFmtId="168" fontId="4" fillId="16" borderId="3" xfId="1" applyNumberFormat="1" applyFont="1" applyFill="1" applyBorder="1"/>
    <xf numFmtId="177" fontId="4" fillId="16" borderId="0" xfId="1" applyNumberFormat="1" applyFont="1" applyFill="1" applyBorder="1" applyAlignment="1">
      <alignment horizontal="right"/>
    </xf>
    <xf numFmtId="168" fontId="4" fillId="16" borderId="0" xfId="1" applyNumberFormat="1" applyFont="1" applyFill="1" applyBorder="1"/>
    <xf numFmtId="2" fontId="4" fillId="2" borderId="0" xfId="0" applyNumberFormat="1" applyFont="1" applyFill="1" applyBorder="1" applyAlignment="1">
      <alignment horizontal="right"/>
    </xf>
    <xf numFmtId="2" fontId="16" fillId="2" borderId="1" xfId="0" applyNumberFormat="1" applyFont="1" applyFill="1" applyBorder="1"/>
    <xf numFmtId="0" fontId="16" fillId="2" borderId="8" xfId="0" applyNumberFormat="1" applyFont="1" applyFill="1" applyBorder="1" applyAlignment="1">
      <alignment horizontal="left"/>
    </xf>
    <xf numFmtId="0" fontId="8" fillId="2" borderId="0" xfId="0" applyNumberFormat="1" applyFont="1" applyFill="1" applyBorder="1" applyAlignment="1"/>
    <xf numFmtId="168" fontId="18" fillId="2" borderId="0" xfId="0" applyNumberFormat="1" applyFont="1" applyFill="1" applyBorder="1" applyAlignment="1">
      <alignment horizontal="right"/>
    </xf>
    <xf numFmtId="191" fontId="16" fillId="2" borderId="0" xfId="0" applyNumberFormat="1" applyFont="1" applyFill="1" applyBorder="1" applyAlignment="1">
      <alignment horizontal="right"/>
    </xf>
    <xf numFmtId="3" fontId="15" fillId="11" borderId="0" xfId="1" quotePrefix="1" applyNumberFormat="1" applyFont="1" applyFill="1" applyBorder="1" applyAlignment="1"/>
    <xf numFmtId="173" fontId="13" fillId="2" borderId="0" xfId="0" applyNumberFormat="1" applyFont="1" applyFill="1" applyBorder="1" applyAlignment="1">
      <alignment horizontal="right"/>
    </xf>
    <xf numFmtId="0" fontId="23" fillId="2" borderId="0" xfId="0" quotePrefix="1" applyFont="1" applyFill="1" applyBorder="1" applyAlignment="1">
      <alignment vertical="top" wrapText="1"/>
    </xf>
    <xf numFmtId="0" fontId="31" fillId="2" borderId="0" xfId="0" quotePrefix="1" applyFont="1" applyFill="1" applyBorder="1" applyAlignment="1">
      <alignment vertical="top"/>
    </xf>
    <xf numFmtId="171" fontId="13" fillId="11" borderId="0" xfId="0" applyNumberFormat="1" applyFont="1" applyFill="1" applyBorder="1"/>
    <xf numFmtId="171" fontId="4" fillId="11" borderId="0" xfId="1" quotePrefix="1" applyNumberFormat="1" applyFont="1" applyFill="1" applyBorder="1" applyAlignment="1">
      <alignment horizontal="right"/>
    </xf>
    <xf numFmtId="177" fontId="4" fillId="6" borderId="0" xfId="1" quotePrefix="1" applyNumberFormat="1" applyFont="1" applyFill="1" applyBorder="1" applyAlignment="1">
      <alignment horizontal="right"/>
    </xf>
    <xf numFmtId="177" fontId="15" fillId="2" borderId="0" xfId="13" quotePrefix="1" applyNumberFormat="1" applyFont="1" applyFill="1" applyBorder="1" applyAlignment="1">
      <alignment horizontal="right"/>
    </xf>
    <xf numFmtId="0" fontId="8" fillId="6" borderId="12" xfId="0" applyNumberFormat="1" applyFont="1" applyFill="1" applyBorder="1" applyAlignment="1">
      <alignment horizontal="right"/>
    </xf>
    <xf numFmtId="0" fontId="8" fillId="2" borderId="1" xfId="0" applyNumberFormat="1" applyFont="1" applyFill="1" applyBorder="1" applyAlignment="1"/>
    <xf numFmtId="173" fontId="25" fillId="8" borderId="24" xfId="0" applyNumberFormat="1" applyFont="1" applyFill="1" applyBorder="1"/>
    <xf numFmtId="0" fontId="56" fillId="2" borderId="0" xfId="9" applyFont="1" applyFill="1" applyBorder="1" applyAlignment="1">
      <alignment horizontal="left"/>
    </xf>
    <xf numFmtId="0" fontId="8" fillId="6" borderId="12" xfId="0" applyNumberFormat="1" applyFont="1" applyFill="1" applyBorder="1" applyAlignment="1">
      <alignment horizontal="left"/>
    </xf>
    <xf numFmtId="3" fontId="4" fillId="14" borderId="0" xfId="1" applyNumberFormat="1" applyFont="1" applyFill="1" applyBorder="1" applyAlignment="1">
      <alignment horizontal="right"/>
    </xf>
    <xf numFmtId="171" fontId="4" fillId="2" borderId="3" xfId="1" quotePrefix="1" applyNumberFormat="1" applyFont="1" applyFill="1" applyBorder="1" applyAlignment="1">
      <alignment horizontal="right"/>
    </xf>
    <xf numFmtId="192" fontId="57" fillId="0" borderId="0" xfId="13" applyNumberFormat="1" applyFont="1" applyFill="1" applyBorder="1" applyAlignment="1" applyProtection="1">
      <alignment vertical="center"/>
    </xf>
    <xf numFmtId="0" fontId="4" fillId="2" borderId="0" xfId="4" applyNumberFormat="1" applyFont="1" applyFill="1" applyBorder="1" applyAlignment="1">
      <alignment horizontal="right"/>
    </xf>
    <xf numFmtId="1" fontId="15" fillId="11" borderId="0" xfId="13" applyNumberFormat="1" applyFont="1" applyFill="1" applyBorder="1"/>
    <xf numFmtId="169" fontId="15" fillId="2" borderId="0" xfId="13" applyNumberFormat="1" applyFont="1" applyFill="1" applyBorder="1"/>
    <xf numFmtId="1" fontId="15" fillId="2" borderId="0" xfId="13" applyNumberFormat="1" applyFont="1" applyFill="1" applyBorder="1"/>
    <xf numFmtId="169" fontId="15" fillId="11" borderId="0" xfId="13" applyNumberFormat="1" applyFont="1" applyFill="1" applyBorder="1"/>
    <xf numFmtId="0" fontId="4" fillId="2" borderId="1" xfId="4" applyNumberFormat="1" applyFont="1" applyFill="1" applyBorder="1" applyAlignment="1">
      <alignment horizontal="right"/>
    </xf>
    <xf numFmtId="169" fontId="15" fillId="11" borderId="1" xfId="13" applyNumberFormat="1" applyFont="1" applyFill="1" applyBorder="1"/>
    <xf numFmtId="0" fontId="15" fillId="2" borderId="1" xfId="13" applyNumberFormat="1" applyFont="1" applyFill="1" applyBorder="1"/>
    <xf numFmtId="169" fontId="15" fillId="2" borderId="1" xfId="13" applyNumberFormat="1" applyFont="1" applyFill="1" applyBorder="1"/>
    <xf numFmtId="0" fontId="15" fillId="11" borderId="1" xfId="13" applyNumberFormat="1" applyFont="1" applyFill="1" applyBorder="1"/>
    <xf numFmtId="0" fontId="15" fillId="2" borderId="8" xfId="13" applyNumberFormat="1" applyFont="1" applyFill="1" applyBorder="1" applyAlignment="1">
      <alignment horizontal="left"/>
    </xf>
    <xf numFmtId="0" fontId="15" fillId="2" borderId="10" xfId="13" applyNumberFormat="1" applyFont="1" applyFill="1" applyBorder="1" applyAlignment="1">
      <alignment horizontal="left"/>
    </xf>
    <xf numFmtId="0" fontId="15" fillId="2" borderId="5" xfId="13" applyNumberFormat="1"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ont="1" applyFill="1" applyBorder="1" applyAlignment="1">
      <alignment horizontal="center"/>
    </xf>
    <xf numFmtId="169" fontId="4" fillId="2" borderId="2" xfId="1" applyNumberFormat="1" applyFont="1" applyFill="1" applyBorder="1"/>
    <xf numFmtId="4" fontId="8" fillId="2" borderId="2" xfId="1" applyNumberFormat="1" applyFont="1" applyFill="1" applyBorder="1" applyAlignment="1">
      <alignment horizontal="right" wrapText="1"/>
    </xf>
    <xf numFmtId="4" fontId="4" fillId="2" borderId="2" xfId="1" applyNumberFormat="1" applyFont="1" applyFill="1" applyBorder="1" applyAlignment="1">
      <alignment horizontal="right"/>
    </xf>
    <xf numFmtId="0" fontId="4" fillId="2" borderId="2" xfId="1" applyNumberFormat="1" applyFont="1" applyFill="1" applyBorder="1" applyAlignment="1">
      <alignment horizontal="right"/>
    </xf>
    <xf numFmtId="0" fontId="4" fillId="2" borderId="2" xfId="1" applyNumberFormat="1" applyFont="1" applyFill="1" applyBorder="1" applyAlignment="1">
      <alignment horizontal="right" vertical="center"/>
    </xf>
    <xf numFmtId="16" fontId="4" fillId="2" borderId="0" xfId="1" quotePrefix="1" applyNumberFormat="1" applyFont="1" applyFill="1" applyBorder="1"/>
    <xf numFmtId="4" fontId="0" fillId="2" borderId="0" xfId="0" applyNumberFormat="1" applyFill="1"/>
    <xf numFmtId="0" fontId="34" fillId="2" borderId="0" xfId="13" applyNumberFormat="1" applyFill="1"/>
    <xf numFmtId="0" fontId="34" fillId="2" borderId="0" xfId="13" quotePrefix="1" applyNumberFormat="1" applyFill="1"/>
    <xf numFmtId="0" fontId="36" fillId="2" borderId="0" xfId="13" quotePrefix="1" applyNumberFormat="1" applyFont="1" applyFill="1"/>
    <xf numFmtId="0" fontId="54" fillId="2" borderId="0" xfId="0" applyFont="1" applyFill="1"/>
    <xf numFmtId="0" fontId="0" fillId="2" borderId="0" xfId="0" applyFill="1" applyAlignment="1">
      <alignment horizontal="right"/>
    </xf>
    <xf numFmtId="171" fontId="25" fillId="4" borderId="1" xfId="1" applyNumberFormat="1" applyFont="1" applyFill="1" applyBorder="1"/>
    <xf numFmtId="171" fontId="13" fillId="6" borderId="0" xfId="0" applyNumberFormat="1" applyFont="1" applyFill="1" applyBorder="1" applyAlignment="1">
      <alignment horizontal="right"/>
    </xf>
    <xf numFmtId="171" fontId="18" fillId="9" borderId="0" xfId="0" applyNumberFormat="1" applyFont="1" applyFill="1" applyBorder="1" applyAlignment="1">
      <alignment horizontal="right"/>
    </xf>
    <xf numFmtId="0" fontId="6" fillId="2" borderId="0" xfId="1" applyFont="1" applyFill="1" applyAlignment="1">
      <alignment horizontal="center"/>
    </xf>
    <xf numFmtId="0" fontId="49" fillId="0" borderId="0" xfId="0" applyFont="1" applyAlignment="1">
      <alignment horizontal="left" vertical="center" wrapText="1"/>
    </xf>
    <xf numFmtId="0" fontId="49" fillId="0" borderId="0" xfId="0" applyFont="1" applyAlignment="1">
      <alignment horizontal="left" vertical="center"/>
    </xf>
    <xf numFmtId="0" fontId="8" fillId="2" borderId="0" xfId="1" applyFont="1" applyFill="1" applyBorder="1" applyAlignment="1">
      <alignment horizontal="left" vertical="center"/>
    </xf>
    <xf numFmtId="0" fontId="8" fillId="2" borderId="1" xfId="1" applyFont="1" applyFill="1" applyBorder="1" applyAlignment="1">
      <alignment horizontal="left" vertical="center"/>
    </xf>
    <xf numFmtId="0" fontId="8" fillId="2" borderId="3" xfId="1" applyNumberFormat="1" applyFont="1" applyFill="1" applyBorder="1" applyAlignment="1">
      <alignment horizontal="center" vertical="center"/>
    </xf>
    <xf numFmtId="0" fontId="8" fillId="2" borderId="1" xfId="1" applyNumberFormat="1" applyFont="1" applyFill="1" applyBorder="1" applyAlignment="1">
      <alignment horizontal="center" vertical="center"/>
    </xf>
    <xf numFmtId="0" fontId="8" fillId="2" borderId="3" xfId="1" applyNumberFormat="1" applyFont="1" applyFill="1" applyBorder="1" applyAlignment="1">
      <alignment horizontal="center" vertical="center" wrapText="1"/>
    </xf>
    <xf numFmtId="0" fontId="8" fillId="2" borderId="1" xfId="1" applyNumberFormat="1" applyFont="1" applyFill="1" applyBorder="1" applyAlignment="1">
      <alignment horizontal="center" vertical="center" wrapText="1"/>
    </xf>
    <xf numFmtId="4" fontId="8" fillId="2" borderId="2" xfId="1" applyNumberFormat="1" applyFont="1" applyFill="1" applyBorder="1" applyAlignment="1">
      <alignment horizontal="center" vertical="center" wrapText="1"/>
    </xf>
    <xf numFmtId="0" fontId="8" fillId="2" borderId="3" xfId="1" applyNumberFormat="1" applyFont="1" applyFill="1" applyBorder="1" applyAlignment="1">
      <alignment horizontal="right" vertical="center"/>
    </xf>
    <xf numFmtId="0" fontId="8" fillId="2" borderId="1" xfId="1" applyNumberFormat="1" applyFont="1" applyFill="1" applyBorder="1" applyAlignment="1">
      <alignment horizontal="right" vertical="center"/>
    </xf>
    <xf numFmtId="0" fontId="8" fillId="2" borderId="3" xfId="1" applyNumberFormat="1" applyFont="1" applyFill="1" applyBorder="1" applyAlignment="1">
      <alignment horizontal="center" vertical="center" wrapText="1" shrinkToFit="1"/>
    </xf>
    <xf numFmtId="0" fontId="8" fillId="2" borderId="1" xfId="1" applyNumberFormat="1" applyFont="1" applyFill="1" applyBorder="1" applyAlignment="1">
      <alignment horizontal="center" vertical="center" wrapText="1" shrinkToFit="1"/>
    </xf>
    <xf numFmtId="17" fontId="8" fillId="2" borderId="3" xfId="1" applyNumberFormat="1" applyFont="1" applyFill="1" applyBorder="1" applyAlignment="1">
      <alignment horizontal="center"/>
    </xf>
    <xf numFmtId="0" fontId="8" fillId="2" borderId="3" xfId="1" applyNumberFormat="1" applyFont="1" applyFill="1" applyBorder="1" applyAlignment="1">
      <alignment horizontal="center"/>
    </xf>
    <xf numFmtId="0" fontId="8" fillId="2" borderId="2" xfId="1" applyNumberFormat="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7" fillId="2" borderId="3" xfId="1" applyNumberFormat="1" applyFont="1" applyFill="1" applyBorder="1" applyAlignment="1">
      <alignment horizontal="center"/>
    </xf>
    <xf numFmtId="0" fontId="37" fillId="2" borderId="3" xfId="1" applyNumberFormat="1" applyFont="1" applyFill="1" applyBorder="1" applyAlignment="1">
      <alignment horizontal="center"/>
    </xf>
    <xf numFmtId="0" fontId="37" fillId="2" borderId="0" xfId="1" applyNumberFormat="1" applyFont="1" applyFill="1" applyBorder="1" applyAlignment="1">
      <alignment horizontal="center"/>
    </xf>
    <xf numFmtId="0" fontId="42" fillId="2" borderId="8" xfId="1" applyFont="1" applyFill="1" applyBorder="1" applyAlignment="1">
      <alignment wrapText="1"/>
    </xf>
    <xf numFmtId="0" fontId="42" fillId="2" borderId="0" xfId="1" applyFont="1" applyFill="1" applyBorder="1" applyAlignment="1">
      <alignment wrapText="1"/>
    </xf>
    <xf numFmtId="0" fontId="1" fillId="2" borderId="0" xfId="0" applyFont="1" applyFill="1" applyAlignment="1">
      <alignment horizontal="center"/>
    </xf>
    <xf numFmtId="0" fontId="8" fillId="2" borderId="0" xfId="3" applyFont="1" applyFill="1" applyBorder="1" applyAlignment="1">
      <alignment horizontal="left" vertical="center"/>
    </xf>
    <xf numFmtId="0" fontId="8" fillId="2" borderId="1" xfId="3" applyFont="1" applyFill="1" applyBorder="1" applyAlignment="1">
      <alignment horizontal="left" vertical="center"/>
    </xf>
    <xf numFmtId="0" fontId="8" fillId="2" borderId="0" xfId="6" applyFont="1" applyFill="1" applyBorder="1" applyAlignment="1">
      <alignment horizontal="left" vertical="center"/>
    </xf>
    <xf numFmtId="0" fontId="8" fillId="2" borderId="1" xfId="6" applyFont="1" applyFill="1" applyBorder="1" applyAlignment="1">
      <alignment horizontal="left" vertical="center"/>
    </xf>
    <xf numFmtId="0" fontId="23"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8" fillId="2" borderId="3" xfId="4" applyFont="1" applyFill="1" applyBorder="1" applyAlignment="1" applyProtection="1">
      <alignment horizontal="center" vertical="center"/>
    </xf>
    <xf numFmtId="0" fontId="28" fillId="2" borderId="1" xfId="4" applyFont="1" applyFill="1" applyBorder="1" applyAlignment="1" applyProtection="1">
      <alignment horizontal="center" vertical="center"/>
    </xf>
    <xf numFmtId="0" fontId="28" fillId="2" borderId="2" xfId="4" applyFont="1" applyFill="1" applyBorder="1" applyAlignment="1" applyProtection="1">
      <alignment horizontal="center" vertical="center" wrapText="1"/>
    </xf>
    <xf numFmtId="0" fontId="28" fillId="2" borderId="2" xfId="4" applyFont="1" applyFill="1" applyBorder="1" applyAlignment="1" applyProtection="1">
      <alignment horizontal="center" vertical="center"/>
    </xf>
    <xf numFmtId="0" fontId="8" fillId="2" borderId="2" xfId="1" applyFont="1" applyFill="1" applyBorder="1" applyAlignment="1">
      <alignment horizont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0" xfId="1" applyNumberFormat="1" applyFont="1" applyFill="1" applyBorder="1" applyAlignment="1">
      <alignment horizontal="center" vertical="center"/>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3" xfId="0" applyNumberFormat="1" applyFont="1" applyFill="1" applyBorder="1" applyAlignment="1">
      <alignment horizontal="right" vertical="center"/>
    </xf>
    <xf numFmtId="0" fontId="8" fillId="2" borderId="1" xfId="0" applyNumberFormat="1" applyFont="1" applyFill="1" applyBorder="1" applyAlignment="1">
      <alignment horizontal="right" vertical="center"/>
    </xf>
    <xf numFmtId="0" fontId="8" fillId="2" borderId="0" xfId="0" applyNumberFormat="1" applyFont="1" applyFill="1" applyBorder="1" applyAlignment="1">
      <alignment horizontal="right"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NumberFormat="1" applyFont="1" applyFill="1" applyBorder="1" applyAlignment="1">
      <alignment horizontal="center"/>
    </xf>
    <xf numFmtId="0" fontId="8" fillId="2" borderId="6" xfId="0" applyNumberFormat="1" applyFont="1" applyFill="1" applyBorder="1" applyAlignment="1">
      <alignment horizontal="center"/>
    </xf>
    <xf numFmtId="0" fontId="8" fillId="2" borderId="5" xfId="0" applyNumberFormat="1"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Border="1" applyAlignment="1">
      <alignment horizontal="center" vertical="center" wrapText="1"/>
    </xf>
    <xf numFmtId="0" fontId="23" fillId="2" borderId="0" xfId="0" quotePrefix="1" applyFont="1" applyFill="1" applyBorder="1" applyAlignment="1">
      <alignment horizontal="left" vertical="top" wrapText="1"/>
    </xf>
    <xf numFmtId="0" fontId="4" fillId="2" borderId="3" xfId="1" applyNumberFormat="1" applyFont="1" applyFill="1" applyBorder="1" applyAlignment="1">
      <alignment horizontal="center" vertical="center" wrapText="1"/>
    </xf>
    <xf numFmtId="0" fontId="4" fillId="2" borderId="0" xfId="1" applyNumberFormat="1" applyFont="1" applyFill="1" applyBorder="1" applyAlignment="1">
      <alignment horizontal="center" vertical="center" wrapText="1"/>
    </xf>
    <xf numFmtId="0" fontId="4" fillId="2" borderId="1" xfId="1" applyNumberFormat="1" applyFont="1" applyFill="1" applyBorder="1" applyAlignment="1">
      <alignment horizontal="center" vertical="center" wrapText="1"/>
    </xf>
    <xf numFmtId="0" fontId="4" fillId="2" borderId="3" xfId="1" applyNumberFormat="1" applyFont="1" applyFill="1" applyBorder="1" applyAlignment="1">
      <alignment horizontal="center" vertical="center"/>
    </xf>
    <xf numFmtId="0" fontId="4" fillId="2" borderId="0" xfId="1" applyNumberFormat="1" applyFont="1" applyFill="1" applyBorder="1" applyAlignment="1">
      <alignment horizontal="center" vertical="center"/>
    </xf>
    <xf numFmtId="0" fontId="4" fillId="2" borderId="1" xfId="1" applyNumberFormat="1" applyFont="1" applyFill="1" applyBorder="1" applyAlignment="1">
      <alignment horizontal="center" vertical="center"/>
    </xf>
    <xf numFmtId="17" fontId="8" fillId="2" borderId="2" xfId="1" applyNumberFormat="1" applyFont="1" applyFill="1" applyBorder="1" applyAlignment="1">
      <alignment horizontal="center" vertical="center"/>
    </xf>
    <xf numFmtId="0" fontId="8" fillId="2" borderId="2" xfId="1" applyNumberFormat="1" applyFont="1" applyFill="1" applyBorder="1" applyAlignment="1">
      <alignment horizontal="center" vertical="center"/>
    </xf>
    <xf numFmtId="0" fontId="18"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ont="1" applyFill="1" applyBorder="1" applyAlignment="1">
      <alignment horizontal="left" wrapText="1"/>
    </xf>
    <xf numFmtId="0" fontId="0" fillId="2" borderId="0" xfId="0" applyFill="1" applyAlignment="1">
      <alignment horizontal="left" vertical="top" wrapText="1"/>
    </xf>
  </cellXfs>
  <cellStyles count="24">
    <cellStyle name="Hipervínculo" xfId="2" builtinId="8"/>
    <cellStyle name="Millares 2" xfId="17" xr:uid="{00000000-0005-0000-0000-000001000000}"/>
    <cellStyle name="Millares 3" xfId="16" xr:uid="{00000000-0005-0000-0000-000002000000}"/>
    <cellStyle name="Moneda 2" xfId="18" xr:uid="{00000000-0005-0000-0000-000003000000}"/>
    <cellStyle name="Normal" xfId="0" builtinId="0"/>
    <cellStyle name="Normal 11" xfId="9" xr:uid="{00000000-0005-0000-0000-000005000000}"/>
    <cellStyle name="Normal 2" xfId="1" xr:uid="{00000000-0005-0000-0000-000006000000}"/>
    <cellStyle name="Normal 2 2" xfId="3" xr:uid="{00000000-0005-0000-0000-000007000000}"/>
    <cellStyle name="Normal 2 3" xfId="12" xr:uid="{00000000-0005-0000-0000-000008000000}"/>
    <cellStyle name="Normal 2 3 2" xfId="14" xr:uid="{00000000-0005-0000-0000-000009000000}"/>
    <cellStyle name="Normal 3" xfId="4" xr:uid="{00000000-0005-0000-0000-00000A000000}"/>
    <cellStyle name="Normal 3 2" xfId="13" xr:uid="{00000000-0005-0000-0000-00000B000000}"/>
    <cellStyle name="Normal 3 3" xfId="19" xr:uid="{00000000-0005-0000-0000-00000C000000}"/>
    <cellStyle name="Normal 4" xfId="11" xr:uid="{00000000-0005-0000-0000-00000D000000}"/>
    <cellStyle name="Normal 4 2" xfId="20" xr:uid="{00000000-0005-0000-0000-00000E000000}"/>
    <cellStyle name="Normal 5" xfId="10" xr:uid="{00000000-0005-0000-0000-00000F000000}"/>
    <cellStyle name="Normal 5 2" xfId="21" xr:uid="{00000000-0005-0000-0000-000010000000}"/>
    <cellStyle name="Normal 6" xfId="15" xr:uid="{00000000-0005-0000-0000-000011000000}"/>
    <cellStyle name="Normal 7" xfId="6" xr:uid="{00000000-0005-0000-0000-000012000000}"/>
    <cellStyle name="Normal 8" xfId="5" xr:uid="{00000000-0005-0000-0000-000013000000}"/>
    <cellStyle name="Normal 8 2" xfId="8" xr:uid="{00000000-0005-0000-0000-000014000000}"/>
    <cellStyle name="Porcentaje 2" xfId="22" xr:uid="{00000000-0005-0000-0000-000015000000}"/>
    <cellStyle name="Porcentual 2" xfId="7" xr:uid="{00000000-0005-0000-0000-000016000000}"/>
    <cellStyle name="Titular_gráfico" xfId="23" xr:uid="{00000000-0005-0000-0000-000017000000}"/>
  </cellStyles>
  <dxfs count="4130">
    <dxf>
      <numFmt numFmtId="194" formatCode="&quot;-&quot;"/>
    </dxf>
    <dxf>
      <numFmt numFmtId="194" formatCode="&quot;-&quot;"/>
    </dxf>
    <dxf>
      <numFmt numFmtId="195" formatCode="\^;\^;\^"/>
    </dxf>
    <dxf>
      <numFmt numFmtId="194" formatCode="&quot;-&quot;"/>
    </dxf>
    <dxf>
      <numFmt numFmtId="195" formatCode="\^;\^;\^"/>
    </dxf>
    <dxf>
      <numFmt numFmtId="194" formatCode="&quot;-&quot;"/>
    </dxf>
    <dxf>
      <numFmt numFmtId="195" formatCode="\^;\^;\^"/>
    </dxf>
    <dxf>
      <numFmt numFmtId="194" formatCode="&quot;-&quot;"/>
    </dxf>
    <dxf>
      <numFmt numFmtId="195" formatCode="\^;\^;\^"/>
    </dxf>
    <dxf>
      <numFmt numFmtId="195" formatCode="\^;\^;\^"/>
    </dxf>
    <dxf>
      <numFmt numFmtId="194" formatCode="&quot;-&quot;"/>
    </dxf>
    <dxf>
      <numFmt numFmtId="196" formatCode="\^"/>
    </dxf>
    <dxf>
      <numFmt numFmtId="195" formatCode="\^;\^;\^"/>
    </dxf>
    <dxf>
      <numFmt numFmtId="194" formatCode="&quot;-&quot;"/>
    </dxf>
    <dxf>
      <numFmt numFmtId="196" formatCode="\^"/>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6" formatCode="\^"/>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6" formatCode="\^"/>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6" formatCode="\^"/>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6" formatCode="\^"/>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6" formatCode="\^"/>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6" formatCode="\^"/>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6" formatCode="\^"/>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6" formatCode="\^"/>
    </dxf>
    <dxf>
      <numFmt numFmtId="195" formatCode="\^;\^;\^"/>
    </dxf>
    <dxf>
      <numFmt numFmtId="195" formatCode="\^;\^;\^"/>
    </dxf>
    <dxf>
      <numFmt numFmtId="196" formatCode="\^"/>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6"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4" formatCode="&quot;-&quot;"/>
    </dxf>
    <dxf>
      <numFmt numFmtId="196" formatCode="\^"/>
    </dxf>
    <dxf>
      <numFmt numFmtId="196" formatCode="\^"/>
    </dxf>
    <dxf>
      <numFmt numFmtId="196" formatCode="\^"/>
    </dxf>
    <dxf>
      <numFmt numFmtId="196" formatCode="\^"/>
    </dxf>
    <dxf>
      <numFmt numFmtId="194" formatCode="&quot;-&quot;"/>
    </dxf>
    <dxf>
      <numFmt numFmtId="196" formatCode="\^"/>
    </dxf>
    <dxf>
      <numFmt numFmtId="196" formatCode="\^"/>
    </dxf>
    <dxf>
      <numFmt numFmtId="194" formatCode="&quot;-&quot;"/>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4" formatCode="&quot;-&quot;"/>
    </dxf>
    <dxf>
      <numFmt numFmtId="194" formatCode="&quot;-&quot;"/>
    </dxf>
    <dxf>
      <numFmt numFmtId="196" formatCode="\^"/>
    </dxf>
    <dxf>
      <numFmt numFmtId="196" formatCode="\^"/>
    </dxf>
    <dxf>
      <numFmt numFmtId="196" formatCode="\^"/>
    </dxf>
    <dxf>
      <numFmt numFmtId="196" formatCode="\^"/>
    </dxf>
    <dxf>
      <numFmt numFmtId="196" formatCode="\^"/>
    </dxf>
    <dxf>
      <numFmt numFmtId="196" formatCode="\^"/>
    </dxf>
    <dxf>
      <numFmt numFmtId="194" formatCode="&quot;-&quot;"/>
    </dxf>
    <dxf>
      <numFmt numFmtId="194" formatCode="&quot;-&quot;"/>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4" formatCode="&quot;-&quot;"/>
    </dxf>
    <dxf>
      <numFmt numFmtId="194" formatCode="&quot;-&quot;"/>
    </dxf>
    <dxf>
      <numFmt numFmtId="196" formatCode="\^"/>
    </dxf>
    <dxf>
      <numFmt numFmtId="196" formatCode="\^"/>
    </dxf>
    <dxf>
      <numFmt numFmtId="194" formatCode="&quot;-&quot;"/>
    </dxf>
    <dxf>
      <numFmt numFmtId="194" formatCode="&quot;-&quot;"/>
    </dxf>
    <dxf>
      <numFmt numFmtId="194" formatCode="&quot;-&quot;"/>
    </dxf>
    <dxf>
      <numFmt numFmtId="196" formatCode="\^"/>
    </dxf>
    <dxf>
      <numFmt numFmtId="196" formatCode="\^"/>
    </dxf>
    <dxf>
      <numFmt numFmtId="194" formatCode="&quot;-&quot;"/>
    </dxf>
    <dxf>
      <numFmt numFmtId="196" formatCode="\^"/>
    </dxf>
    <dxf>
      <numFmt numFmtId="196" formatCode="\^"/>
    </dxf>
    <dxf>
      <numFmt numFmtId="194" formatCode="&quot;-&quot;"/>
    </dxf>
    <dxf>
      <numFmt numFmtId="194" formatCode="&quot;-&quot;"/>
    </dxf>
    <dxf>
      <numFmt numFmtId="196" formatCode="\^"/>
    </dxf>
    <dxf>
      <numFmt numFmtId="196" formatCode="\^"/>
    </dxf>
    <dxf>
      <numFmt numFmtId="196" formatCode="\^"/>
    </dxf>
    <dxf>
      <numFmt numFmtId="192" formatCode="\^;&quot;^&quot;"/>
    </dxf>
    <dxf>
      <numFmt numFmtId="196" formatCode="\^"/>
    </dxf>
    <dxf>
      <numFmt numFmtId="196" formatCode="\^"/>
    </dxf>
    <dxf>
      <numFmt numFmtId="196" formatCode="\^"/>
    </dxf>
    <dxf>
      <numFmt numFmtId="196" formatCode="\^"/>
    </dxf>
    <dxf>
      <numFmt numFmtId="196" formatCode="\^"/>
    </dxf>
    <dxf>
      <numFmt numFmtId="194"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heetViews>
  <sheetFormatPr baseColWidth="10" defaultColWidth="11.375" defaultRowHeight="15" customHeight="1" x14ac:dyDescent="0.2"/>
  <cols>
    <col min="1" max="1" width="9" style="8" customWidth="1"/>
    <col min="2" max="2" width="3.875" style="8" customWidth="1"/>
    <col min="3" max="3" width="7.5" style="8" customWidth="1"/>
    <col min="4" max="4" width="4.75" style="8" customWidth="1"/>
    <col min="5" max="5" width="8.375" style="8" customWidth="1"/>
    <col min="6" max="9" width="11.375" style="8"/>
    <col min="10" max="10" width="12.875" style="8" customWidth="1"/>
    <col min="11" max="16384" width="11.375" style="8"/>
  </cols>
  <sheetData>
    <row r="2" spans="1:9" ht="15" customHeight="1" x14ac:dyDescent="0.25">
      <c r="A2" s="2" t="s">
        <v>681</v>
      </c>
    </row>
    <row r="3" spans="1:9" ht="15" customHeight="1" x14ac:dyDescent="0.2">
      <c r="A3" s="700">
        <v>43313</v>
      </c>
    </row>
    <row r="4" spans="1:9" ht="15" customHeight="1" x14ac:dyDescent="0.25">
      <c r="A4" s="877" t="s">
        <v>19</v>
      </c>
      <c r="B4" s="877"/>
      <c r="C4" s="877"/>
      <c r="D4" s="877"/>
      <c r="E4" s="877"/>
      <c r="F4" s="877"/>
      <c r="G4" s="877"/>
    </row>
    <row r="5" spans="1:9" ht="15" customHeight="1" x14ac:dyDescent="0.25">
      <c r="A5" s="4"/>
      <c r="B5" s="4"/>
      <c r="C5" s="4"/>
      <c r="D5" s="4"/>
      <c r="E5" s="4"/>
      <c r="F5" s="4"/>
      <c r="G5" s="4"/>
    </row>
    <row r="6" spans="1:9" ht="15" customHeight="1" x14ac:dyDescent="0.2">
      <c r="A6" s="6" t="s">
        <v>0</v>
      </c>
      <c r="B6" s="16"/>
      <c r="C6" s="16"/>
      <c r="D6" s="16"/>
      <c r="E6" s="16"/>
      <c r="F6" s="16"/>
      <c r="G6" s="16"/>
    </row>
    <row r="7" spans="1:9" ht="15" customHeight="1" x14ac:dyDescent="0.2">
      <c r="A7" s="6"/>
      <c r="B7" s="16"/>
      <c r="C7" s="16"/>
      <c r="D7" s="16"/>
      <c r="E7" s="16"/>
      <c r="F7" s="16"/>
      <c r="G7" s="16"/>
    </row>
    <row r="8" spans="1:9" ht="15" customHeight="1" x14ac:dyDescent="0.2">
      <c r="A8" s="16"/>
      <c r="B8" s="16"/>
      <c r="C8" s="75" t="s">
        <v>0</v>
      </c>
      <c r="D8" s="10"/>
      <c r="E8" s="16"/>
      <c r="F8" s="16"/>
      <c r="G8" s="16"/>
    </row>
    <row r="9" spans="1:9" ht="15" customHeight="1" x14ac:dyDescent="0.2">
      <c r="A9" s="16"/>
      <c r="B9" s="16"/>
      <c r="C9" s="76" t="s">
        <v>105</v>
      </c>
      <c r="D9" s="10"/>
      <c r="E9" s="10"/>
      <c r="F9" s="10"/>
      <c r="G9" s="10"/>
      <c r="H9" s="9"/>
      <c r="I9" s="9"/>
    </row>
    <row r="10" spans="1:9" ht="15" customHeight="1" x14ac:dyDescent="0.2">
      <c r="A10" s="16"/>
      <c r="B10" s="16"/>
      <c r="C10" s="76" t="s">
        <v>23</v>
      </c>
      <c r="D10" s="10"/>
      <c r="E10" s="10"/>
      <c r="F10" s="10"/>
      <c r="G10" s="10"/>
    </row>
    <row r="11" spans="1:9" ht="15" customHeight="1" x14ac:dyDescent="0.2">
      <c r="A11" s="16"/>
      <c r="B11" s="16"/>
      <c r="C11" s="16"/>
      <c r="D11" s="16"/>
      <c r="E11" s="16"/>
      <c r="F11" s="16"/>
      <c r="G11" s="16"/>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9" t="s">
        <v>5</v>
      </c>
      <c r="D16" s="9"/>
      <c r="E16" s="9"/>
      <c r="F16" s="9"/>
    </row>
    <row r="17" spans="2:9" ht="15" customHeight="1" x14ac:dyDescent="0.2">
      <c r="C17" s="293" t="s">
        <v>541</v>
      </c>
      <c r="D17" s="293"/>
      <c r="E17" s="293"/>
      <c r="F17" s="293"/>
      <c r="G17" s="293"/>
      <c r="H17" s="293"/>
    </row>
    <row r="18" spans="2:9" ht="15" customHeight="1" x14ac:dyDescent="0.2">
      <c r="C18" s="9" t="s">
        <v>24</v>
      </c>
      <c r="D18" s="9"/>
      <c r="E18" s="9"/>
      <c r="F18" s="9"/>
      <c r="G18" s="9"/>
    </row>
    <row r="19" spans="2:9" ht="15" customHeight="1" x14ac:dyDescent="0.2">
      <c r="C19" s="9" t="s">
        <v>25</v>
      </c>
      <c r="D19" s="9"/>
      <c r="E19" s="9"/>
      <c r="F19" s="12"/>
    </row>
    <row r="20" spans="2:9" ht="15" customHeight="1" x14ac:dyDescent="0.2">
      <c r="C20" s="9" t="s">
        <v>549</v>
      </c>
      <c r="D20" s="9"/>
      <c r="E20" s="9"/>
      <c r="F20" s="9"/>
      <c r="G20" s="9"/>
      <c r="H20" s="9"/>
      <c r="I20" s="9"/>
    </row>
    <row r="21" spans="2:9" ht="15" customHeight="1" x14ac:dyDescent="0.2">
      <c r="C21" s="9" t="s">
        <v>27</v>
      </c>
      <c r="D21" s="9"/>
      <c r="E21" s="9"/>
      <c r="F21" s="12"/>
      <c r="G21" s="12"/>
      <c r="H21" s="12"/>
      <c r="I21" s="12"/>
    </row>
    <row r="22" spans="2:9" ht="15" customHeight="1" x14ac:dyDescent="0.2">
      <c r="C22" s="9" t="s">
        <v>207</v>
      </c>
      <c r="D22" s="9"/>
      <c r="E22" s="9"/>
      <c r="F22" s="9"/>
      <c r="G22" s="9"/>
      <c r="H22" s="12"/>
      <c r="I22" s="12"/>
    </row>
    <row r="23" spans="2:9" ht="15" customHeight="1" x14ac:dyDescent="0.2">
      <c r="C23" s="9" t="s">
        <v>28</v>
      </c>
      <c r="D23" s="9"/>
      <c r="E23" s="9"/>
      <c r="F23" s="9"/>
      <c r="G23" s="9"/>
    </row>
    <row r="24" spans="2:9" ht="15" customHeight="1" x14ac:dyDescent="0.2">
      <c r="C24" s="9" t="s">
        <v>26</v>
      </c>
      <c r="D24" s="9"/>
      <c r="E24" s="9"/>
      <c r="F24" s="9"/>
      <c r="G24" s="9"/>
    </row>
    <row r="25" spans="2:9" ht="15" customHeight="1" x14ac:dyDescent="0.2">
      <c r="C25" s="293" t="s">
        <v>553</v>
      </c>
      <c r="D25" s="293"/>
      <c r="E25" s="293"/>
      <c r="F25" s="293"/>
      <c r="G25" s="9"/>
      <c r="H25" s="9"/>
    </row>
    <row r="26" spans="2:9" ht="15" customHeight="1" x14ac:dyDescent="0.2">
      <c r="C26" s="293" t="s">
        <v>33</v>
      </c>
      <c r="D26" s="293"/>
      <c r="E26" s="293"/>
      <c r="F26" s="293"/>
      <c r="G26" s="9"/>
      <c r="H26" s="9"/>
    </row>
    <row r="27" spans="2:9" ht="15" customHeight="1" x14ac:dyDescent="0.2">
      <c r="C27" s="293" t="s">
        <v>472</v>
      </c>
      <c r="D27" s="293"/>
      <c r="E27" s="293"/>
      <c r="F27" s="293"/>
      <c r="G27" s="293"/>
      <c r="H27" s="293"/>
      <c r="I27" s="9"/>
    </row>
    <row r="28" spans="2:9" ht="15" customHeight="1" x14ac:dyDescent="0.2">
      <c r="C28" s="9" t="s">
        <v>6</v>
      </c>
      <c r="D28" s="9"/>
      <c r="E28" s="9"/>
      <c r="F28" s="12"/>
    </row>
    <row r="29" spans="2:9" s="6" customFormat="1" ht="15" customHeight="1" x14ac:dyDescent="0.2">
      <c r="B29" s="8"/>
      <c r="C29" s="9" t="s">
        <v>29</v>
      </c>
      <c r="D29" s="9"/>
      <c r="E29" s="9"/>
      <c r="F29" s="12"/>
      <c r="G29" s="8"/>
    </row>
    <row r="30" spans="2:9" ht="15" customHeight="1" x14ac:dyDescent="0.2">
      <c r="C30" s="9" t="s">
        <v>476</v>
      </c>
      <c r="D30" s="9"/>
      <c r="E30" s="9"/>
      <c r="F30" s="9"/>
      <c r="G30" s="9"/>
    </row>
    <row r="31" spans="2:9" ht="15" customHeight="1" x14ac:dyDescent="0.2">
      <c r="C31" s="9" t="s">
        <v>7</v>
      </c>
      <c r="D31" s="9"/>
      <c r="E31" s="9"/>
      <c r="F31" s="9"/>
      <c r="G31" s="6"/>
      <c r="H31" s="12"/>
    </row>
    <row r="33" spans="1:9" ht="15" customHeight="1" x14ac:dyDescent="0.2">
      <c r="B33" s="6" t="s">
        <v>16</v>
      </c>
      <c r="C33" s="6"/>
      <c r="D33" s="12"/>
      <c r="E33" s="12"/>
      <c r="F33" s="12"/>
      <c r="G33" s="12"/>
    </row>
    <row r="34" spans="1:9" ht="15" customHeight="1" x14ac:dyDescent="0.2">
      <c r="D34" s="12"/>
      <c r="E34" s="12"/>
      <c r="F34" s="12"/>
      <c r="G34" s="12"/>
      <c r="H34" s="12"/>
    </row>
    <row r="35" spans="1:9" ht="15" customHeight="1" x14ac:dyDescent="0.2">
      <c r="C35" s="9" t="s">
        <v>256</v>
      </c>
      <c r="D35" s="9"/>
      <c r="E35" s="9"/>
      <c r="F35" s="9"/>
      <c r="G35" s="9"/>
    </row>
    <row r="36" spans="1:9" ht="15" customHeight="1" x14ac:dyDescent="0.2">
      <c r="C36" s="9" t="s">
        <v>232</v>
      </c>
      <c r="D36" s="9"/>
      <c r="E36" s="9"/>
      <c r="F36" s="9"/>
      <c r="G36" s="12"/>
    </row>
    <row r="37" spans="1:9" ht="15" customHeight="1" x14ac:dyDescent="0.2">
      <c r="A37" s="6"/>
      <c r="C37" s="293" t="s">
        <v>34</v>
      </c>
      <c r="D37" s="293"/>
      <c r="E37" s="293"/>
      <c r="F37" s="293"/>
      <c r="G37" s="293"/>
      <c r="H37" s="9"/>
      <c r="I37" s="9"/>
    </row>
    <row r="38" spans="1:9" ht="15" customHeight="1" x14ac:dyDescent="0.2">
      <c r="A38" s="6"/>
      <c r="C38" s="293" t="s">
        <v>544</v>
      </c>
      <c r="D38" s="293"/>
      <c r="E38" s="293"/>
      <c r="F38" s="293"/>
      <c r="G38" s="293"/>
      <c r="H38" s="9"/>
    </row>
    <row r="40" spans="1:9" ht="15" customHeight="1" x14ac:dyDescent="0.2">
      <c r="B40" s="6" t="s">
        <v>14</v>
      </c>
      <c r="C40" s="6"/>
    </row>
    <row r="42" spans="1:9" ht="15" customHeight="1" x14ac:dyDescent="0.2">
      <c r="C42" s="9" t="s">
        <v>30</v>
      </c>
      <c r="D42" s="9"/>
      <c r="E42" s="9"/>
      <c r="H42" s="12"/>
      <c r="I42" s="12"/>
    </row>
    <row r="43" spans="1:9" ht="15" customHeight="1" x14ac:dyDescent="0.2">
      <c r="C43" s="9" t="s">
        <v>264</v>
      </c>
      <c r="D43" s="9"/>
      <c r="E43" s="9"/>
      <c r="F43" s="9"/>
      <c r="H43" s="12"/>
      <c r="I43" s="12"/>
    </row>
    <row r="44" spans="1:9" ht="15" customHeight="1" x14ac:dyDescent="0.2">
      <c r="C44" s="9" t="s">
        <v>543</v>
      </c>
      <c r="D44" s="9"/>
      <c r="E44" s="9"/>
      <c r="F44" s="9"/>
      <c r="G44" s="12"/>
    </row>
    <row r="45" spans="1:9" ht="15" customHeight="1" x14ac:dyDescent="0.2">
      <c r="C45" s="9" t="s">
        <v>266</v>
      </c>
      <c r="D45" s="9"/>
      <c r="E45" s="9"/>
      <c r="F45" s="9"/>
      <c r="G45" s="9"/>
    </row>
    <row r="46" spans="1:9" ht="15" customHeight="1" x14ac:dyDescent="0.2">
      <c r="C46" s="12"/>
      <c r="D46" s="6"/>
    </row>
    <row r="47" spans="1:9" ht="15" customHeight="1" x14ac:dyDescent="0.2">
      <c r="B47" s="6" t="s">
        <v>15</v>
      </c>
      <c r="C47" s="6"/>
      <c r="D47" s="6"/>
    </row>
    <row r="48" spans="1:9" ht="15" customHeight="1" x14ac:dyDescent="0.2">
      <c r="B48" s="6"/>
      <c r="C48" s="291"/>
      <c r="D48" s="291"/>
      <c r="E48" s="291"/>
      <c r="F48" s="291"/>
    </row>
    <row r="49" spans="1:8" ht="15" customHeight="1" x14ac:dyDescent="0.2">
      <c r="B49" s="6"/>
      <c r="C49" s="292" t="s">
        <v>542</v>
      </c>
      <c r="D49" s="292"/>
      <c r="E49" s="292"/>
      <c r="F49" s="292"/>
      <c r="G49" s="9"/>
    </row>
    <row r="50" spans="1:8" ht="15" customHeight="1" x14ac:dyDescent="0.2">
      <c r="B50" s="6"/>
      <c r="C50" s="9" t="s">
        <v>521</v>
      </c>
      <c r="D50" s="9"/>
      <c r="E50" s="9"/>
      <c r="F50" s="9"/>
    </row>
    <row r="51" spans="1:8" ht="15" customHeight="1" x14ac:dyDescent="0.2">
      <c r="B51" s="6"/>
      <c r="C51" s="9" t="s">
        <v>37</v>
      </c>
      <c r="D51" s="9"/>
      <c r="E51" s="9"/>
      <c r="F51" s="9"/>
    </row>
    <row r="52" spans="1:8" ht="15" customHeight="1" x14ac:dyDescent="0.2">
      <c r="B52" s="6"/>
      <c r="C52" s="9" t="s">
        <v>36</v>
      </c>
      <c r="D52" s="9"/>
      <c r="E52" s="9"/>
      <c r="F52" s="9"/>
    </row>
    <row r="53" spans="1:8" ht="15" customHeight="1" x14ac:dyDescent="0.2">
      <c r="B53" s="6"/>
      <c r="C53" s="9" t="s">
        <v>35</v>
      </c>
      <c r="D53" s="9"/>
      <c r="E53" s="9"/>
      <c r="F53" s="9"/>
    </row>
    <row r="54" spans="1:8" ht="15" customHeight="1" x14ac:dyDescent="0.2">
      <c r="B54" s="6"/>
      <c r="C54" s="9" t="s">
        <v>20</v>
      </c>
      <c r="D54" s="9"/>
      <c r="E54" s="9"/>
      <c r="F54" s="9"/>
      <c r="G54" s="9"/>
    </row>
    <row r="55" spans="1:8" s="20" customFormat="1" ht="15" customHeight="1" x14ac:dyDescent="0.2">
      <c r="A55" s="8"/>
      <c r="B55" s="6"/>
      <c r="C55" s="9" t="s">
        <v>21</v>
      </c>
      <c r="D55" s="9"/>
      <c r="E55" s="9"/>
      <c r="F55" s="9"/>
      <c r="G55" s="8"/>
      <c r="H55" s="19"/>
    </row>
    <row r="56" spans="1:8" s="20" customFormat="1" ht="15" customHeight="1" x14ac:dyDescent="0.2">
      <c r="A56" s="8"/>
      <c r="B56" s="6"/>
      <c r="C56" s="293" t="s">
        <v>22</v>
      </c>
      <c r="D56" s="293"/>
      <c r="E56" s="293"/>
      <c r="F56" s="293"/>
      <c r="G56" s="293"/>
      <c r="H56" s="9"/>
    </row>
    <row r="57" spans="1:8" s="20" customFormat="1" ht="15" customHeight="1" x14ac:dyDescent="0.2">
      <c r="A57" s="8"/>
      <c r="B57" s="6"/>
      <c r="C57" s="6"/>
      <c r="D57" s="18"/>
      <c r="E57" s="18"/>
      <c r="F57" s="18"/>
      <c r="G57" s="19"/>
      <c r="H57" s="19"/>
    </row>
    <row r="58" spans="1:8" s="20" customFormat="1" ht="15" customHeight="1" x14ac:dyDescent="0.2">
      <c r="A58" s="17" t="s">
        <v>3</v>
      </c>
      <c r="B58" s="18"/>
      <c r="C58" s="18"/>
      <c r="D58" s="18"/>
      <c r="E58" s="18"/>
      <c r="F58" s="18"/>
      <c r="G58" s="19"/>
      <c r="H58" s="19"/>
    </row>
    <row r="59" spans="1:8" s="20" customFormat="1" ht="15" customHeight="1" x14ac:dyDescent="0.2">
      <c r="A59" s="17"/>
      <c r="B59" s="18"/>
      <c r="C59" s="18"/>
      <c r="D59" s="18"/>
      <c r="E59" s="18"/>
      <c r="F59" s="18"/>
      <c r="G59" s="19"/>
      <c r="H59" s="19"/>
    </row>
    <row r="60" spans="1:8" s="20" customFormat="1" ht="15" customHeight="1" x14ac:dyDescent="0.2">
      <c r="A60" s="17"/>
      <c r="B60" s="17" t="s">
        <v>9</v>
      </c>
      <c r="C60" s="18"/>
      <c r="D60" s="18"/>
      <c r="E60" s="18"/>
      <c r="F60" s="18"/>
      <c r="G60" s="19"/>
      <c r="H60" s="19"/>
    </row>
    <row r="61" spans="1:8" ht="15" customHeight="1" x14ac:dyDescent="0.2">
      <c r="A61" s="17"/>
      <c r="B61" s="17"/>
      <c r="C61" s="18"/>
      <c r="D61" s="18"/>
      <c r="E61" s="18"/>
      <c r="F61" s="18"/>
      <c r="G61" s="19"/>
    </row>
    <row r="62" spans="1:8" ht="15" customHeight="1" x14ac:dyDescent="0.2">
      <c r="A62" s="17"/>
      <c r="B62" s="12"/>
      <c r="C62" s="9" t="s">
        <v>38</v>
      </c>
      <c r="D62" s="9"/>
      <c r="E62" s="9"/>
      <c r="F62" s="18"/>
      <c r="G62" s="19"/>
    </row>
    <row r="63" spans="1:8" ht="15" customHeight="1" x14ac:dyDescent="0.2">
      <c r="A63" s="17"/>
      <c r="B63" s="12"/>
      <c r="C63" s="9" t="s">
        <v>346</v>
      </c>
      <c r="D63" s="9"/>
      <c r="E63" s="9"/>
      <c r="F63" s="9"/>
      <c r="G63" s="9"/>
    </row>
    <row r="64" spans="1:8" ht="15" customHeight="1" x14ac:dyDescent="0.2">
      <c r="B64" s="6"/>
      <c r="C64" s="9" t="s">
        <v>396</v>
      </c>
      <c r="D64" s="9"/>
      <c r="E64" s="9"/>
      <c r="F64" s="9"/>
      <c r="G64" s="9"/>
    </row>
    <row r="65" spans="2:9" ht="15" customHeight="1" x14ac:dyDescent="0.2">
      <c r="B65" s="6"/>
      <c r="C65" s="9" t="s">
        <v>533</v>
      </c>
      <c r="D65" s="9"/>
      <c r="E65" s="9"/>
      <c r="F65" s="9"/>
      <c r="G65" s="9"/>
      <c r="H65" s="9"/>
    </row>
    <row r="66" spans="2:9" ht="15" customHeight="1" x14ac:dyDescent="0.2">
      <c r="B66" s="6"/>
      <c r="C66" s="6"/>
      <c r="D66" s="12"/>
      <c r="E66" s="12"/>
      <c r="F66" s="12"/>
    </row>
    <row r="67" spans="2:9" ht="15" customHeight="1" x14ac:dyDescent="0.2">
      <c r="B67" s="6" t="s">
        <v>17</v>
      </c>
      <c r="C67" s="6"/>
      <c r="D67" s="12"/>
      <c r="E67" s="12"/>
      <c r="F67" s="12"/>
      <c r="G67" s="11"/>
      <c r="H67" s="11"/>
      <c r="I67" s="11"/>
    </row>
    <row r="68" spans="2:9" ht="15" customHeight="1" x14ac:dyDescent="0.2">
      <c r="B68" s="6"/>
      <c r="C68" s="6"/>
      <c r="D68" s="12"/>
      <c r="E68" s="12"/>
      <c r="F68" s="12"/>
    </row>
    <row r="69" spans="2:9" ht="15" customHeight="1" x14ac:dyDescent="0.2">
      <c r="B69" s="6"/>
      <c r="C69" s="9" t="s">
        <v>534</v>
      </c>
      <c r="D69" s="9"/>
      <c r="E69" s="9"/>
      <c r="F69" s="9"/>
      <c r="G69" s="11"/>
      <c r="H69" s="11"/>
    </row>
    <row r="70" spans="2:9" ht="15" customHeight="1" x14ac:dyDescent="0.2">
      <c r="B70" s="6"/>
      <c r="C70" s="9" t="s">
        <v>18</v>
      </c>
      <c r="D70" s="9"/>
      <c r="E70" s="9"/>
      <c r="F70" s="9"/>
      <c r="G70" s="11"/>
    </row>
    <row r="71" spans="2:9" ht="15" customHeight="1" x14ac:dyDescent="0.2">
      <c r="C71" s="293" t="s">
        <v>546</v>
      </c>
      <c r="D71" s="293"/>
      <c r="E71" s="293"/>
      <c r="F71" s="9"/>
      <c r="G71" s="9"/>
    </row>
    <row r="72" spans="2:9" ht="15" customHeight="1" x14ac:dyDescent="0.2">
      <c r="C72" s="9" t="s">
        <v>545</v>
      </c>
      <c r="D72" s="9"/>
      <c r="E72" s="9"/>
      <c r="F72" s="9"/>
      <c r="G72" s="9"/>
      <c r="H72" s="9"/>
    </row>
    <row r="73" spans="2:9" ht="15" customHeight="1" x14ac:dyDescent="0.2">
      <c r="C73" s="9" t="s">
        <v>372</v>
      </c>
      <c r="D73" s="9"/>
      <c r="E73" s="9"/>
      <c r="F73" s="9"/>
    </row>
    <row r="74" spans="2:9" ht="15" customHeight="1" x14ac:dyDescent="0.2">
      <c r="C74" s="9" t="s">
        <v>573</v>
      </c>
      <c r="D74" s="9"/>
      <c r="E74" s="9"/>
      <c r="F74" s="9"/>
    </row>
    <row r="75" spans="2:9" ht="15" customHeight="1" x14ac:dyDescent="0.2">
      <c r="D75" s="11"/>
      <c r="E75" s="11"/>
      <c r="F75" s="11"/>
      <c r="H75" s="11"/>
    </row>
    <row r="76" spans="2:9" ht="15" customHeight="1" x14ac:dyDescent="0.2">
      <c r="B76" s="6" t="s">
        <v>10</v>
      </c>
      <c r="D76" s="11"/>
      <c r="E76" s="11"/>
      <c r="F76" s="11"/>
    </row>
    <row r="77" spans="2:9" ht="15" customHeight="1" x14ac:dyDescent="0.2">
      <c r="D77" s="11"/>
      <c r="E77" s="11"/>
      <c r="F77" s="11"/>
      <c r="G77" s="11"/>
    </row>
    <row r="78" spans="2:9" ht="15" customHeight="1" x14ac:dyDescent="0.2">
      <c r="C78" s="9" t="s">
        <v>31</v>
      </c>
      <c r="D78" s="9"/>
      <c r="E78" s="9"/>
      <c r="F78" s="9"/>
    </row>
    <row r="79" spans="2:9" ht="15" customHeight="1" x14ac:dyDescent="0.2">
      <c r="C79" s="293" t="s">
        <v>380</v>
      </c>
      <c r="D79" s="293"/>
      <c r="E79" s="293"/>
      <c r="F79" s="9"/>
      <c r="G79" s="9"/>
    </row>
    <row r="81" spans="1:10" ht="15" customHeight="1" x14ac:dyDescent="0.2">
      <c r="B81" s="6" t="s">
        <v>11</v>
      </c>
    </row>
    <row r="83" spans="1:10" ht="15" customHeight="1" x14ac:dyDescent="0.2">
      <c r="C83" s="9" t="s">
        <v>12</v>
      </c>
      <c r="D83" s="9"/>
      <c r="E83" s="9"/>
      <c r="F83" s="9"/>
      <c r="G83" s="9"/>
    </row>
    <row r="84" spans="1:10" ht="15" customHeight="1" x14ac:dyDescent="0.2">
      <c r="C84" s="293" t="s">
        <v>395</v>
      </c>
      <c r="D84" s="293"/>
      <c r="E84" s="293"/>
      <c r="F84" s="9"/>
    </row>
    <row r="85" spans="1:10" ht="15" customHeight="1" x14ac:dyDescent="0.2">
      <c r="H85" s="11"/>
      <c r="I85" s="11"/>
    </row>
    <row r="86" spans="1:10" ht="15" customHeight="1" x14ac:dyDescent="0.2">
      <c r="A86" s="17" t="s">
        <v>4</v>
      </c>
      <c r="H86" s="11"/>
      <c r="I86" s="11"/>
      <c r="J86" s="11"/>
    </row>
    <row r="87" spans="1:10" ht="15" customHeight="1" x14ac:dyDescent="0.2">
      <c r="D87" s="11"/>
      <c r="E87" s="11"/>
      <c r="F87" s="11"/>
      <c r="G87" s="11"/>
      <c r="H87" s="11"/>
    </row>
    <row r="88" spans="1:10" ht="15" customHeight="1" x14ac:dyDescent="0.2">
      <c r="C88" s="9" t="s">
        <v>39</v>
      </c>
      <c r="D88" s="9"/>
      <c r="E88" s="9"/>
      <c r="F88" s="9"/>
      <c r="G88" s="9"/>
    </row>
    <row r="89" spans="1:10" ht="15" customHeight="1" x14ac:dyDescent="0.2">
      <c r="C89" s="9" t="s">
        <v>41</v>
      </c>
      <c r="D89" s="9"/>
      <c r="E89" s="9"/>
      <c r="F89" s="9"/>
      <c r="G89" s="9"/>
    </row>
    <row r="90" spans="1:10" ht="15" customHeight="1" x14ac:dyDescent="0.2">
      <c r="C90" s="9" t="s">
        <v>547</v>
      </c>
      <c r="D90" s="9"/>
      <c r="E90" s="9"/>
      <c r="F90" s="9"/>
      <c r="G90" s="9"/>
      <c r="H90" s="9"/>
      <c r="I90" s="11"/>
      <c r="J90" s="11"/>
    </row>
    <row r="91" spans="1:10" ht="15" customHeight="1" x14ac:dyDescent="0.2">
      <c r="C91" s="293" t="s">
        <v>548</v>
      </c>
      <c r="D91" s="293"/>
      <c r="E91" s="293"/>
      <c r="F91" s="293"/>
      <c r="G91" s="11"/>
      <c r="H91" s="11"/>
      <c r="I91" s="11"/>
    </row>
    <row r="92" spans="1:10" ht="15" customHeight="1" x14ac:dyDescent="0.2">
      <c r="C92" s="293" t="s">
        <v>40</v>
      </c>
      <c r="D92" s="293"/>
      <c r="E92" s="293"/>
      <c r="F92" s="11"/>
      <c r="G92" s="11"/>
    </row>
    <row r="93" spans="1:10" ht="15" customHeight="1" x14ac:dyDescent="0.2">
      <c r="D93" s="11"/>
      <c r="E93" s="11"/>
      <c r="F93" s="11"/>
    </row>
    <row r="94" spans="1:10" ht="15" customHeight="1" x14ac:dyDescent="0.2">
      <c r="A94" s="9" t="s">
        <v>32</v>
      </c>
      <c r="B94" s="9"/>
      <c r="C94" s="9"/>
      <c r="D94" s="9"/>
      <c r="E94" s="9"/>
      <c r="F94" s="9"/>
    </row>
    <row r="96" spans="1:10" ht="15" customHeight="1" x14ac:dyDescent="0.2">
      <c r="B96" s="6"/>
    </row>
    <row r="98" spans="1:11" ht="15" customHeight="1" x14ac:dyDescent="0.2">
      <c r="A98" s="878" t="s">
        <v>555</v>
      </c>
      <c r="B98" s="879"/>
      <c r="C98" s="879"/>
      <c r="D98" s="879"/>
      <c r="E98" s="879"/>
      <c r="F98" s="879"/>
      <c r="G98" s="879"/>
      <c r="H98" s="879"/>
      <c r="I98" s="879"/>
      <c r="J98" s="879"/>
      <c r="K98" s="879"/>
    </row>
    <row r="99" spans="1:11" ht="15" customHeight="1" x14ac:dyDescent="0.2">
      <c r="A99" s="879"/>
      <c r="B99" s="879"/>
      <c r="C99" s="879"/>
      <c r="D99" s="879"/>
      <c r="E99" s="879"/>
      <c r="F99" s="879"/>
      <c r="G99" s="879"/>
      <c r="H99" s="879"/>
      <c r="I99" s="879"/>
      <c r="J99" s="879"/>
      <c r="K99" s="879"/>
    </row>
    <row r="100" spans="1:11" ht="15" customHeight="1" x14ac:dyDescent="0.2">
      <c r="A100" s="879"/>
      <c r="B100" s="879"/>
      <c r="C100" s="879"/>
      <c r="D100" s="879"/>
      <c r="E100" s="879"/>
      <c r="F100" s="879"/>
      <c r="G100" s="879"/>
      <c r="H100" s="879"/>
      <c r="I100" s="879"/>
      <c r="J100" s="879"/>
      <c r="K100" s="879"/>
    </row>
    <row r="101" spans="1:11" ht="15" customHeight="1" x14ac:dyDescent="0.2">
      <c r="A101" s="879"/>
      <c r="B101" s="879"/>
      <c r="C101" s="879"/>
      <c r="D101" s="879"/>
      <c r="E101" s="879"/>
      <c r="F101" s="879"/>
      <c r="G101" s="879"/>
      <c r="H101" s="879"/>
      <c r="I101" s="879"/>
      <c r="J101" s="879"/>
      <c r="K101" s="879"/>
    </row>
    <row r="102" spans="1:11" ht="15" customHeight="1" x14ac:dyDescent="0.2">
      <c r="A102" s="879"/>
      <c r="B102" s="879"/>
      <c r="C102" s="879"/>
      <c r="D102" s="879"/>
      <c r="E102" s="879"/>
      <c r="F102" s="879"/>
      <c r="G102" s="879"/>
      <c r="H102" s="879"/>
      <c r="I102" s="879"/>
      <c r="J102" s="879"/>
      <c r="K102" s="879"/>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60"/>
  <sheetViews>
    <sheetView zoomScaleNormal="100" workbookViewId="0">
      <selection activeCell="G35" sqref="G35"/>
    </sheetView>
  </sheetViews>
  <sheetFormatPr baseColWidth="10" defaultRowHeight="14.25" customHeight="1" x14ac:dyDescent="0.2"/>
  <cols>
    <col min="1" max="1" width="49.5" style="21" customWidth="1"/>
    <col min="2" max="2" width="10.25" style="21" customWidth="1"/>
    <col min="3" max="3" width="12.75" style="21" customWidth="1"/>
    <col min="4" max="4" width="10.5" style="21" customWidth="1"/>
    <col min="5" max="5" width="11.25" style="21" customWidth="1"/>
    <col min="6" max="6" width="14" style="21" bestFit="1" customWidth="1"/>
    <col min="7" max="7" width="11" style="22"/>
    <col min="8" max="246" width="10" style="21"/>
    <col min="247" max="247" width="33.625" style="21" customWidth="1"/>
    <col min="248" max="248" width="8.75" style="21" customWidth="1"/>
    <col min="249" max="249" width="11.875" style="21" customWidth="1"/>
    <col min="250" max="250" width="10.875" style="21" customWidth="1"/>
    <col min="251" max="254" width="15.25" style="21" customWidth="1"/>
    <col min="255" max="502" width="10" style="21"/>
    <col min="503" max="503" width="33.625" style="21" customWidth="1"/>
    <col min="504" max="504" width="8.75" style="21" customWidth="1"/>
    <col min="505" max="505" width="11.875" style="21" customWidth="1"/>
    <col min="506" max="506" width="10.875" style="21" customWidth="1"/>
    <col min="507" max="510" width="15.25" style="21" customWidth="1"/>
    <col min="511" max="758" width="10" style="21"/>
    <col min="759" max="759" width="33.625" style="21" customWidth="1"/>
    <col min="760" max="760" width="8.75" style="21" customWidth="1"/>
    <col min="761" max="761" width="11.875" style="21" customWidth="1"/>
    <col min="762" max="762" width="10.875" style="21" customWidth="1"/>
    <col min="763" max="766" width="15.25" style="21" customWidth="1"/>
    <col min="767" max="1014" width="10" style="21"/>
    <col min="1015" max="1015" width="33.625" style="21" customWidth="1"/>
    <col min="1016" max="1016" width="8.75" style="21" customWidth="1"/>
    <col min="1017" max="1017" width="11.875" style="21" customWidth="1"/>
    <col min="1018" max="1018" width="10.875" style="21" customWidth="1"/>
    <col min="1019" max="1022" width="15.25" style="21" customWidth="1"/>
    <col min="1023" max="1270" width="10" style="21"/>
    <col min="1271" max="1271" width="33.625" style="21" customWidth="1"/>
    <col min="1272" max="1272" width="8.75" style="21" customWidth="1"/>
    <col min="1273" max="1273" width="11.875" style="21" customWidth="1"/>
    <col min="1274" max="1274" width="10.875" style="21" customWidth="1"/>
    <col min="1275" max="1278" width="15.25" style="21" customWidth="1"/>
    <col min="1279" max="1526" width="10" style="21"/>
    <col min="1527" max="1527" width="33.625" style="21" customWidth="1"/>
    <col min="1528" max="1528" width="8.75" style="21" customWidth="1"/>
    <col min="1529" max="1529" width="11.875" style="21" customWidth="1"/>
    <col min="1530" max="1530" width="10.875" style="21" customWidth="1"/>
    <col min="1531" max="1534" width="15.25" style="21" customWidth="1"/>
    <col min="1535" max="1782" width="10" style="21"/>
    <col min="1783" max="1783" width="33.625" style="21" customWidth="1"/>
    <col min="1784" max="1784" width="8.75" style="21" customWidth="1"/>
    <col min="1785" max="1785" width="11.875" style="21" customWidth="1"/>
    <col min="1786" max="1786" width="10.875" style="21" customWidth="1"/>
    <col min="1787" max="1790" width="15.25" style="21" customWidth="1"/>
    <col min="1791" max="2038" width="10" style="21"/>
    <col min="2039" max="2039" width="33.625" style="21" customWidth="1"/>
    <col min="2040" max="2040" width="8.75" style="21" customWidth="1"/>
    <col min="2041" max="2041" width="11.875" style="21" customWidth="1"/>
    <col min="2042" max="2042" width="10.875" style="21" customWidth="1"/>
    <col min="2043" max="2046" width="15.25" style="21" customWidth="1"/>
    <col min="2047" max="2294" width="10" style="21"/>
    <col min="2295" max="2295" width="33.625" style="21" customWidth="1"/>
    <col min="2296" max="2296" width="8.75" style="21" customWidth="1"/>
    <col min="2297" max="2297" width="11.875" style="21" customWidth="1"/>
    <col min="2298" max="2298" width="10.875" style="21" customWidth="1"/>
    <col min="2299" max="2302" width="15.25" style="21" customWidth="1"/>
    <col min="2303" max="2550" width="10" style="21"/>
    <col min="2551" max="2551" width="33.625" style="21" customWidth="1"/>
    <col min="2552" max="2552" width="8.75" style="21" customWidth="1"/>
    <col min="2553" max="2553" width="11.875" style="21" customWidth="1"/>
    <col min="2554" max="2554" width="10.875" style="21" customWidth="1"/>
    <col min="2555" max="2558" width="15.25" style="21" customWidth="1"/>
    <col min="2559" max="2806" width="10" style="21"/>
    <col min="2807" max="2807" width="33.625" style="21" customWidth="1"/>
    <col min="2808" max="2808" width="8.75" style="21" customWidth="1"/>
    <col min="2809" max="2809" width="11.875" style="21" customWidth="1"/>
    <col min="2810" max="2810" width="10.875" style="21" customWidth="1"/>
    <col min="2811" max="2814" width="15.25" style="21" customWidth="1"/>
    <col min="2815" max="3062" width="10" style="21"/>
    <col min="3063" max="3063" width="33.625" style="21" customWidth="1"/>
    <col min="3064" max="3064" width="8.75" style="21" customWidth="1"/>
    <col min="3065" max="3065" width="11.875" style="21" customWidth="1"/>
    <col min="3066" max="3066" width="10.875" style="21" customWidth="1"/>
    <col min="3067" max="3070" width="15.25" style="21" customWidth="1"/>
    <col min="3071" max="3318" width="10" style="21"/>
    <col min="3319" max="3319" width="33.625" style="21" customWidth="1"/>
    <col min="3320" max="3320" width="8.75" style="21" customWidth="1"/>
    <col min="3321" max="3321" width="11.875" style="21" customWidth="1"/>
    <col min="3322" max="3322" width="10.875" style="21" customWidth="1"/>
    <col min="3323" max="3326" width="15.25" style="21" customWidth="1"/>
    <col min="3327" max="3574" width="10" style="21"/>
    <col min="3575" max="3575" width="33.625" style="21" customWidth="1"/>
    <col min="3576" max="3576" width="8.75" style="21" customWidth="1"/>
    <col min="3577" max="3577" width="11.875" style="21" customWidth="1"/>
    <col min="3578" max="3578" width="10.875" style="21" customWidth="1"/>
    <col min="3579" max="3582" width="15.25" style="21" customWidth="1"/>
    <col min="3583" max="3830" width="10" style="21"/>
    <col min="3831" max="3831" width="33.625" style="21" customWidth="1"/>
    <col min="3832" max="3832" width="8.75" style="21" customWidth="1"/>
    <col min="3833" max="3833" width="11.875" style="21" customWidth="1"/>
    <col min="3834" max="3834" width="10.875" style="21" customWidth="1"/>
    <col min="3835" max="3838" width="15.25" style="21" customWidth="1"/>
    <col min="3839" max="4086" width="10" style="21"/>
    <col min="4087" max="4087" width="33.625" style="21" customWidth="1"/>
    <col min="4088" max="4088" width="8.75" style="21" customWidth="1"/>
    <col min="4089" max="4089" width="11.875" style="21" customWidth="1"/>
    <col min="4090" max="4090" width="10.875" style="21" customWidth="1"/>
    <col min="4091" max="4094" width="15.25" style="21" customWidth="1"/>
    <col min="4095" max="4342" width="10" style="21"/>
    <col min="4343" max="4343" width="33.625" style="21" customWidth="1"/>
    <col min="4344" max="4344" width="8.75" style="21" customWidth="1"/>
    <col min="4345" max="4345" width="11.875" style="21" customWidth="1"/>
    <col min="4346" max="4346" width="10.875" style="21" customWidth="1"/>
    <col min="4347" max="4350" width="15.25" style="21" customWidth="1"/>
    <col min="4351" max="4598" width="10" style="21"/>
    <col min="4599" max="4599" width="33.625" style="21" customWidth="1"/>
    <col min="4600" max="4600" width="8.75" style="21" customWidth="1"/>
    <col min="4601" max="4601" width="11.875" style="21" customWidth="1"/>
    <col min="4602" max="4602" width="10.875" style="21" customWidth="1"/>
    <col min="4603" max="4606" width="15.25" style="21" customWidth="1"/>
    <col min="4607" max="4854" width="10" style="21"/>
    <col min="4855" max="4855" width="33.625" style="21" customWidth="1"/>
    <col min="4856" max="4856" width="8.75" style="21" customWidth="1"/>
    <col min="4857" max="4857" width="11.875" style="21" customWidth="1"/>
    <col min="4858" max="4858" width="10.875" style="21" customWidth="1"/>
    <col min="4859" max="4862" width="15.25" style="21" customWidth="1"/>
    <col min="4863" max="5110" width="10" style="21"/>
    <col min="5111" max="5111" width="33.625" style="21" customWidth="1"/>
    <col min="5112" max="5112" width="8.75" style="21" customWidth="1"/>
    <col min="5113" max="5113" width="11.875" style="21" customWidth="1"/>
    <col min="5114" max="5114" width="10.875" style="21" customWidth="1"/>
    <col min="5115" max="5118" width="15.25" style="21" customWidth="1"/>
    <col min="5119" max="5366" width="10" style="21"/>
    <col min="5367" max="5367" width="33.625" style="21" customWidth="1"/>
    <col min="5368" max="5368" width="8.75" style="21" customWidth="1"/>
    <col min="5369" max="5369" width="11.875" style="21" customWidth="1"/>
    <col min="5370" max="5370" width="10.875" style="21" customWidth="1"/>
    <col min="5371" max="5374" width="15.25" style="21" customWidth="1"/>
    <col min="5375" max="5622" width="10" style="21"/>
    <col min="5623" max="5623" width="33.625" style="21" customWidth="1"/>
    <col min="5624" max="5624" width="8.75" style="21" customWidth="1"/>
    <col min="5625" max="5625" width="11.875" style="21" customWidth="1"/>
    <col min="5626" max="5626" width="10.875" style="21" customWidth="1"/>
    <col min="5627" max="5630" width="15.25" style="21" customWidth="1"/>
    <col min="5631" max="5878" width="10" style="21"/>
    <col min="5879" max="5879" width="33.625" style="21" customWidth="1"/>
    <col min="5880" max="5880" width="8.75" style="21" customWidth="1"/>
    <col min="5881" max="5881" width="11.875" style="21" customWidth="1"/>
    <col min="5882" max="5882" width="10.875" style="21" customWidth="1"/>
    <col min="5883" max="5886" width="15.25" style="21" customWidth="1"/>
    <col min="5887" max="6134" width="10" style="21"/>
    <col min="6135" max="6135" width="33.625" style="21" customWidth="1"/>
    <col min="6136" max="6136" width="8.75" style="21" customWidth="1"/>
    <col min="6137" max="6137" width="11.875" style="21" customWidth="1"/>
    <col min="6138" max="6138" width="10.875" style="21" customWidth="1"/>
    <col min="6139" max="6142" width="15.25" style="21" customWidth="1"/>
    <col min="6143" max="6390" width="10" style="21"/>
    <col min="6391" max="6391" width="33.625" style="21" customWidth="1"/>
    <col min="6392" max="6392" width="8.75" style="21" customWidth="1"/>
    <col min="6393" max="6393" width="11.875" style="21" customWidth="1"/>
    <col min="6394" max="6394" width="10.875" style="21" customWidth="1"/>
    <col min="6395" max="6398" width="15.25" style="21" customWidth="1"/>
    <col min="6399" max="6646" width="10" style="21"/>
    <col min="6647" max="6647" width="33.625" style="21" customWidth="1"/>
    <col min="6648" max="6648" width="8.75" style="21" customWidth="1"/>
    <col min="6649" max="6649" width="11.875" style="21" customWidth="1"/>
    <col min="6650" max="6650" width="10.875" style="21" customWidth="1"/>
    <col min="6651" max="6654" width="15.25" style="21" customWidth="1"/>
    <col min="6655" max="6902" width="10" style="21"/>
    <col min="6903" max="6903" width="33.625" style="21" customWidth="1"/>
    <col min="6904" max="6904" width="8.75" style="21" customWidth="1"/>
    <col min="6905" max="6905" width="11.875" style="21" customWidth="1"/>
    <col min="6906" max="6906" width="10.875" style="21" customWidth="1"/>
    <col min="6907" max="6910" width="15.25" style="21" customWidth="1"/>
    <col min="6911" max="7158" width="10" style="21"/>
    <col min="7159" max="7159" width="33.625" style="21" customWidth="1"/>
    <col min="7160" max="7160" width="8.75" style="21" customWidth="1"/>
    <col min="7161" max="7161" width="11.875" style="21" customWidth="1"/>
    <col min="7162" max="7162" width="10.875" style="21" customWidth="1"/>
    <col min="7163" max="7166" width="15.25" style="21" customWidth="1"/>
    <col min="7167" max="7414" width="10" style="21"/>
    <col min="7415" max="7415" width="33.625" style="21" customWidth="1"/>
    <col min="7416" max="7416" width="8.75" style="21" customWidth="1"/>
    <col min="7417" max="7417" width="11.875" style="21" customWidth="1"/>
    <col min="7418" max="7418" width="10.875" style="21" customWidth="1"/>
    <col min="7419" max="7422" width="15.25" style="21" customWidth="1"/>
    <col min="7423" max="7670" width="10" style="21"/>
    <col min="7671" max="7671" width="33.625" style="21" customWidth="1"/>
    <col min="7672" max="7672" width="8.75" style="21" customWidth="1"/>
    <col min="7673" max="7673" width="11.875" style="21" customWidth="1"/>
    <col min="7674" max="7674" width="10.875" style="21" customWidth="1"/>
    <col min="7675" max="7678" width="15.25" style="21" customWidth="1"/>
    <col min="7679" max="7926" width="10" style="21"/>
    <col min="7927" max="7927" width="33.625" style="21" customWidth="1"/>
    <col min="7928" max="7928" width="8.75" style="21" customWidth="1"/>
    <col min="7929" max="7929" width="11.875" style="21" customWidth="1"/>
    <col min="7930" max="7930" width="10.875" style="21" customWidth="1"/>
    <col min="7931" max="7934" width="15.25" style="21" customWidth="1"/>
    <col min="7935" max="8182" width="10" style="21"/>
    <col min="8183" max="8183" width="33.625" style="21" customWidth="1"/>
    <col min="8184" max="8184" width="8.75" style="21" customWidth="1"/>
    <col min="8185" max="8185" width="11.875" style="21" customWidth="1"/>
    <col min="8186" max="8186" width="10.875" style="21" customWidth="1"/>
    <col min="8187" max="8190" width="15.25" style="21" customWidth="1"/>
    <col min="8191" max="8438" width="10" style="21"/>
    <col min="8439" max="8439" width="33.625" style="21" customWidth="1"/>
    <col min="8440" max="8440" width="8.75" style="21" customWidth="1"/>
    <col min="8441" max="8441" width="11.875" style="21" customWidth="1"/>
    <col min="8442" max="8442" width="10.875" style="21" customWidth="1"/>
    <col min="8443" max="8446" width="15.25" style="21" customWidth="1"/>
    <col min="8447" max="8694" width="10" style="21"/>
    <col min="8695" max="8695" width="33.625" style="21" customWidth="1"/>
    <col min="8696" max="8696" width="8.75" style="21" customWidth="1"/>
    <col min="8697" max="8697" width="11.875" style="21" customWidth="1"/>
    <col min="8698" max="8698" width="10.875" style="21" customWidth="1"/>
    <col min="8699" max="8702" width="15.25" style="21" customWidth="1"/>
    <col min="8703" max="8950" width="10" style="21"/>
    <col min="8951" max="8951" width="33.625" style="21" customWidth="1"/>
    <col min="8952" max="8952" width="8.75" style="21" customWidth="1"/>
    <col min="8953" max="8953" width="11.875" style="21" customWidth="1"/>
    <col min="8954" max="8954" width="10.875" style="21" customWidth="1"/>
    <col min="8955" max="8958" width="15.25" style="21" customWidth="1"/>
    <col min="8959" max="9206" width="10" style="21"/>
    <col min="9207" max="9207" width="33.625" style="21" customWidth="1"/>
    <col min="9208" max="9208" width="8.75" style="21" customWidth="1"/>
    <col min="9209" max="9209" width="11.875" style="21" customWidth="1"/>
    <col min="9210" max="9210" width="10.875" style="21" customWidth="1"/>
    <col min="9211" max="9214" width="15.25" style="21" customWidth="1"/>
    <col min="9215" max="9462" width="10" style="21"/>
    <col min="9463" max="9463" width="33.625" style="21" customWidth="1"/>
    <col min="9464" max="9464" width="8.75" style="21" customWidth="1"/>
    <col min="9465" max="9465" width="11.875" style="21" customWidth="1"/>
    <col min="9466" max="9466" width="10.875" style="21" customWidth="1"/>
    <col min="9467" max="9470" width="15.25" style="21" customWidth="1"/>
    <col min="9471" max="9718" width="10" style="21"/>
    <col min="9719" max="9719" width="33.625" style="21" customWidth="1"/>
    <col min="9720" max="9720" width="8.75" style="21" customWidth="1"/>
    <col min="9721" max="9721" width="11.875" style="21" customWidth="1"/>
    <col min="9722" max="9722" width="10.875" style="21" customWidth="1"/>
    <col min="9723" max="9726" width="15.25" style="21" customWidth="1"/>
    <col min="9727" max="9974" width="10" style="21"/>
    <col min="9975" max="9975" width="33.625" style="21" customWidth="1"/>
    <col min="9976" max="9976" width="8.75" style="21" customWidth="1"/>
    <col min="9977" max="9977" width="11.875" style="21" customWidth="1"/>
    <col min="9978" max="9978" width="10.875" style="21" customWidth="1"/>
    <col min="9979" max="9982" width="15.25" style="21" customWidth="1"/>
    <col min="9983" max="10230" width="10" style="21"/>
    <col min="10231" max="10231" width="33.625" style="21" customWidth="1"/>
    <col min="10232" max="10232" width="8.75" style="21" customWidth="1"/>
    <col min="10233" max="10233" width="11.875" style="21" customWidth="1"/>
    <col min="10234" max="10234" width="10.875" style="21" customWidth="1"/>
    <col min="10235" max="10238" width="15.25" style="21" customWidth="1"/>
    <col min="10239" max="10486" width="10" style="21"/>
    <col min="10487" max="10487" width="33.625" style="21" customWidth="1"/>
    <col min="10488" max="10488" width="8.75" style="21" customWidth="1"/>
    <col min="10489" max="10489" width="11.875" style="21" customWidth="1"/>
    <col min="10490" max="10490" width="10.875" style="21" customWidth="1"/>
    <col min="10491" max="10494" width="15.25" style="21" customWidth="1"/>
    <col min="10495" max="10742" width="10" style="21"/>
    <col min="10743" max="10743" width="33.625" style="21" customWidth="1"/>
    <col min="10744" max="10744" width="8.75" style="21" customWidth="1"/>
    <col min="10745" max="10745" width="11.875" style="21" customWidth="1"/>
    <col min="10746" max="10746" width="10.875" style="21" customWidth="1"/>
    <col min="10747" max="10750" width="15.25" style="21" customWidth="1"/>
    <col min="10751" max="10998" width="10" style="21"/>
    <col min="10999" max="10999" width="33.625" style="21" customWidth="1"/>
    <col min="11000" max="11000" width="8.75" style="21" customWidth="1"/>
    <col min="11001" max="11001" width="11.875" style="21" customWidth="1"/>
    <col min="11002" max="11002" width="10.875" style="21" customWidth="1"/>
    <col min="11003" max="11006" width="15.25" style="21" customWidth="1"/>
    <col min="11007" max="11254" width="10" style="21"/>
    <col min="11255" max="11255" width="33.625" style="21" customWidth="1"/>
    <col min="11256" max="11256" width="8.75" style="21" customWidth="1"/>
    <col min="11257" max="11257" width="11.875" style="21" customWidth="1"/>
    <col min="11258" max="11258" width="10.875" style="21" customWidth="1"/>
    <col min="11259" max="11262" width="15.25" style="21" customWidth="1"/>
    <col min="11263" max="11510" width="10" style="21"/>
    <col min="11511" max="11511" width="33.625" style="21" customWidth="1"/>
    <col min="11512" max="11512" width="8.75" style="21" customWidth="1"/>
    <col min="11513" max="11513" width="11.875" style="21" customWidth="1"/>
    <col min="11514" max="11514" width="10.875" style="21" customWidth="1"/>
    <col min="11515" max="11518" width="15.25" style="21" customWidth="1"/>
    <col min="11519" max="11766" width="10" style="21"/>
    <col min="11767" max="11767" width="33.625" style="21" customWidth="1"/>
    <col min="11768" max="11768" width="8.75" style="21" customWidth="1"/>
    <col min="11769" max="11769" width="11.875" style="21" customWidth="1"/>
    <col min="11770" max="11770" width="10.875" style="21" customWidth="1"/>
    <col min="11771" max="11774" width="15.25" style="21" customWidth="1"/>
    <col min="11775" max="12022" width="10" style="21"/>
    <col min="12023" max="12023" width="33.625" style="21" customWidth="1"/>
    <col min="12024" max="12024" width="8.75" style="21" customWidth="1"/>
    <col min="12025" max="12025" width="11.875" style="21" customWidth="1"/>
    <col min="12026" max="12026" width="10.875" style="21" customWidth="1"/>
    <col min="12027" max="12030" width="15.25" style="21" customWidth="1"/>
    <col min="12031" max="12278" width="10" style="21"/>
    <col min="12279" max="12279" width="33.625" style="21" customWidth="1"/>
    <col min="12280" max="12280" width="8.75" style="21" customWidth="1"/>
    <col min="12281" max="12281" width="11.875" style="21" customWidth="1"/>
    <col min="12282" max="12282" width="10.875" style="21" customWidth="1"/>
    <col min="12283" max="12286" width="15.25" style="21" customWidth="1"/>
    <col min="12287" max="12534" width="10" style="21"/>
    <col min="12535" max="12535" width="33.625" style="21" customWidth="1"/>
    <col min="12536" max="12536" width="8.75" style="21" customWidth="1"/>
    <col min="12537" max="12537" width="11.875" style="21" customWidth="1"/>
    <col min="12538" max="12538" width="10.875" style="21" customWidth="1"/>
    <col min="12539" max="12542" width="15.25" style="21" customWidth="1"/>
    <col min="12543" max="12790" width="10" style="21"/>
    <col min="12791" max="12791" width="33.625" style="21" customWidth="1"/>
    <col min="12792" max="12792" width="8.75" style="21" customWidth="1"/>
    <col min="12793" max="12793" width="11.875" style="21" customWidth="1"/>
    <col min="12794" max="12794" width="10.875" style="21" customWidth="1"/>
    <col min="12795" max="12798" width="15.25" style="21" customWidth="1"/>
    <col min="12799" max="13046" width="10" style="21"/>
    <col min="13047" max="13047" width="33.625" style="21" customWidth="1"/>
    <col min="13048" max="13048" width="8.75" style="21" customWidth="1"/>
    <col min="13049" max="13049" width="11.875" style="21" customWidth="1"/>
    <col min="13050" max="13050" width="10.875" style="21" customWidth="1"/>
    <col min="13051" max="13054" width="15.25" style="21" customWidth="1"/>
    <col min="13055" max="13302" width="10" style="21"/>
    <col min="13303" max="13303" width="33.625" style="21" customWidth="1"/>
    <col min="13304" max="13304" width="8.75" style="21" customWidth="1"/>
    <col min="13305" max="13305" width="11.875" style="21" customWidth="1"/>
    <col min="13306" max="13306" width="10.875" style="21" customWidth="1"/>
    <col min="13307" max="13310" width="15.25" style="21" customWidth="1"/>
    <col min="13311" max="13558" width="10" style="21"/>
    <col min="13559" max="13559" width="33.625" style="21" customWidth="1"/>
    <col min="13560" max="13560" width="8.75" style="21" customWidth="1"/>
    <col min="13561" max="13561" width="11.875" style="21" customWidth="1"/>
    <col min="13562" max="13562" width="10.875" style="21" customWidth="1"/>
    <col min="13563" max="13566" width="15.25" style="21" customWidth="1"/>
    <col min="13567" max="13814" width="10" style="21"/>
    <col min="13815" max="13815" width="33.625" style="21" customWidth="1"/>
    <col min="13816" max="13816" width="8.75" style="21" customWidth="1"/>
    <col min="13817" max="13817" width="11.875" style="21" customWidth="1"/>
    <col min="13818" max="13818" width="10.875" style="21" customWidth="1"/>
    <col min="13819" max="13822" width="15.25" style="21" customWidth="1"/>
    <col min="13823" max="14070" width="10" style="21"/>
    <col min="14071" max="14071" width="33.625" style="21" customWidth="1"/>
    <col min="14072" max="14072" width="8.75" style="21" customWidth="1"/>
    <col min="14073" max="14073" width="11.875" style="21" customWidth="1"/>
    <col min="14074" max="14074" width="10.875" style="21" customWidth="1"/>
    <col min="14075" max="14078" width="15.25" style="21" customWidth="1"/>
    <col min="14079" max="14326" width="10" style="21"/>
    <col min="14327" max="14327" width="33.625" style="21" customWidth="1"/>
    <col min="14328" max="14328" width="8.75" style="21" customWidth="1"/>
    <col min="14329" max="14329" width="11.875" style="21" customWidth="1"/>
    <col min="14330" max="14330" width="10.875" style="21" customWidth="1"/>
    <col min="14331" max="14334" width="15.25" style="21" customWidth="1"/>
    <col min="14335" max="14582" width="10" style="21"/>
    <col min="14583" max="14583" width="33.625" style="21" customWidth="1"/>
    <col min="14584" max="14584" width="8.75" style="21" customWidth="1"/>
    <col min="14585" max="14585" width="11.875" style="21" customWidth="1"/>
    <col min="14586" max="14586" width="10.875" style="21" customWidth="1"/>
    <col min="14587" max="14590" width="15.25" style="21" customWidth="1"/>
    <col min="14591" max="14838" width="10" style="21"/>
    <col min="14839" max="14839" width="33.625" style="21" customWidth="1"/>
    <col min="14840" max="14840" width="8.75" style="21" customWidth="1"/>
    <col min="14841" max="14841" width="11.875" style="21" customWidth="1"/>
    <col min="14842" max="14842" width="10.875" style="21" customWidth="1"/>
    <col min="14843" max="14846" width="15.25" style="21" customWidth="1"/>
    <col min="14847" max="15094" width="10" style="21"/>
    <col min="15095" max="15095" width="33.625" style="21" customWidth="1"/>
    <col min="15096" max="15096" width="8.75" style="21" customWidth="1"/>
    <col min="15097" max="15097" width="11.875" style="21" customWidth="1"/>
    <col min="15098" max="15098" width="10.875" style="21" customWidth="1"/>
    <col min="15099" max="15102" width="15.25" style="21" customWidth="1"/>
    <col min="15103" max="15350" width="10" style="21"/>
    <col min="15351" max="15351" width="33.625" style="21" customWidth="1"/>
    <col min="15352" max="15352" width="8.75" style="21" customWidth="1"/>
    <col min="15353" max="15353" width="11.875" style="21" customWidth="1"/>
    <col min="15354" max="15354" width="10.875" style="21" customWidth="1"/>
    <col min="15355" max="15358" width="15.25" style="21" customWidth="1"/>
    <col min="15359" max="15606" width="10" style="21"/>
    <col min="15607" max="15607" width="33.625" style="21" customWidth="1"/>
    <col min="15608" max="15608" width="8.75" style="21" customWidth="1"/>
    <col min="15609" max="15609" width="11.875" style="21" customWidth="1"/>
    <col min="15610" max="15610" width="10.875" style="21" customWidth="1"/>
    <col min="15611" max="15614" width="15.25" style="21" customWidth="1"/>
    <col min="15615" max="15862" width="10" style="21"/>
    <col min="15863" max="15863" width="33.625" style="21" customWidth="1"/>
    <col min="15864" max="15864" width="8.75" style="21" customWidth="1"/>
    <col min="15865" max="15865" width="11.875" style="21" customWidth="1"/>
    <col min="15866" max="15866" width="10.875" style="21" customWidth="1"/>
    <col min="15867" max="15870" width="15.25" style="21" customWidth="1"/>
    <col min="15871" max="16118" width="10" style="21"/>
    <col min="16119" max="16119" width="33.625" style="21" customWidth="1"/>
    <col min="16120" max="16120" width="8.75" style="21" customWidth="1"/>
    <col min="16121" max="16121" width="11.875" style="21" customWidth="1"/>
    <col min="16122" max="16122" width="10.875" style="21" customWidth="1"/>
    <col min="16123" max="16126" width="15.25" style="21" customWidth="1"/>
    <col min="16127" max="16375" width="10" style="21"/>
    <col min="16376" max="16384" width="10" style="21" customWidth="1"/>
  </cols>
  <sheetData>
    <row r="1" spans="1:6" ht="12.75" x14ac:dyDescent="0.2">
      <c r="A1" s="880" t="s">
        <v>0</v>
      </c>
      <c r="B1" s="880"/>
      <c r="C1" s="880"/>
      <c r="D1" s="880"/>
      <c r="E1" s="880"/>
      <c r="F1" s="880"/>
    </row>
    <row r="2" spans="1:6" ht="12.75" x14ac:dyDescent="0.2">
      <c r="A2" s="881"/>
      <c r="B2" s="881"/>
      <c r="C2" s="881"/>
      <c r="D2" s="881"/>
      <c r="E2" s="881"/>
      <c r="F2" s="881"/>
    </row>
    <row r="3" spans="1:6" ht="29.45" customHeight="1" x14ac:dyDescent="0.25">
      <c r="A3" s="23"/>
      <c r="B3" s="24" t="s">
        <v>42</v>
      </c>
      <c r="C3" s="24" t="s">
        <v>43</v>
      </c>
      <c r="D3" s="25" t="s">
        <v>44</v>
      </c>
      <c r="E3" s="25" t="s">
        <v>449</v>
      </c>
      <c r="F3" s="621" t="s">
        <v>450</v>
      </c>
    </row>
    <row r="4" spans="1:6" ht="12.75" x14ac:dyDescent="0.2">
      <c r="A4" s="26" t="s">
        <v>45</v>
      </c>
      <c r="B4" s="386"/>
      <c r="C4" s="386"/>
      <c r="D4" s="386"/>
      <c r="E4" s="386"/>
      <c r="F4" s="621"/>
    </row>
    <row r="5" spans="1:6" ht="12.75" x14ac:dyDescent="0.2">
      <c r="A5" s="27" t="s">
        <v>46</v>
      </c>
      <c r="B5" s="28" t="s">
        <v>602</v>
      </c>
      <c r="C5" s="29" t="s">
        <v>47</v>
      </c>
      <c r="D5" s="30">
        <v>5220.547500937967</v>
      </c>
      <c r="E5" s="402">
        <v>5088.9919199999968</v>
      </c>
      <c r="F5" s="617" t="s">
        <v>679</v>
      </c>
    </row>
    <row r="6" spans="1:6" ht="12.75" x14ac:dyDescent="0.2">
      <c r="A6" s="22" t="s">
        <v>442</v>
      </c>
      <c r="B6" s="31" t="s">
        <v>602</v>
      </c>
      <c r="C6" s="32" t="s">
        <v>47</v>
      </c>
      <c r="D6" s="33">
        <v>201.39279999999999</v>
      </c>
      <c r="E6" s="403">
        <v>193.37111000000002</v>
      </c>
      <c r="F6" s="617" t="s">
        <v>679</v>
      </c>
    </row>
    <row r="7" spans="1:6" ht="12.75" x14ac:dyDescent="0.2">
      <c r="A7" s="22" t="s">
        <v>48</v>
      </c>
      <c r="B7" s="31" t="s">
        <v>602</v>
      </c>
      <c r="C7" s="32" t="s">
        <v>47</v>
      </c>
      <c r="D7" s="33">
        <v>481.74010999999973</v>
      </c>
      <c r="E7" s="403">
        <v>501.04451999999998</v>
      </c>
      <c r="F7" s="617" t="s">
        <v>679</v>
      </c>
    </row>
    <row r="8" spans="1:6" ht="12.75" x14ac:dyDescent="0.2">
      <c r="A8" s="22" t="s">
        <v>49</v>
      </c>
      <c r="B8" s="31" t="s">
        <v>602</v>
      </c>
      <c r="C8" s="32" t="s">
        <v>47</v>
      </c>
      <c r="D8" s="33">
        <v>677.08427999999969</v>
      </c>
      <c r="E8" s="403">
        <v>676.83730999999955</v>
      </c>
      <c r="F8" s="617" t="s">
        <v>679</v>
      </c>
    </row>
    <row r="9" spans="1:6" ht="12.75" x14ac:dyDescent="0.2">
      <c r="A9" s="22" t="s">
        <v>655</v>
      </c>
      <c r="B9" s="31" t="s">
        <v>602</v>
      </c>
      <c r="C9" s="32" t="s">
        <v>47</v>
      </c>
      <c r="D9" s="33">
        <v>2104.4887299999991</v>
      </c>
      <c r="E9" s="403">
        <v>2026.1256899999976</v>
      </c>
      <c r="F9" s="617" t="s">
        <v>679</v>
      </c>
    </row>
    <row r="10" spans="1:6" ht="12.75" x14ac:dyDescent="0.2">
      <c r="A10" s="34" t="s">
        <v>50</v>
      </c>
      <c r="B10" s="35" t="s">
        <v>602</v>
      </c>
      <c r="C10" s="36" t="s">
        <v>557</v>
      </c>
      <c r="D10" s="37">
        <v>23964.25</v>
      </c>
      <c r="E10" s="404">
        <v>23794.964</v>
      </c>
      <c r="F10" s="618" t="s">
        <v>679</v>
      </c>
    </row>
    <row r="11" spans="1:6" ht="12.75" x14ac:dyDescent="0.2">
      <c r="A11" s="38" t="s">
        <v>51</v>
      </c>
      <c r="B11" s="39"/>
      <c r="C11" s="40"/>
      <c r="D11" s="41"/>
      <c r="E11" s="41"/>
      <c r="F11" s="619"/>
    </row>
    <row r="12" spans="1:6" ht="12.75" x14ac:dyDescent="0.2">
      <c r="A12" s="22" t="s">
        <v>52</v>
      </c>
      <c r="B12" s="31" t="s">
        <v>602</v>
      </c>
      <c r="C12" s="32" t="s">
        <v>47</v>
      </c>
      <c r="D12" s="33">
        <v>5945</v>
      </c>
      <c r="E12" s="403">
        <v>5565</v>
      </c>
      <c r="F12" s="620" t="s">
        <v>679</v>
      </c>
    </row>
    <row r="13" spans="1:6" ht="12.75" x14ac:dyDescent="0.2">
      <c r="A13" s="22" t="s">
        <v>53</v>
      </c>
      <c r="B13" s="31" t="s">
        <v>602</v>
      </c>
      <c r="C13" s="32" t="s">
        <v>54</v>
      </c>
      <c r="D13" s="33">
        <v>29176.325849999997</v>
      </c>
      <c r="E13" s="403">
        <v>30146.435900000004</v>
      </c>
      <c r="F13" s="617" t="s">
        <v>679</v>
      </c>
    </row>
    <row r="14" spans="1:6" ht="12.75" x14ac:dyDescent="0.2">
      <c r="A14" s="22" t="s">
        <v>55</v>
      </c>
      <c r="B14" s="31" t="s">
        <v>602</v>
      </c>
      <c r="C14" s="32" t="s">
        <v>56</v>
      </c>
      <c r="D14" s="42">
        <v>61.420775280011348</v>
      </c>
      <c r="E14" s="405">
        <v>60.619994597282805</v>
      </c>
      <c r="F14" s="617" t="s">
        <v>679</v>
      </c>
    </row>
    <row r="15" spans="1:6" ht="12.75" x14ac:dyDescent="0.2">
      <c r="A15" s="22" t="s">
        <v>451</v>
      </c>
      <c r="B15" s="31" t="s">
        <v>602</v>
      </c>
      <c r="C15" s="32" t="s">
        <v>47</v>
      </c>
      <c r="D15" s="33">
        <v>127</v>
      </c>
      <c r="E15" s="403">
        <v>293</v>
      </c>
      <c r="F15" s="618" t="s">
        <v>679</v>
      </c>
    </row>
    <row r="16" spans="1:6" ht="12.75" x14ac:dyDescent="0.2">
      <c r="A16" s="26" t="s">
        <v>57</v>
      </c>
      <c r="B16" s="28"/>
      <c r="C16" s="29"/>
      <c r="D16" s="43"/>
      <c r="E16" s="43"/>
      <c r="F16" s="619"/>
    </row>
    <row r="17" spans="1:6" ht="12.75" x14ac:dyDescent="0.2">
      <c r="A17" s="27" t="s">
        <v>58</v>
      </c>
      <c r="B17" s="28" t="s">
        <v>602</v>
      </c>
      <c r="C17" s="29" t="s">
        <v>47</v>
      </c>
      <c r="D17" s="30">
        <v>5533</v>
      </c>
      <c r="E17" s="402">
        <v>6251</v>
      </c>
      <c r="F17" s="620" t="s">
        <v>679</v>
      </c>
    </row>
    <row r="18" spans="1:6" ht="12.75" x14ac:dyDescent="0.2">
      <c r="A18" s="22" t="s">
        <v>59</v>
      </c>
      <c r="B18" s="31" t="s">
        <v>602</v>
      </c>
      <c r="C18" s="32" t="s">
        <v>60</v>
      </c>
      <c r="D18" s="42">
        <v>83.63925138429299</v>
      </c>
      <c r="E18" s="405">
        <v>94.492853859247333</v>
      </c>
      <c r="F18" s="617" t="s">
        <v>679</v>
      </c>
    </row>
    <row r="19" spans="1:6" ht="12.75" x14ac:dyDescent="0.2">
      <c r="A19" s="34" t="s">
        <v>61</v>
      </c>
      <c r="B19" s="35" t="s">
        <v>602</v>
      </c>
      <c r="C19" s="44" t="s">
        <v>47</v>
      </c>
      <c r="D19" s="37">
        <v>16684</v>
      </c>
      <c r="E19" s="404">
        <v>16488</v>
      </c>
      <c r="F19" s="618" t="s">
        <v>679</v>
      </c>
    </row>
    <row r="20" spans="1:6" ht="12.75" x14ac:dyDescent="0.2">
      <c r="A20" s="26" t="s">
        <v>66</v>
      </c>
      <c r="B20" s="28"/>
      <c r="C20" s="29"/>
      <c r="D20" s="30"/>
      <c r="E20" s="30"/>
      <c r="F20" s="619"/>
    </row>
    <row r="21" spans="1:6" ht="12.75" x14ac:dyDescent="0.2">
      <c r="A21" s="27" t="s">
        <v>67</v>
      </c>
      <c r="B21" s="28" t="s">
        <v>68</v>
      </c>
      <c r="C21" s="29" t="s">
        <v>69</v>
      </c>
      <c r="D21" s="47">
        <v>74.072272727272733</v>
      </c>
      <c r="E21" s="406">
        <v>72.477727272727279</v>
      </c>
      <c r="F21" s="617" t="s">
        <v>679</v>
      </c>
    </row>
    <row r="22" spans="1:6" ht="12.75" x14ac:dyDescent="0.2">
      <c r="A22" s="22" t="s">
        <v>70</v>
      </c>
      <c r="B22" s="31" t="s">
        <v>71</v>
      </c>
      <c r="C22" s="32" t="s">
        <v>72</v>
      </c>
      <c r="D22" s="48">
        <v>1.1685727272727278</v>
      </c>
      <c r="E22" s="407">
        <v>1.1548956521739129</v>
      </c>
      <c r="F22" s="617" t="s">
        <v>679</v>
      </c>
    </row>
    <row r="23" spans="1:6" ht="12.75" x14ac:dyDescent="0.2">
      <c r="A23" s="22" t="s">
        <v>73</v>
      </c>
      <c r="B23" s="31" t="s">
        <v>663</v>
      </c>
      <c r="C23" s="32" t="s">
        <v>74</v>
      </c>
      <c r="D23" s="46">
        <v>132.2154657870968</v>
      </c>
      <c r="E23" s="408">
        <v>132.84765035806453</v>
      </c>
      <c r="F23" s="617" t="s">
        <v>679</v>
      </c>
    </row>
    <row r="24" spans="1:6" ht="12.75" x14ac:dyDescent="0.2">
      <c r="A24" s="22" t="s">
        <v>75</v>
      </c>
      <c r="B24" s="31" t="s">
        <v>663</v>
      </c>
      <c r="C24" s="32" t="s">
        <v>74</v>
      </c>
      <c r="D24" s="46">
        <v>122.53458418064515</v>
      </c>
      <c r="E24" s="408">
        <v>122.91489847419356</v>
      </c>
      <c r="F24" s="617" t="s">
        <v>679</v>
      </c>
    </row>
    <row r="25" spans="1:6" ht="12.75" x14ac:dyDescent="0.2">
      <c r="A25" s="22" t="s">
        <v>76</v>
      </c>
      <c r="B25" s="31" t="s">
        <v>663</v>
      </c>
      <c r="C25" s="32" t="s">
        <v>77</v>
      </c>
      <c r="D25" s="46">
        <v>13.27</v>
      </c>
      <c r="E25" s="408">
        <v>13.92</v>
      </c>
      <c r="F25" s="617" t="s">
        <v>679</v>
      </c>
    </row>
    <row r="26" spans="1:6" ht="12.75" x14ac:dyDescent="0.2">
      <c r="A26" s="34" t="s">
        <v>78</v>
      </c>
      <c r="B26" s="35" t="s">
        <v>663</v>
      </c>
      <c r="C26" s="36" t="s">
        <v>79</v>
      </c>
      <c r="D26" s="48">
        <v>8.6007973699999987</v>
      </c>
      <c r="E26" s="407">
        <v>8.8592170699999997</v>
      </c>
      <c r="F26" s="618" t="s">
        <v>679</v>
      </c>
    </row>
    <row r="27" spans="1:6" ht="12.75" x14ac:dyDescent="0.2">
      <c r="A27" s="38" t="s">
        <v>80</v>
      </c>
      <c r="B27" s="39"/>
      <c r="C27" s="40"/>
      <c r="D27" s="41"/>
      <c r="E27" s="41"/>
      <c r="F27" s="619"/>
    </row>
    <row r="28" spans="1:6" ht="12.75" x14ac:dyDescent="0.2">
      <c r="A28" s="22" t="s">
        <v>81</v>
      </c>
      <c r="B28" s="31" t="s">
        <v>82</v>
      </c>
      <c r="C28" s="32" t="s">
        <v>452</v>
      </c>
      <c r="D28" s="49">
        <v>0.7</v>
      </c>
      <c r="E28" s="409">
        <v>2.7</v>
      </c>
      <c r="F28" s="617" t="s">
        <v>674</v>
      </c>
    </row>
    <row r="29" spans="1:6" x14ac:dyDescent="0.2">
      <c r="A29" s="22" t="s">
        <v>83</v>
      </c>
      <c r="B29" s="31" t="s">
        <v>82</v>
      </c>
      <c r="C29" s="32" t="s">
        <v>452</v>
      </c>
      <c r="D29" s="50">
        <v>0.5</v>
      </c>
      <c r="E29" s="410">
        <v>1.2</v>
      </c>
      <c r="F29" s="617" t="s">
        <v>679</v>
      </c>
    </row>
    <row r="30" spans="1:6" ht="12.75" x14ac:dyDescent="0.2">
      <c r="A30" s="51" t="s">
        <v>84</v>
      </c>
      <c r="B30" s="31" t="s">
        <v>82</v>
      </c>
      <c r="C30" s="32" t="s">
        <v>452</v>
      </c>
      <c r="D30" s="50">
        <v>-1.1000000000000001</v>
      </c>
      <c r="E30" s="410">
        <v>-1.2</v>
      </c>
      <c r="F30" s="617" t="s">
        <v>679</v>
      </c>
    </row>
    <row r="31" spans="1:6" ht="12.75" x14ac:dyDescent="0.2">
      <c r="A31" s="51" t="s">
        <v>85</v>
      </c>
      <c r="B31" s="31" t="s">
        <v>82</v>
      </c>
      <c r="C31" s="32" t="s">
        <v>452</v>
      </c>
      <c r="D31" s="50">
        <v>-1.3</v>
      </c>
      <c r="E31" s="410">
        <v>-0.8</v>
      </c>
      <c r="F31" s="617" t="s">
        <v>679</v>
      </c>
    </row>
    <row r="32" spans="1:6" ht="12.75" x14ac:dyDescent="0.2">
      <c r="A32" s="51" t="s">
        <v>86</v>
      </c>
      <c r="B32" s="31" t="s">
        <v>82</v>
      </c>
      <c r="C32" s="32" t="s">
        <v>452</v>
      </c>
      <c r="D32" s="50">
        <v>-1.3</v>
      </c>
      <c r="E32" s="410">
        <v>-0.8</v>
      </c>
      <c r="F32" s="617" t="s">
        <v>679</v>
      </c>
    </row>
    <row r="33" spans="1:6" ht="12.75" x14ac:dyDescent="0.2">
      <c r="A33" s="51" t="s">
        <v>87</v>
      </c>
      <c r="B33" s="31" t="s">
        <v>82</v>
      </c>
      <c r="C33" s="32" t="s">
        <v>452</v>
      </c>
      <c r="D33" s="50">
        <v>3.4</v>
      </c>
      <c r="E33" s="410">
        <v>4.8</v>
      </c>
      <c r="F33" s="617" t="s">
        <v>679</v>
      </c>
    </row>
    <row r="34" spans="1:6" ht="12.75" x14ac:dyDescent="0.2">
      <c r="A34" s="51" t="s">
        <v>88</v>
      </c>
      <c r="B34" s="31" t="s">
        <v>82</v>
      </c>
      <c r="C34" s="32" t="s">
        <v>452</v>
      </c>
      <c r="D34" s="50">
        <v>2.5</v>
      </c>
      <c r="E34" s="410">
        <v>0.9</v>
      </c>
      <c r="F34" s="617" t="s">
        <v>679</v>
      </c>
    </row>
    <row r="35" spans="1:6" ht="12.75" x14ac:dyDescent="0.2">
      <c r="A35" s="51" t="s">
        <v>89</v>
      </c>
      <c r="B35" s="31" t="s">
        <v>82</v>
      </c>
      <c r="C35" s="32" t="s">
        <v>452</v>
      </c>
      <c r="D35" s="50">
        <v>-4.8</v>
      </c>
      <c r="E35" s="410">
        <v>1.7</v>
      </c>
      <c r="F35" s="617" t="s">
        <v>679</v>
      </c>
    </row>
    <row r="36" spans="1:6" x14ac:dyDescent="0.2">
      <c r="A36" s="22" t="s">
        <v>90</v>
      </c>
      <c r="B36" s="31" t="s">
        <v>91</v>
      </c>
      <c r="C36" s="32" t="s">
        <v>452</v>
      </c>
      <c r="D36" s="50">
        <v>0.4</v>
      </c>
      <c r="E36" s="410">
        <v>2</v>
      </c>
      <c r="F36" s="617" t="s">
        <v>679</v>
      </c>
    </row>
    <row r="37" spans="1:6" ht="12.75" x14ac:dyDescent="0.2">
      <c r="A37" s="22" t="s">
        <v>650</v>
      </c>
      <c r="B37" s="31" t="s">
        <v>82</v>
      </c>
      <c r="C37" s="32" t="s">
        <v>452</v>
      </c>
      <c r="D37" s="50">
        <v>-4.9000000000000004</v>
      </c>
      <c r="E37" s="410">
        <v>-1.9</v>
      </c>
      <c r="F37" s="617" t="s">
        <v>679</v>
      </c>
    </row>
    <row r="38" spans="1:6" ht="12.75" x14ac:dyDescent="0.2">
      <c r="A38" s="34" t="s">
        <v>92</v>
      </c>
      <c r="B38" s="35" t="s">
        <v>93</v>
      </c>
      <c r="C38" s="36" t="s">
        <v>452</v>
      </c>
      <c r="D38" s="52">
        <v>19.3</v>
      </c>
      <c r="E38" s="411">
        <v>48.7</v>
      </c>
      <c r="F38" s="617" t="s">
        <v>679</v>
      </c>
    </row>
    <row r="39" spans="1:6" ht="12.75" x14ac:dyDescent="0.2">
      <c r="A39" s="38" t="s">
        <v>62</v>
      </c>
      <c r="B39" s="39"/>
      <c r="C39" s="40"/>
      <c r="D39" s="41"/>
      <c r="E39" s="41"/>
      <c r="F39" s="619"/>
    </row>
    <row r="40" spans="1:6" ht="12.75" x14ac:dyDescent="0.2">
      <c r="A40" s="22" t="s">
        <v>63</v>
      </c>
      <c r="B40" s="31" t="s">
        <v>602</v>
      </c>
      <c r="C40" s="32" t="s">
        <v>47</v>
      </c>
      <c r="D40" s="45">
        <v>7.6079999999999997</v>
      </c>
      <c r="E40" s="412">
        <v>6.4829999999999997</v>
      </c>
      <c r="F40" s="617" t="s">
        <v>679</v>
      </c>
    </row>
    <row r="41" spans="1:6" ht="12.75" x14ac:dyDescent="0.2">
      <c r="A41" s="22" t="s">
        <v>50</v>
      </c>
      <c r="B41" s="31" t="s">
        <v>602</v>
      </c>
      <c r="C41" s="32" t="s">
        <v>54</v>
      </c>
      <c r="D41" s="33">
        <v>118.47349261640001</v>
      </c>
      <c r="E41" s="403">
        <v>125.80788512920002</v>
      </c>
      <c r="F41" s="617" t="s">
        <v>679</v>
      </c>
    </row>
    <row r="42" spans="1:6" ht="12.75" x14ac:dyDescent="0.2">
      <c r="A42" s="22" t="s">
        <v>64</v>
      </c>
      <c r="B42" s="31" t="s">
        <v>602</v>
      </c>
      <c r="C42" s="32" t="s">
        <v>60</v>
      </c>
      <c r="D42" s="46">
        <v>0.14573184131804343</v>
      </c>
      <c r="E42" s="408">
        <v>0.12739261727890511</v>
      </c>
      <c r="F42" s="617" t="s">
        <v>679</v>
      </c>
    </row>
    <row r="43" spans="1:6" ht="12.75" x14ac:dyDescent="0.2">
      <c r="A43" s="34" t="s">
        <v>65</v>
      </c>
      <c r="B43" s="35" t="s">
        <v>602</v>
      </c>
      <c r="C43" s="36" t="s">
        <v>60</v>
      </c>
      <c r="D43" s="46">
        <v>0.49437596676883283</v>
      </c>
      <c r="E43" s="408">
        <v>0.52871643398662005</v>
      </c>
      <c r="F43" s="617" t="s">
        <v>679</v>
      </c>
    </row>
    <row r="44" spans="1:6" x14ac:dyDescent="0.2">
      <c r="A44" s="38" t="s">
        <v>94</v>
      </c>
      <c r="B44" s="39"/>
      <c r="C44" s="40"/>
      <c r="D44" s="41"/>
      <c r="E44" s="41"/>
      <c r="F44" s="619"/>
    </row>
    <row r="45" spans="1:6" ht="12.75" x14ac:dyDescent="0.2">
      <c r="A45" s="53" t="s">
        <v>95</v>
      </c>
      <c r="B45" s="31" t="s">
        <v>82</v>
      </c>
      <c r="C45" s="32" t="s">
        <v>452</v>
      </c>
      <c r="D45" s="50">
        <v>3.4</v>
      </c>
      <c r="E45" s="410">
        <v>2.2999999999999998</v>
      </c>
      <c r="F45" s="617" t="s">
        <v>679</v>
      </c>
    </row>
    <row r="46" spans="1:6" ht="12.75" x14ac:dyDescent="0.2">
      <c r="A46" s="54" t="s">
        <v>96</v>
      </c>
      <c r="B46" s="31" t="s">
        <v>82</v>
      </c>
      <c r="C46" s="32" t="s">
        <v>452</v>
      </c>
      <c r="D46" s="50">
        <v>3.3</v>
      </c>
      <c r="E46" s="410">
        <v>1</v>
      </c>
      <c r="F46" s="617" t="s">
        <v>679</v>
      </c>
    </row>
    <row r="47" spans="1:6" ht="12.75" x14ac:dyDescent="0.2">
      <c r="A47" s="54" t="s">
        <v>97</v>
      </c>
      <c r="B47" s="31" t="s">
        <v>82</v>
      </c>
      <c r="C47" s="32" t="s">
        <v>452</v>
      </c>
      <c r="D47" s="50">
        <v>2.9</v>
      </c>
      <c r="E47" s="410">
        <v>3.5</v>
      </c>
      <c r="F47" s="617" t="s">
        <v>679</v>
      </c>
    </row>
    <row r="48" spans="1:6" ht="12.75" x14ac:dyDescent="0.2">
      <c r="A48" s="53" t="s">
        <v>98</v>
      </c>
      <c r="B48" s="31" t="s">
        <v>82</v>
      </c>
      <c r="C48" s="32" t="s">
        <v>452</v>
      </c>
      <c r="D48" s="50">
        <v>2</v>
      </c>
      <c r="E48" s="410">
        <v>2.1</v>
      </c>
      <c r="F48" s="617" t="s">
        <v>679</v>
      </c>
    </row>
    <row r="49" spans="1:7" ht="12.75" x14ac:dyDescent="0.2">
      <c r="A49" s="413" t="s">
        <v>99</v>
      </c>
      <c r="B49" s="31" t="s">
        <v>82</v>
      </c>
      <c r="C49" s="32" t="s">
        <v>452</v>
      </c>
      <c r="D49" s="50">
        <v>3.6</v>
      </c>
      <c r="E49" s="410">
        <v>5.0999999999999996</v>
      </c>
      <c r="F49" s="617" t="s">
        <v>679</v>
      </c>
    </row>
    <row r="50" spans="1:7" ht="12.75" x14ac:dyDescent="0.2">
      <c r="A50" s="54" t="s">
        <v>100</v>
      </c>
      <c r="B50" s="31" t="s">
        <v>82</v>
      </c>
      <c r="C50" s="32" t="s">
        <v>452</v>
      </c>
      <c r="D50" s="50">
        <v>3.7</v>
      </c>
      <c r="E50" s="410">
        <v>5.5</v>
      </c>
      <c r="F50" s="617" t="s">
        <v>679</v>
      </c>
    </row>
    <row r="51" spans="1:7" ht="12.75" x14ac:dyDescent="0.2">
      <c r="A51" s="54" t="s">
        <v>101</v>
      </c>
      <c r="B51" s="31" t="s">
        <v>82</v>
      </c>
      <c r="C51" s="32" t="s">
        <v>452</v>
      </c>
      <c r="D51" s="50">
        <v>3</v>
      </c>
      <c r="E51" s="410">
        <v>1.9</v>
      </c>
      <c r="F51" s="617" t="s">
        <v>679</v>
      </c>
    </row>
    <row r="52" spans="1:7" ht="12.75" x14ac:dyDescent="0.2">
      <c r="A52" s="54" t="s">
        <v>102</v>
      </c>
      <c r="B52" s="31" t="s">
        <v>82</v>
      </c>
      <c r="C52" s="32" t="s">
        <v>452</v>
      </c>
      <c r="D52" s="50">
        <v>3.8</v>
      </c>
      <c r="E52" s="410">
        <v>3.2</v>
      </c>
      <c r="F52" s="617" t="s">
        <v>679</v>
      </c>
    </row>
    <row r="53" spans="1:7" ht="12.75" x14ac:dyDescent="0.2">
      <c r="A53" s="53" t="s">
        <v>103</v>
      </c>
      <c r="B53" s="31" t="s">
        <v>82</v>
      </c>
      <c r="C53" s="32" t="s">
        <v>452</v>
      </c>
      <c r="D53" s="50">
        <v>7.9</v>
      </c>
      <c r="E53" s="410">
        <v>8.8000000000000007</v>
      </c>
      <c r="F53" s="617" t="s">
        <v>679</v>
      </c>
    </row>
    <row r="54" spans="1:7" ht="12.75" x14ac:dyDescent="0.2">
      <c r="A54" s="55" t="s">
        <v>104</v>
      </c>
      <c r="B54" s="35" t="s">
        <v>82</v>
      </c>
      <c r="C54" s="36" t="s">
        <v>452</v>
      </c>
      <c r="D54" s="52">
        <v>0</v>
      </c>
      <c r="E54" s="411">
        <v>0.5</v>
      </c>
      <c r="F54" s="618" t="s">
        <v>679</v>
      </c>
    </row>
    <row r="55" spans="1:7" ht="12.75" x14ac:dyDescent="0.2">
      <c r="A55" s="22"/>
      <c r="B55" s="22"/>
      <c r="C55" s="22"/>
      <c r="D55" s="22"/>
      <c r="E55" s="22"/>
      <c r="F55" s="70" t="s">
        <v>648</v>
      </c>
    </row>
    <row r="56" spans="1:7" ht="12.75" x14ac:dyDescent="0.2">
      <c r="A56" s="395"/>
      <c r="B56" s="22"/>
      <c r="C56" s="22"/>
      <c r="D56" s="22"/>
      <c r="E56" s="22"/>
      <c r="F56" s="22"/>
    </row>
    <row r="57" spans="1:7" ht="12.75" x14ac:dyDescent="0.2">
      <c r="A57" s="395" t="s">
        <v>630</v>
      </c>
      <c r="B57" s="399"/>
      <c r="C57" s="399"/>
      <c r="D57" s="400"/>
      <c r="E57" s="22"/>
      <c r="F57" s="22"/>
    </row>
    <row r="58" spans="1:7" ht="12.75" x14ac:dyDescent="0.2">
      <c r="A58" s="395" t="s">
        <v>629</v>
      </c>
      <c r="B58" s="22"/>
      <c r="C58" s="22"/>
      <c r="D58" s="22"/>
      <c r="E58" s="22"/>
      <c r="F58" s="22"/>
    </row>
    <row r="59" spans="1:7" ht="12.75" x14ac:dyDescent="0.2">
      <c r="A59" s="395"/>
      <c r="B59" s="22"/>
      <c r="C59" s="22"/>
      <c r="D59" s="22"/>
      <c r="E59" s="22"/>
      <c r="F59" s="22"/>
    </row>
    <row r="60" spans="1:7" ht="12.75" x14ac:dyDescent="0.2">
      <c r="B60" s="56"/>
      <c r="C60" s="8"/>
      <c r="D60" s="8"/>
      <c r="E60" s="8"/>
      <c r="F60" s="8"/>
      <c r="G60" s="57"/>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15"/>
  <sheetViews>
    <sheetView workbookViewId="0"/>
  </sheetViews>
  <sheetFormatPr baseColWidth="10" defaultRowHeight="14.25" x14ac:dyDescent="0.2"/>
  <cols>
    <col min="1" max="1" width="21.375" customWidth="1"/>
  </cols>
  <sheetData>
    <row r="1" spans="1:7" x14ac:dyDescent="0.2">
      <c r="A1" s="58" t="s">
        <v>105</v>
      </c>
      <c r="B1" s="58"/>
      <c r="C1" s="58"/>
      <c r="D1" s="58"/>
      <c r="E1" s="58"/>
      <c r="F1" s="58"/>
      <c r="G1" s="59"/>
    </row>
    <row r="2" spans="1:7" x14ac:dyDescent="0.2">
      <c r="A2" s="60"/>
      <c r="B2" s="60"/>
      <c r="C2" s="60"/>
      <c r="D2" s="60"/>
      <c r="E2" s="60"/>
      <c r="F2" s="60"/>
      <c r="G2" s="61" t="s">
        <v>106</v>
      </c>
    </row>
    <row r="3" spans="1:7" ht="14.45" customHeight="1" x14ac:dyDescent="0.2">
      <c r="A3" s="62"/>
      <c r="B3" s="882" t="s">
        <v>620</v>
      </c>
      <c r="C3" s="884" t="s">
        <v>453</v>
      </c>
      <c r="D3" s="882" t="s">
        <v>595</v>
      </c>
      <c r="E3" s="884" t="s">
        <v>453</v>
      </c>
      <c r="F3" s="886" t="s">
        <v>108</v>
      </c>
      <c r="G3" s="886"/>
    </row>
    <row r="4" spans="1:7" ht="14.45" customHeight="1" x14ac:dyDescent="0.25">
      <c r="A4" s="685"/>
      <c r="B4" s="883"/>
      <c r="C4" s="885"/>
      <c r="D4" s="883"/>
      <c r="E4" s="885"/>
      <c r="F4" s="401">
        <v>2016</v>
      </c>
      <c r="G4" s="401">
        <v>2015</v>
      </c>
    </row>
    <row r="5" spans="1:7" x14ac:dyDescent="0.2">
      <c r="A5" s="64" t="s">
        <v>109</v>
      </c>
      <c r="B5" s="242">
        <v>10442.042244241256</v>
      </c>
      <c r="C5" s="243">
        <v>8.4561598920015104</v>
      </c>
      <c r="D5" s="242">
        <v>13686.411717720001</v>
      </c>
      <c r="E5" s="243">
        <v>11.106880682342158</v>
      </c>
      <c r="F5" s="643">
        <v>6.5679759542565792</v>
      </c>
      <c r="G5" s="643">
        <v>9.1030337594399739</v>
      </c>
    </row>
    <row r="6" spans="1:7" x14ac:dyDescent="0.2">
      <c r="A6" s="64" t="s">
        <v>110</v>
      </c>
      <c r="B6" s="242">
        <v>54632.765919999998</v>
      </c>
      <c r="C6" s="243">
        <v>44.242629282274066</v>
      </c>
      <c r="D6" s="242">
        <v>53170.755331999993</v>
      </c>
      <c r="E6" s="243">
        <v>43.149457099695724</v>
      </c>
      <c r="F6" s="643">
        <v>0.26299052881633789</v>
      </c>
      <c r="G6" s="643">
        <v>0.44455062735914119</v>
      </c>
    </row>
    <row r="7" spans="1:7" x14ac:dyDescent="0.2">
      <c r="A7" s="64" t="s">
        <v>111</v>
      </c>
      <c r="B7" s="242">
        <v>25035.278579999998</v>
      </c>
      <c r="C7" s="243">
        <v>20.274033916117652</v>
      </c>
      <c r="D7" s="242">
        <v>24533.397396</v>
      </c>
      <c r="E7" s="243">
        <v>19.909492950373512</v>
      </c>
      <c r="F7" s="643">
        <v>0.19135264601477431</v>
      </c>
      <c r="G7" s="643">
        <v>0.22040922880422736</v>
      </c>
    </row>
    <row r="8" spans="1:7" x14ac:dyDescent="0.2">
      <c r="A8" s="64" t="s">
        <v>112</v>
      </c>
      <c r="B8" s="242">
        <v>15260.263556215119</v>
      </c>
      <c r="C8" s="243">
        <v>12.358045065045149</v>
      </c>
      <c r="D8" s="242">
        <v>14934.0303030303</v>
      </c>
      <c r="E8" s="243">
        <v>12.119355759806979</v>
      </c>
      <c r="F8" s="643">
        <v>100</v>
      </c>
      <c r="G8" s="643">
        <v>100</v>
      </c>
    </row>
    <row r="9" spans="1:7" x14ac:dyDescent="0.2">
      <c r="A9" s="64" t="s">
        <v>113</v>
      </c>
      <c r="B9" s="242">
        <v>17212.25116346811</v>
      </c>
      <c r="C9" s="243">
        <v>13.938800910314777</v>
      </c>
      <c r="D9" s="242">
        <v>16659.458664799997</v>
      </c>
      <c r="E9" s="243">
        <v>13.519585954204322</v>
      </c>
      <c r="F9" s="643">
        <v>100</v>
      </c>
      <c r="G9" s="643">
        <v>100</v>
      </c>
    </row>
    <row r="10" spans="1:7" x14ac:dyDescent="0.2">
      <c r="A10" s="64" t="s">
        <v>114</v>
      </c>
      <c r="B10" s="242">
        <v>242.58134509000001</v>
      </c>
      <c r="C10" s="243">
        <v>0.1964468820291474</v>
      </c>
      <c r="D10" s="242">
        <v>252.0064146</v>
      </c>
      <c r="E10" s="243">
        <v>0.20450978940836148</v>
      </c>
      <c r="F10" s="643" t="s">
        <v>621</v>
      </c>
      <c r="G10" s="643" t="s">
        <v>622</v>
      </c>
    </row>
    <row r="11" spans="1:7" x14ac:dyDescent="0.2">
      <c r="A11" s="64" t="s">
        <v>115</v>
      </c>
      <c r="B11" s="242">
        <v>659.26376723989677</v>
      </c>
      <c r="C11" s="243">
        <v>0.53388405221769109</v>
      </c>
      <c r="D11" s="242">
        <v>-11.438000000000102</v>
      </c>
      <c r="E11" s="243" t="s">
        <v>596</v>
      </c>
      <c r="F11" s="644"/>
      <c r="G11" s="644"/>
    </row>
    <row r="12" spans="1:7" x14ac:dyDescent="0.2">
      <c r="A12" s="67" t="s">
        <v>116</v>
      </c>
      <c r="B12" s="645">
        <v>123484.44657625438</v>
      </c>
      <c r="C12" s="646">
        <v>100</v>
      </c>
      <c r="D12" s="645">
        <v>123224.62182815028</v>
      </c>
      <c r="E12" s="646">
        <v>100</v>
      </c>
      <c r="F12" s="646">
        <v>26.656314794008146</v>
      </c>
      <c r="G12" s="646">
        <v>27.297659724905671</v>
      </c>
    </row>
    <row r="13" spans="1:7" x14ac:dyDescent="0.2">
      <c r="A13" s="64"/>
      <c r="B13" s="64"/>
      <c r="C13" s="64"/>
      <c r="D13" s="64"/>
      <c r="E13" s="64"/>
      <c r="F13" s="64"/>
      <c r="G13" s="70" t="s">
        <v>558</v>
      </c>
    </row>
    <row r="14" spans="1:7" x14ac:dyDescent="0.2">
      <c r="A14" s="647" t="s">
        <v>559</v>
      </c>
      <c r="B14" s="1"/>
      <c r="C14" s="1"/>
      <c r="D14" s="1"/>
      <c r="E14" s="1"/>
      <c r="F14" s="1"/>
      <c r="G14" s="1"/>
    </row>
    <row r="15" spans="1:7" x14ac:dyDescent="0.2">
      <c r="A15" s="684" t="s">
        <v>597</v>
      </c>
      <c r="B15" s="1"/>
      <c r="C15" s="1"/>
      <c r="D15" s="1"/>
      <c r="E15" s="1"/>
      <c r="F15" s="1"/>
      <c r="G15" s="1"/>
    </row>
  </sheetData>
  <mergeCells count="5">
    <mergeCell ref="B3:B4"/>
    <mergeCell ref="C3:C4"/>
    <mergeCell ref="D3:D4"/>
    <mergeCell ref="E3:E4"/>
    <mergeCell ref="F3:G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2"/>
  <sheetViews>
    <sheetView workbookViewId="0"/>
  </sheetViews>
  <sheetFormatPr baseColWidth="10" defaultRowHeight="14.25" x14ac:dyDescent="0.2"/>
  <cols>
    <col min="1" max="1" width="21.875" customWidth="1"/>
    <col min="2" max="2" width="11.75" customWidth="1"/>
  </cols>
  <sheetData>
    <row r="1" spans="1:6" x14ac:dyDescent="0.2">
      <c r="A1" s="58" t="s">
        <v>23</v>
      </c>
      <c r="B1" s="58"/>
      <c r="C1" s="58"/>
      <c r="D1" s="58"/>
      <c r="E1" s="59"/>
      <c r="F1" s="57"/>
    </row>
    <row r="2" spans="1:6" x14ac:dyDescent="0.2">
      <c r="A2" s="60"/>
      <c r="B2" s="60"/>
      <c r="C2" s="60"/>
      <c r="D2" s="60"/>
      <c r="E2" s="73"/>
      <c r="F2" s="61" t="s">
        <v>106</v>
      </c>
    </row>
    <row r="3" spans="1:6" ht="14.45" customHeight="1" x14ac:dyDescent="0.2">
      <c r="A3" s="62"/>
      <c r="B3" s="887" t="s">
        <v>620</v>
      </c>
      <c r="C3" s="884" t="s">
        <v>453</v>
      </c>
      <c r="D3" s="887" t="s">
        <v>595</v>
      </c>
      <c r="E3" s="884" t="s">
        <v>453</v>
      </c>
      <c r="F3" s="889" t="s">
        <v>623</v>
      </c>
    </row>
    <row r="4" spans="1:6" x14ac:dyDescent="0.2">
      <c r="A4" s="74"/>
      <c r="B4" s="888"/>
      <c r="C4" s="885"/>
      <c r="D4" s="888"/>
      <c r="E4" s="885"/>
      <c r="F4" s="890"/>
    </row>
    <row r="5" spans="1:6" x14ac:dyDescent="0.2">
      <c r="A5" s="64" t="s">
        <v>109</v>
      </c>
      <c r="B5" s="65">
        <v>1340.126271751604</v>
      </c>
      <c r="C5" s="66">
        <v>1.5605533420228781</v>
      </c>
      <c r="D5" s="65">
        <v>1514.7209369999998</v>
      </c>
      <c r="E5" s="66">
        <v>1.7902731304359403</v>
      </c>
      <c r="F5" s="66">
        <v>-11.526523532063374</v>
      </c>
    </row>
    <row r="6" spans="1:6" x14ac:dyDescent="0.2">
      <c r="A6" s="64" t="s">
        <v>121</v>
      </c>
      <c r="B6" s="65">
        <v>45144.069066169999</v>
      </c>
      <c r="C6" s="66">
        <v>52.56947001094332</v>
      </c>
      <c r="D6" s="65">
        <v>44196.698039999996</v>
      </c>
      <c r="E6" s="66">
        <v>52.236790964092137</v>
      </c>
      <c r="F6" s="66">
        <v>2.143533494996821</v>
      </c>
    </row>
    <row r="7" spans="1:6" x14ac:dyDescent="0.2">
      <c r="A7" s="64" t="s">
        <v>122</v>
      </c>
      <c r="B7" s="65">
        <v>13890.975062766698</v>
      </c>
      <c r="C7" s="66">
        <v>16.175794785235752</v>
      </c>
      <c r="D7" s="65">
        <v>13654.684295999999</v>
      </c>
      <c r="E7" s="66">
        <v>16.138691822752822</v>
      </c>
      <c r="F7" s="66">
        <v>1.7304740383922139</v>
      </c>
    </row>
    <row r="8" spans="1:6" x14ac:dyDescent="0.2">
      <c r="A8" s="64" t="s">
        <v>123</v>
      </c>
      <c r="B8" s="65">
        <v>20114.847549029633</v>
      </c>
      <c r="C8" s="66">
        <v>23.423384220272318</v>
      </c>
      <c r="D8" s="65">
        <v>19955.268</v>
      </c>
      <c r="E8" s="66">
        <v>23.585453424711027</v>
      </c>
      <c r="F8" s="66">
        <v>0.79968632357948388</v>
      </c>
    </row>
    <row r="9" spans="1:6" x14ac:dyDescent="0.2">
      <c r="A9" s="64" t="s">
        <v>124</v>
      </c>
      <c r="B9" s="65">
        <v>5385.0518517702958</v>
      </c>
      <c r="C9" s="66">
        <v>6.2707976415257267</v>
      </c>
      <c r="D9" s="65">
        <v>5287</v>
      </c>
      <c r="E9" s="66">
        <v>6.248790658008061</v>
      </c>
      <c r="F9" s="66">
        <v>1.8545839184848836</v>
      </c>
    </row>
    <row r="10" spans="1:6" x14ac:dyDescent="0.2">
      <c r="A10" s="67" t="s">
        <v>116</v>
      </c>
      <c r="B10" s="68">
        <v>85875.069801488236</v>
      </c>
      <c r="C10" s="69">
        <v>100</v>
      </c>
      <c r="D10" s="68">
        <v>84608.371272999997</v>
      </c>
      <c r="E10" s="69">
        <v>100</v>
      </c>
      <c r="F10" s="69">
        <v>1.4971314415225776</v>
      </c>
    </row>
    <row r="11" spans="1:6" x14ac:dyDescent="0.2">
      <c r="A11" s="57"/>
      <c r="B11" s="64"/>
      <c r="C11" s="64"/>
      <c r="D11" s="64"/>
      <c r="E11" s="64"/>
      <c r="F11" s="70" t="s">
        <v>558</v>
      </c>
    </row>
    <row r="12" spans="1:6" x14ac:dyDescent="0.2">
      <c r="A12" s="343"/>
      <c r="B12" s="343"/>
      <c r="C12" s="343"/>
      <c r="D12" s="343"/>
      <c r="E12" s="343"/>
      <c r="F12" s="343"/>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election activeCell="E10" sqref="E10"/>
    </sheetView>
  </sheetViews>
  <sheetFormatPr baseColWidth="10" defaultRowHeight="12.75" x14ac:dyDescent="0.2"/>
  <cols>
    <col min="1" max="1" width="32.375" style="77" customWidth="1"/>
    <col min="2" max="2" width="12.375" style="77" customWidth="1"/>
    <col min="3" max="3" width="12.875" style="77" customWidth="1"/>
    <col min="4" max="4" width="11" style="77"/>
    <col min="5" max="5" width="12.875" style="77" customWidth="1"/>
    <col min="6" max="6" width="13.5" style="77" customWidth="1"/>
    <col min="7" max="7" width="11" style="77"/>
    <col min="8" max="8" width="15.875" style="77" customWidth="1"/>
    <col min="9" max="9" width="11" style="77"/>
    <col min="10" max="10" width="10" style="77"/>
    <col min="11" max="12" width="10.125" style="77" bestFit="1" customWidth="1"/>
    <col min="13" max="256" width="10" style="77"/>
    <col min="257" max="257" width="28.375" style="77" customWidth="1"/>
    <col min="258" max="258" width="10.875" style="77" customWidth="1"/>
    <col min="259" max="259" width="11.375" style="77" customWidth="1"/>
    <col min="260" max="260" width="10" style="77"/>
    <col min="261" max="261" width="11.375" style="77" customWidth="1"/>
    <col min="262" max="262" width="11.875" style="77" customWidth="1"/>
    <col min="263" max="263" width="10" style="77"/>
    <col min="264" max="264" width="10.875" style="77" bestFit="1" customWidth="1"/>
    <col min="265" max="266" width="10" style="77"/>
    <col min="267" max="268" width="10.125" style="77" bestFit="1" customWidth="1"/>
    <col min="269" max="512" width="10" style="77"/>
    <col min="513" max="513" width="28.375" style="77" customWidth="1"/>
    <col min="514" max="514" width="10.875" style="77" customWidth="1"/>
    <col min="515" max="515" width="11.375" style="77" customWidth="1"/>
    <col min="516" max="516" width="10" style="77"/>
    <col min="517" max="517" width="11.375" style="77" customWidth="1"/>
    <col min="518" max="518" width="11.875" style="77" customWidth="1"/>
    <col min="519" max="519" width="10" style="77"/>
    <col min="520" max="520" width="10.875" style="77" bestFit="1" customWidth="1"/>
    <col min="521" max="522" width="10" style="77"/>
    <col min="523" max="524" width="10.125" style="77" bestFit="1" customWidth="1"/>
    <col min="525" max="768" width="10" style="77"/>
    <col min="769" max="769" width="28.375" style="77" customWidth="1"/>
    <col min="770" max="770" width="10.875" style="77" customWidth="1"/>
    <col min="771" max="771" width="11.375" style="77" customWidth="1"/>
    <col min="772" max="772" width="10" style="77"/>
    <col min="773" max="773" width="11.375" style="77" customWidth="1"/>
    <col min="774" max="774" width="11.875" style="77" customWidth="1"/>
    <col min="775" max="775" width="10" style="77"/>
    <col min="776" max="776" width="10.875" style="77" bestFit="1" customWidth="1"/>
    <col min="777" max="778" width="10" style="77"/>
    <col min="779" max="780" width="10.125" style="77" bestFit="1" customWidth="1"/>
    <col min="781" max="1024" width="11" style="77"/>
    <col min="1025" max="1025" width="28.375" style="77" customWidth="1"/>
    <col min="1026" max="1026" width="10.875" style="77" customWidth="1"/>
    <col min="1027" max="1027" width="11.375" style="77" customWidth="1"/>
    <col min="1028" max="1028" width="10" style="77"/>
    <col min="1029" max="1029" width="11.375" style="77" customWidth="1"/>
    <col min="1030" max="1030" width="11.875" style="77" customWidth="1"/>
    <col min="1031" max="1031" width="10" style="77"/>
    <col min="1032" max="1032" width="10.875" style="77" bestFit="1" customWidth="1"/>
    <col min="1033" max="1034" width="10" style="77"/>
    <col min="1035" max="1036" width="10.125" style="77" bestFit="1" customWidth="1"/>
    <col min="1037" max="1280" width="10" style="77"/>
    <col min="1281" max="1281" width="28.375" style="77" customWidth="1"/>
    <col min="1282" max="1282" width="10.875" style="77" customWidth="1"/>
    <col min="1283" max="1283" width="11.375" style="77" customWidth="1"/>
    <col min="1284" max="1284" width="10" style="77"/>
    <col min="1285" max="1285" width="11.375" style="77" customWidth="1"/>
    <col min="1286" max="1286" width="11.875" style="77" customWidth="1"/>
    <col min="1287" max="1287" width="10" style="77"/>
    <col min="1288" max="1288" width="10.875" style="77" bestFit="1" customWidth="1"/>
    <col min="1289" max="1290" width="10" style="77"/>
    <col min="1291" max="1292" width="10.125" style="77" bestFit="1" customWidth="1"/>
    <col min="1293" max="1536" width="10" style="77"/>
    <col min="1537" max="1537" width="28.375" style="77" customWidth="1"/>
    <col min="1538" max="1538" width="10.875" style="77" customWidth="1"/>
    <col min="1539" max="1539" width="11.375" style="77" customWidth="1"/>
    <col min="1540" max="1540" width="10" style="77"/>
    <col min="1541" max="1541" width="11.375" style="77" customWidth="1"/>
    <col min="1542" max="1542" width="11.875" style="77" customWidth="1"/>
    <col min="1543" max="1543" width="10" style="77"/>
    <col min="1544" max="1544" width="10.875" style="77" bestFit="1" customWidth="1"/>
    <col min="1545" max="1546" width="10" style="77"/>
    <col min="1547" max="1548" width="10.125" style="77" bestFit="1" customWidth="1"/>
    <col min="1549" max="1792" width="10" style="77"/>
    <col min="1793" max="1793" width="28.375" style="77" customWidth="1"/>
    <col min="1794" max="1794" width="10.875" style="77" customWidth="1"/>
    <col min="1795" max="1795" width="11.375" style="77" customWidth="1"/>
    <col min="1796" max="1796" width="10" style="77"/>
    <col min="1797" max="1797" width="11.375" style="77" customWidth="1"/>
    <col min="1798" max="1798" width="11.875" style="77" customWidth="1"/>
    <col min="1799" max="1799" width="10" style="77"/>
    <col min="1800" max="1800" width="10.875" style="77" bestFit="1" customWidth="1"/>
    <col min="1801" max="1802" width="10" style="77"/>
    <col min="1803" max="1804" width="10.125" style="77" bestFit="1" customWidth="1"/>
    <col min="1805" max="2048" width="11" style="77"/>
    <col min="2049" max="2049" width="28.375" style="77" customWidth="1"/>
    <col min="2050" max="2050" width="10.875" style="77" customWidth="1"/>
    <col min="2051" max="2051" width="11.375" style="77" customWidth="1"/>
    <col min="2052" max="2052" width="10" style="77"/>
    <col min="2053" max="2053" width="11.375" style="77" customWidth="1"/>
    <col min="2054" max="2054" width="11.875" style="77" customWidth="1"/>
    <col min="2055" max="2055" width="10" style="77"/>
    <col min="2056" max="2056" width="10.875" style="77" bestFit="1" customWidth="1"/>
    <col min="2057" max="2058" width="10" style="77"/>
    <col min="2059" max="2060" width="10.125" style="77" bestFit="1" customWidth="1"/>
    <col min="2061" max="2304" width="10" style="77"/>
    <col min="2305" max="2305" width="28.375" style="77" customWidth="1"/>
    <col min="2306" max="2306" width="10.875" style="77" customWidth="1"/>
    <col min="2307" max="2307" width="11.375" style="77" customWidth="1"/>
    <col min="2308" max="2308" width="10" style="77"/>
    <col min="2309" max="2309" width="11.375" style="77" customWidth="1"/>
    <col min="2310" max="2310" width="11.875" style="77" customWidth="1"/>
    <col min="2311" max="2311" width="10" style="77"/>
    <col min="2312" max="2312" width="10.875" style="77" bestFit="1" customWidth="1"/>
    <col min="2313" max="2314" width="10" style="77"/>
    <col min="2315" max="2316" width="10.125" style="77" bestFit="1" customWidth="1"/>
    <col min="2317" max="2560" width="10" style="77"/>
    <col min="2561" max="2561" width="28.375" style="77" customWidth="1"/>
    <col min="2562" max="2562" width="10.875" style="77" customWidth="1"/>
    <col min="2563" max="2563" width="11.375" style="77" customWidth="1"/>
    <col min="2564" max="2564" width="10" style="77"/>
    <col min="2565" max="2565" width="11.375" style="77" customWidth="1"/>
    <col min="2566" max="2566" width="11.875" style="77" customWidth="1"/>
    <col min="2567" max="2567" width="10" style="77"/>
    <col min="2568" max="2568" width="10.875" style="77" bestFit="1" customWidth="1"/>
    <col min="2569" max="2570" width="10" style="77"/>
    <col min="2571" max="2572" width="10.125" style="77" bestFit="1" customWidth="1"/>
    <col min="2573" max="2816" width="10" style="77"/>
    <col min="2817" max="2817" width="28.375" style="77" customWidth="1"/>
    <col min="2818" max="2818" width="10.875" style="77" customWidth="1"/>
    <col min="2819" max="2819" width="11.375" style="77" customWidth="1"/>
    <col min="2820" max="2820" width="10" style="77"/>
    <col min="2821" max="2821" width="11.375" style="77" customWidth="1"/>
    <col min="2822" max="2822" width="11.875" style="77" customWidth="1"/>
    <col min="2823" max="2823" width="10" style="77"/>
    <col min="2824" max="2824" width="10.875" style="77" bestFit="1" customWidth="1"/>
    <col min="2825" max="2826" width="10" style="77"/>
    <col min="2827" max="2828" width="10.125" style="77" bestFit="1" customWidth="1"/>
    <col min="2829" max="3072" width="11" style="77"/>
    <col min="3073" max="3073" width="28.375" style="77" customWidth="1"/>
    <col min="3074" max="3074" width="10.875" style="77" customWidth="1"/>
    <col min="3075" max="3075" width="11.375" style="77" customWidth="1"/>
    <col min="3076" max="3076" width="10" style="77"/>
    <col min="3077" max="3077" width="11.375" style="77" customWidth="1"/>
    <col min="3078" max="3078" width="11.875" style="77" customWidth="1"/>
    <col min="3079" max="3079" width="10" style="77"/>
    <col min="3080" max="3080" width="10.875" style="77" bestFit="1" customWidth="1"/>
    <col min="3081" max="3082" width="10" style="77"/>
    <col min="3083" max="3084" width="10.125" style="77" bestFit="1" customWidth="1"/>
    <col min="3085" max="3328" width="10" style="77"/>
    <col min="3329" max="3329" width="28.375" style="77" customWidth="1"/>
    <col min="3330" max="3330" width="10.875" style="77" customWidth="1"/>
    <col min="3331" max="3331" width="11.375" style="77" customWidth="1"/>
    <col min="3332" max="3332" width="10" style="77"/>
    <col min="3333" max="3333" width="11.375" style="77" customWidth="1"/>
    <col min="3334" max="3334" width="11.875" style="77" customWidth="1"/>
    <col min="3335" max="3335" width="10" style="77"/>
    <col min="3336" max="3336" width="10.875" style="77" bestFit="1" customWidth="1"/>
    <col min="3337" max="3338" width="10" style="77"/>
    <col min="3339" max="3340" width="10.125" style="77" bestFit="1" customWidth="1"/>
    <col min="3341" max="3584" width="10" style="77"/>
    <col min="3585" max="3585" width="28.375" style="77" customWidth="1"/>
    <col min="3586" max="3586" width="10.875" style="77" customWidth="1"/>
    <col min="3587" max="3587" width="11.375" style="77" customWidth="1"/>
    <col min="3588" max="3588" width="10" style="77"/>
    <col min="3589" max="3589" width="11.375" style="77" customWidth="1"/>
    <col min="3590" max="3590" width="11.875" style="77" customWidth="1"/>
    <col min="3591" max="3591" width="10" style="77"/>
    <col min="3592" max="3592" width="10.875" style="77" bestFit="1" customWidth="1"/>
    <col min="3593" max="3594" width="10" style="77"/>
    <col min="3595" max="3596" width="10.125" style="77" bestFit="1" customWidth="1"/>
    <col min="3597" max="3840" width="10" style="77"/>
    <col min="3841" max="3841" width="28.375" style="77" customWidth="1"/>
    <col min="3842" max="3842" width="10.875" style="77" customWidth="1"/>
    <col min="3843" max="3843" width="11.375" style="77" customWidth="1"/>
    <col min="3844" max="3844" width="10" style="77"/>
    <col min="3845" max="3845" width="11.375" style="77" customWidth="1"/>
    <col min="3846" max="3846" width="11.875" style="77" customWidth="1"/>
    <col min="3847" max="3847" width="10" style="77"/>
    <col min="3848" max="3848" width="10.875" style="77" bestFit="1" customWidth="1"/>
    <col min="3849" max="3850" width="10" style="77"/>
    <col min="3851" max="3852" width="10.125" style="77" bestFit="1" customWidth="1"/>
    <col min="3853" max="4096" width="11" style="77"/>
    <col min="4097" max="4097" width="28.375" style="77" customWidth="1"/>
    <col min="4098" max="4098" width="10.875" style="77" customWidth="1"/>
    <col min="4099" max="4099" width="11.375" style="77" customWidth="1"/>
    <col min="4100" max="4100" width="10" style="77"/>
    <col min="4101" max="4101" width="11.375" style="77" customWidth="1"/>
    <col min="4102" max="4102" width="11.875" style="77" customWidth="1"/>
    <col min="4103" max="4103" width="10" style="77"/>
    <col min="4104" max="4104" width="10.875" style="77" bestFit="1" customWidth="1"/>
    <col min="4105" max="4106" width="10" style="77"/>
    <col min="4107" max="4108" width="10.125" style="77" bestFit="1" customWidth="1"/>
    <col min="4109" max="4352" width="10" style="77"/>
    <col min="4353" max="4353" width="28.375" style="77" customWidth="1"/>
    <col min="4354" max="4354" width="10.875" style="77" customWidth="1"/>
    <col min="4355" max="4355" width="11.375" style="77" customWidth="1"/>
    <col min="4356" max="4356" width="10" style="77"/>
    <col min="4357" max="4357" width="11.375" style="77" customWidth="1"/>
    <col min="4358" max="4358" width="11.875" style="77" customWidth="1"/>
    <col min="4359" max="4359" width="10" style="77"/>
    <col min="4360" max="4360" width="10.875" style="77" bestFit="1" customWidth="1"/>
    <col min="4361" max="4362" width="10" style="77"/>
    <col min="4363" max="4364" width="10.125" style="77" bestFit="1" customWidth="1"/>
    <col min="4365" max="4608" width="10" style="77"/>
    <col min="4609" max="4609" width="28.375" style="77" customWidth="1"/>
    <col min="4610" max="4610" width="10.875" style="77" customWidth="1"/>
    <col min="4611" max="4611" width="11.375" style="77" customWidth="1"/>
    <col min="4612" max="4612" width="10" style="77"/>
    <col min="4613" max="4613" width="11.375" style="77" customWidth="1"/>
    <col min="4614" max="4614" width="11.875" style="77" customWidth="1"/>
    <col min="4615" max="4615" width="10" style="77"/>
    <col min="4616" max="4616" width="10.875" style="77" bestFit="1" customWidth="1"/>
    <col min="4617" max="4618" width="10" style="77"/>
    <col min="4619" max="4620" width="10.125" style="77" bestFit="1" customWidth="1"/>
    <col min="4621" max="4864" width="10" style="77"/>
    <col min="4865" max="4865" width="28.375" style="77" customWidth="1"/>
    <col min="4866" max="4866" width="10.875" style="77" customWidth="1"/>
    <col min="4867" max="4867" width="11.375" style="77" customWidth="1"/>
    <col min="4868" max="4868" width="10" style="77"/>
    <col min="4869" max="4869" width="11.375" style="77" customWidth="1"/>
    <col min="4870" max="4870" width="11.875" style="77" customWidth="1"/>
    <col min="4871" max="4871" width="10" style="77"/>
    <col min="4872" max="4872" width="10.875" style="77" bestFit="1" customWidth="1"/>
    <col min="4873" max="4874" width="10" style="77"/>
    <col min="4875" max="4876" width="10.125" style="77" bestFit="1" customWidth="1"/>
    <col min="4877" max="5120" width="11" style="77"/>
    <col min="5121" max="5121" width="28.375" style="77" customWidth="1"/>
    <col min="5122" max="5122" width="10.875" style="77" customWidth="1"/>
    <col min="5123" max="5123" width="11.375" style="77" customWidth="1"/>
    <col min="5124" max="5124" width="10" style="77"/>
    <col min="5125" max="5125" width="11.375" style="77" customWidth="1"/>
    <col min="5126" max="5126" width="11.875" style="77" customWidth="1"/>
    <col min="5127" max="5127" width="10" style="77"/>
    <col min="5128" max="5128" width="10.875" style="77" bestFit="1" customWidth="1"/>
    <col min="5129" max="5130" width="10" style="77"/>
    <col min="5131" max="5132" width="10.125" style="77" bestFit="1" customWidth="1"/>
    <col min="5133" max="5376" width="10" style="77"/>
    <col min="5377" max="5377" width="28.375" style="77" customWidth="1"/>
    <col min="5378" max="5378" width="10.875" style="77" customWidth="1"/>
    <col min="5379" max="5379" width="11.375" style="77" customWidth="1"/>
    <col min="5380" max="5380" width="10" style="77"/>
    <col min="5381" max="5381" width="11.375" style="77" customWidth="1"/>
    <col min="5382" max="5382" width="11.875" style="77" customWidth="1"/>
    <col min="5383" max="5383" width="10" style="77"/>
    <col min="5384" max="5384" width="10.875" style="77" bestFit="1" customWidth="1"/>
    <col min="5385" max="5386" width="10" style="77"/>
    <col min="5387" max="5388" width="10.125" style="77" bestFit="1" customWidth="1"/>
    <col min="5389" max="5632" width="10" style="77"/>
    <col min="5633" max="5633" width="28.375" style="77" customWidth="1"/>
    <col min="5634" max="5634" width="10.875" style="77" customWidth="1"/>
    <col min="5635" max="5635" width="11.375" style="77" customWidth="1"/>
    <col min="5636" max="5636" width="10" style="77"/>
    <col min="5637" max="5637" width="11.375" style="77" customWidth="1"/>
    <col min="5638" max="5638" width="11.875" style="77" customWidth="1"/>
    <col min="5639" max="5639" width="10" style="77"/>
    <col min="5640" max="5640" width="10.875" style="77" bestFit="1" customWidth="1"/>
    <col min="5641" max="5642" width="10" style="77"/>
    <col min="5643" max="5644" width="10.125" style="77" bestFit="1" customWidth="1"/>
    <col min="5645" max="5888" width="10" style="77"/>
    <col min="5889" max="5889" width="28.375" style="77" customWidth="1"/>
    <col min="5890" max="5890" width="10.875" style="77" customWidth="1"/>
    <col min="5891" max="5891" width="11.375" style="77" customWidth="1"/>
    <col min="5892" max="5892" width="10" style="77"/>
    <col min="5893" max="5893" width="11.375" style="77" customWidth="1"/>
    <col min="5894" max="5894" width="11.875" style="77" customWidth="1"/>
    <col min="5895" max="5895" width="10" style="77"/>
    <col min="5896" max="5896" width="10.875" style="77" bestFit="1" customWidth="1"/>
    <col min="5897" max="5898" width="10" style="77"/>
    <col min="5899" max="5900" width="10.125" style="77" bestFit="1" customWidth="1"/>
    <col min="5901" max="6144" width="11" style="77"/>
    <col min="6145" max="6145" width="28.375" style="77" customWidth="1"/>
    <col min="6146" max="6146" width="10.875" style="77" customWidth="1"/>
    <col min="6147" max="6147" width="11.375" style="77" customWidth="1"/>
    <col min="6148" max="6148" width="10" style="77"/>
    <col min="6149" max="6149" width="11.375" style="77" customWidth="1"/>
    <col min="6150" max="6150" width="11.875" style="77" customWidth="1"/>
    <col min="6151" max="6151" width="10" style="77"/>
    <col min="6152" max="6152" width="10.875" style="77" bestFit="1" customWidth="1"/>
    <col min="6153" max="6154" width="10" style="77"/>
    <col min="6155" max="6156" width="10.125" style="77" bestFit="1" customWidth="1"/>
    <col min="6157" max="6400" width="10" style="77"/>
    <col min="6401" max="6401" width="28.375" style="77" customWidth="1"/>
    <col min="6402" max="6402" width="10.875" style="77" customWidth="1"/>
    <col min="6403" max="6403" width="11.375" style="77" customWidth="1"/>
    <col min="6404" max="6404" width="10" style="77"/>
    <col min="6405" max="6405" width="11.375" style="77" customWidth="1"/>
    <col min="6406" max="6406" width="11.875" style="77" customWidth="1"/>
    <col min="6407" max="6407" width="10" style="77"/>
    <col min="6408" max="6408" width="10.875" style="77" bestFit="1" customWidth="1"/>
    <col min="6409" max="6410" width="10" style="77"/>
    <col min="6411" max="6412" width="10.125" style="77" bestFit="1" customWidth="1"/>
    <col min="6413" max="6656" width="10" style="77"/>
    <col min="6657" max="6657" width="28.375" style="77" customWidth="1"/>
    <col min="6658" max="6658" width="10.875" style="77" customWidth="1"/>
    <col min="6659" max="6659" width="11.375" style="77" customWidth="1"/>
    <col min="6660" max="6660" width="10" style="77"/>
    <col min="6661" max="6661" width="11.375" style="77" customWidth="1"/>
    <col min="6662" max="6662" width="11.875" style="77" customWidth="1"/>
    <col min="6663" max="6663" width="10" style="77"/>
    <col min="6664" max="6664" width="10.875" style="77" bestFit="1" customWidth="1"/>
    <col min="6665" max="6666" width="10" style="77"/>
    <col min="6667" max="6668" width="10.125" style="77" bestFit="1" customWidth="1"/>
    <col min="6669" max="6912" width="10" style="77"/>
    <col min="6913" max="6913" width="28.375" style="77" customWidth="1"/>
    <col min="6914" max="6914" width="10.875" style="77" customWidth="1"/>
    <col min="6915" max="6915" width="11.375" style="77" customWidth="1"/>
    <col min="6916" max="6916" width="10" style="77"/>
    <col min="6917" max="6917" width="11.375" style="77" customWidth="1"/>
    <col min="6918" max="6918" width="11.875" style="77" customWidth="1"/>
    <col min="6919" max="6919" width="10" style="77"/>
    <col min="6920" max="6920" width="10.875" style="77" bestFit="1" customWidth="1"/>
    <col min="6921" max="6922" width="10" style="77"/>
    <col min="6923" max="6924" width="10.125" style="77" bestFit="1" customWidth="1"/>
    <col min="6925" max="7168" width="11" style="77"/>
    <col min="7169" max="7169" width="28.375" style="77" customWidth="1"/>
    <col min="7170" max="7170" width="10.875" style="77" customWidth="1"/>
    <col min="7171" max="7171" width="11.375" style="77" customWidth="1"/>
    <col min="7172" max="7172" width="10" style="77"/>
    <col min="7173" max="7173" width="11.375" style="77" customWidth="1"/>
    <col min="7174" max="7174" width="11.875" style="77" customWidth="1"/>
    <col min="7175" max="7175" width="10" style="77"/>
    <col min="7176" max="7176" width="10.875" style="77" bestFit="1" customWidth="1"/>
    <col min="7177" max="7178" width="10" style="77"/>
    <col min="7179" max="7180" width="10.125" style="77" bestFit="1" customWidth="1"/>
    <col min="7181" max="7424" width="10" style="77"/>
    <col min="7425" max="7425" width="28.375" style="77" customWidth="1"/>
    <col min="7426" max="7426" width="10.875" style="77" customWidth="1"/>
    <col min="7427" max="7427" width="11.375" style="77" customWidth="1"/>
    <col min="7428" max="7428" width="10" style="77"/>
    <col min="7429" max="7429" width="11.375" style="77" customWidth="1"/>
    <col min="7430" max="7430" width="11.875" style="77" customWidth="1"/>
    <col min="7431" max="7431" width="10" style="77"/>
    <col min="7432" max="7432" width="10.875" style="77" bestFit="1" customWidth="1"/>
    <col min="7433" max="7434" width="10" style="77"/>
    <col min="7435" max="7436" width="10.125" style="77" bestFit="1" customWidth="1"/>
    <col min="7437" max="7680" width="10" style="77"/>
    <col min="7681" max="7681" width="28.375" style="77" customWidth="1"/>
    <col min="7682" max="7682" width="10.875" style="77" customWidth="1"/>
    <col min="7683" max="7683" width="11.375" style="77" customWidth="1"/>
    <col min="7684" max="7684" width="10" style="77"/>
    <col min="7685" max="7685" width="11.375" style="77" customWidth="1"/>
    <col min="7686" max="7686" width="11.875" style="77" customWidth="1"/>
    <col min="7687" max="7687" width="10" style="77"/>
    <col min="7688" max="7688" width="10.875" style="77" bestFit="1" customWidth="1"/>
    <col min="7689" max="7690" width="10" style="77"/>
    <col min="7691" max="7692" width="10.125" style="77" bestFit="1" customWidth="1"/>
    <col min="7693" max="7936" width="10" style="77"/>
    <col min="7937" max="7937" width="28.375" style="77" customWidth="1"/>
    <col min="7938" max="7938" width="10.875" style="77" customWidth="1"/>
    <col min="7939" max="7939" width="11.375" style="77" customWidth="1"/>
    <col min="7940" max="7940" width="10" style="77"/>
    <col min="7941" max="7941" width="11.375" style="77" customWidth="1"/>
    <col min="7942" max="7942" width="11.875" style="77" customWidth="1"/>
    <col min="7943" max="7943" width="10" style="77"/>
    <col min="7944" max="7944" width="10.875" style="77" bestFit="1" customWidth="1"/>
    <col min="7945" max="7946" width="10" style="77"/>
    <col min="7947" max="7948" width="10.125" style="77" bestFit="1" customWidth="1"/>
    <col min="7949" max="8192" width="11" style="77"/>
    <col min="8193" max="8193" width="28.375" style="77" customWidth="1"/>
    <col min="8194" max="8194" width="10.875" style="77" customWidth="1"/>
    <col min="8195" max="8195" width="11.375" style="77" customWidth="1"/>
    <col min="8196" max="8196" width="10" style="77"/>
    <col min="8197" max="8197" width="11.375" style="77" customWidth="1"/>
    <col min="8198" max="8198" width="11.875" style="77" customWidth="1"/>
    <col min="8199" max="8199" width="10" style="77"/>
    <col min="8200" max="8200" width="10.875" style="77" bestFit="1" customWidth="1"/>
    <col min="8201" max="8202" width="10" style="77"/>
    <col min="8203" max="8204" width="10.125" style="77" bestFit="1" customWidth="1"/>
    <col min="8205" max="8448" width="10" style="77"/>
    <col min="8449" max="8449" width="28.375" style="77" customWidth="1"/>
    <col min="8450" max="8450" width="10.875" style="77" customWidth="1"/>
    <col min="8451" max="8451" width="11.375" style="77" customWidth="1"/>
    <col min="8452" max="8452" width="10" style="77"/>
    <col min="8453" max="8453" width="11.375" style="77" customWidth="1"/>
    <col min="8454" max="8454" width="11.875" style="77" customWidth="1"/>
    <col min="8455" max="8455" width="10" style="77"/>
    <col min="8456" max="8456" width="10.875" style="77" bestFit="1" customWidth="1"/>
    <col min="8457" max="8458" width="10" style="77"/>
    <col min="8459" max="8460" width="10.125" style="77" bestFit="1" customWidth="1"/>
    <col min="8461" max="8704" width="10" style="77"/>
    <col min="8705" max="8705" width="28.375" style="77" customWidth="1"/>
    <col min="8706" max="8706" width="10.875" style="77" customWidth="1"/>
    <col min="8707" max="8707" width="11.375" style="77" customWidth="1"/>
    <col min="8708" max="8708" width="10" style="77"/>
    <col min="8709" max="8709" width="11.375" style="77" customWidth="1"/>
    <col min="8710" max="8710" width="11.875" style="77" customWidth="1"/>
    <col min="8711" max="8711" width="10" style="77"/>
    <col min="8712" max="8712" width="10.875" style="77" bestFit="1" customWidth="1"/>
    <col min="8713" max="8714" width="10" style="77"/>
    <col min="8715" max="8716" width="10.125" style="77" bestFit="1" customWidth="1"/>
    <col min="8717" max="8960" width="10" style="77"/>
    <col min="8961" max="8961" width="28.375" style="77" customWidth="1"/>
    <col min="8962" max="8962" width="10.875" style="77" customWidth="1"/>
    <col min="8963" max="8963" width="11.375" style="77" customWidth="1"/>
    <col min="8964" max="8964" width="10" style="77"/>
    <col min="8965" max="8965" width="11.375" style="77" customWidth="1"/>
    <col min="8966" max="8966" width="11.875" style="77" customWidth="1"/>
    <col min="8967" max="8967" width="10" style="77"/>
    <col min="8968" max="8968" width="10.875" style="77" bestFit="1" customWidth="1"/>
    <col min="8969" max="8970" width="10" style="77"/>
    <col min="8971" max="8972" width="10.125" style="77" bestFit="1" customWidth="1"/>
    <col min="8973" max="9216" width="11" style="77"/>
    <col min="9217" max="9217" width="28.375" style="77" customWidth="1"/>
    <col min="9218" max="9218" width="10.875" style="77" customWidth="1"/>
    <col min="9219" max="9219" width="11.375" style="77" customWidth="1"/>
    <col min="9220" max="9220" width="10" style="77"/>
    <col min="9221" max="9221" width="11.375" style="77" customWidth="1"/>
    <col min="9222" max="9222" width="11.875" style="77" customWidth="1"/>
    <col min="9223" max="9223" width="10" style="77"/>
    <col min="9224" max="9224" width="10.875" style="77" bestFit="1" customWidth="1"/>
    <col min="9225" max="9226" width="10" style="77"/>
    <col min="9227" max="9228" width="10.125" style="77" bestFit="1" customWidth="1"/>
    <col min="9229" max="9472" width="10" style="77"/>
    <col min="9473" max="9473" width="28.375" style="77" customWidth="1"/>
    <col min="9474" max="9474" width="10.875" style="77" customWidth="1"/>
    <col min="9475" max="9475" width="11.375" style="77" customWidth="1"/>
    <col min="9476" max="9476" width="10" style="77"/>
    <col min="9477" max="9477" width="11.375" style="77" customWidth="1"/>
    <col min="9478" max="9478" width="11.875" style="77" customWidth="1"/>
    <col min="9479" max="9479" width="10" style="77"/>
    <col min="9480" max="9480" width="10.875" style="77" bestFit="1" customWidth="1"/>
    <col min="9481" max="9482" width="10" style="77"/>
    <col min="9483" max="9484" width="10.125" style="77" bestFit="1" customWidth="1"/>
    <col min="9485" max="9728" width="10" style="77"/>
    <col min="9729" max="9729" width="28.375" style="77" customWidth="1"/>
    <col min="9730" max="9730" width="10.875" style="77" customWidth="1"/>
    <col min="9731" max="9731" width="11.375" style="77" customWidth="1"/>
    <col min="9732" max="9732" width="10" style="77"/>
    <col min="9733" max="9733" width="11.375" style="77" customWidth="1"/>
    <col min="9734" max="9734" width="11.875" style="77" customWidth="1"/>
    <col min="9735" max="9735" width="10" style="77"/>
    <col min="9736" max="9736" width="10.875" style="77" bestFit="1" customWidth="1"/>
    <col min="9737" max="9738" width="10" style="77"/>
    <col min="9739" max="9740" width="10.125" style="77" bestFit="1" customWidth="1"/>
    <col min="9741" max="9984" width="10" style="77"/>
    <col min="9985" max="9985" width="28.375" style="77" customWidth="1"/>
    <col min="9986" max="9986" width="10.875" style="77" customWidth="1"/>
    <col min="9987" max="9987" width="11.375" style="77" customWidth="1"/>
    <col min="9988" max="9988" width="10" style="77"/>
    <col min="9989" max="9989" width="11.375" style="77" customWidth="1"/>
    <col min="9990" max="9990" width="11.875" style="77" customWidth="1"/>
    <col min="9991" max="9991" width="10" style="77"/>
    <col min="9992" max="9992" width="10.875" style="77" bestFit="1" customWidth="1"/>
    <col min="9993" max="9994" width="10" style="77"/>
    <col min="9995" max="9996" width="10.125" style="77" bestFit="1" customWidth="1"/>
    <col min="9997" max="10240" width="11" style="77"/>
    <col min="10241" max="10241" width="28.375" style="77" customWidth="1"/>
    <col min="10242" max="10242" width="10.875" style="77" customWidth="1"/>
    <col min="10243" max="10243" width="11.375" style="77" customWidth="1"/>
    <col min="10244" max="10244" width="10" style="77"/>
    <col min="10245" max="10245" width="11.375" style="77" customWidth="1"/>
    <col min="10246" max="10246" width="11.875" style="77" customWidth="1"/>
    <col min="10247" max="10247" width="10" style="77"/>
    <col min="10248" max="10248" width="10.875" style="77" bestFit="1" customWidth="1"/>
    <col min="10249" max="10250" width="10" style="77"/>
    <col min="10251" max="10252" width="10.125" style="77" bestFit="1" customWidth="1"/>
    <col min="10253" max="10496" width="10" style="77"/>
    <col min="10497" max="10497" width="28.375" style="77" customWidth="1"/>
    <col min="10498" max="10498" width="10.875" style="77" customWidth="1"/>
    <col min="10499" max="10499" width="11.375" style="77" customWidth="1"/>
    <col min="10500" max="10500" width="10" style="77"/>
    <col min="10501" max="10501" width="11.375" style="77" customWidth="1"/>
    <col min="10502" max="10502" width="11.875" style="77" customWidth="1"/>
    <col min="10503" max="10503" width="10" style="77"/>
    <col min="10504" max="10504" width="10.875" style="77" bestFit="1" customWidth="1"/>
    <col min="10505" max="10506" width="10" style="77"/>
    <col min="10507" max="10508" width="10.125" style="77" bestFit="1" customWidth="1"/>
    <col min="10509" max="10752" width="10" style="77"/>
    <col min="10753" max="10753" width="28.375" style="77" customWidth="1"/>
    <col min="10754" max="10754" width="10.875" style="77" customWidth="1"/>
    <col min="10755" max="10755" width="11.375" style="77" customWidth="1"/>
    <col min="10756" max="10756" width="10" style="77"/>
    <col min="10757" max="10757" width="11.375" style="77" customWidth="1"/>
    <col min="10758" max="10758" width="11.875" style="77" customWidth="1"/>
    <col min="10759" max="10759" width="10" style="77"/>
    <col min="10760" max="10760" width="10.875" style="77" bestFit="1" customWidth="1"/>
    <col min="10761" max="10762" width="10" style="77"/>
    <col min="10763" max="10764" width="10.125" style="77" bestFit="1" customWidth="1"/>
    <col min="10765" max="11008" width="10" style="77"/>
    <col min="11009" max="11009" width="28.375" style="77" customWidth="1"/>
    <col min="11010" max="11010" width="10.875" style="77" customWidth="1"/>
    <col min="11011" max="11011" width="11.375" style="77" customWidth="1"/>
    <col min="11012" max="11012" width="10" style="77"/>
    <col min="11013" max="11013" width="11.375" style="77" customWidth="1"/>
    <col min="11014" max="11014" width="11.875" style="77" customWidth="1"/>
    <col min="11015" max="11015" width="10" style="77"/>
    <col min="11016" max="11016" width="10.875" style="77" bestFit="1" customWidth="1"/>
    <col min="11017" max="11018" width="10" style="77"/>
    <col min="11019" max="11020" width="10.125" style="77" bestFit="1" customWidth="1"/>
    <col min="11021" max="11264" width="11" style="77"/>
    <col min="11265" max="11265" width="28.375" style="77" customWidth="1"/>
    <col min="11266" max="11266" width="10.875" style="77" customWidth="1"/>
    <col min="11267" max="11267" width="11.375" style="77" customWidth="1"/>
    <col min="11268" max="11268" width="10" style="77"/>
    <col min="11269" max="11269" width="11.375" style="77" customWidth="1"/>
    <col min="11270" max="11270" width="11.875" style="77" customWidth="1"/>
    <col min="11271" max="11271" width="10" style="77"/>
    <col min="11272" max="11272" width="10.875" style="77" bestFit="1" customWidth="1"/>
    <col min="11273" max="11274" width="10" style="77"/>
    <col min="11275" max="11276" width="10.125" style="77" bestFit="1" customWidth="1"/>
    <col min="11277" max="11520" width="10" style="77"/>
    <col min="11521" max="11521" width="28.375" style="77" customWidth="1"/>
    <col min="11522" max="11522" width="10.875" style="77" customWidth="1"/>
    <col min="11523" max="11523" width="11.375" style="77" customWidth="1"/>
    <col min="11524" max="11524" width="10" style="77"/>
    <col min="11525" max="11525" width="11.375" style="77" customWidth="1"/>
    <col min="11526" max="11526" width="11.875" style="77" customWidth="1"/>
    <col min="11527" max="11527" width="10" style="77"/>
    <col min="11528" max="11528" width="10.875" style="77" bestFit="1" customWidth="1"/>
    <col min="11529" max="11530" width="10" style="77"/>
    <col min="11531" max="11532" width="10.125" style="77" bestFit="1" customWidth="1"/>
    <col min="11533" max="11776" width="10" style="77"/>
    <col min="11777" max="11777" width="28.375" style="77" customWidth="1"/>
    <col min="11778" max="11778" width="10.875" style="77" customWidth="1"/>
    <col min="11779" max="11779" width="11.375" style="77" customWidth="1"/>
    <col min="11780" max="11780" width="10" style="77"/>
    <col min="11781" max="11781" width="11.375" style="77" customWidth="1"/>
    <col min="11782" max="11782" width="11.875" style="77" customWidth="1"/>
    <col min="11783" max="11783" width="10" style="77"/>
    <col min="11784" max="11784" width="10.875" style="77" bestFit="1" customWidth="1"/>
    <col min="11785" max="11786" width="10" style="77"/>
    <col min="11787" max="11788" width="10.125" style="77" bestFit="1" customWidth="1"/>
    <col min="11789" max="12032" width="10" style="77"/>
    <col min="12033" max="12033" width="28.375" style="77" customWidth="1"/>
    <col min="12034" max="12034" width="10.875" style="77" customWidth="1"/>
    <col min="12035" max="12035" width="11.375" style="77" customWidth="1"/>
    <col min="12036" max="12036" width="10" style="77"/>
    <col min="12037" max="12037" width="11.375" style="77" customWidth="1"/>
    <col min="12038" max="12038" width="11.875" style="77" customWidth="1"/>
    <col min="12039" max="12039" width="10" style="77"/>
    <col min="12040" max="12040" width="10.875" style="77" bestFit="1" customWidth="1"/>
    <col min="12041" max="12042" width="10" style="77"/>
    <col min="12043" max="12044" width="10.125" style="77" bestFit="1" customWidth="1"/>
    <col min="12045" max="12288" width="11" style="77"/>
    <col min="12289" max="12289" width="28.375" style="77" customWidth="1"/>
    <col min="12290" max="12290" width="10.875" style="77" customWidth="1"/>
    <col min="12291" max="12291" width="11.375" style="77" customWidth="1"/>
    <col min="12292" max="12292" width="10" style="77"/>
    <col min="12293" max="12293" width="11.375" style="77" customWidth="1"/>
    <col min="12294" max="12294" width="11.875" style="77" customWidth="1"/>
    <col min="12295" max="12295" width="10" style="77"/>
    <col min="12296" max="12296" width="10.875" style="77" bestFit="1" customWidth="1"/>
    <col min="12297" max="12298" width="10" style="77"/>
    <col min="12299" max="12300" width="10.125" style="77" bestFit="1" customWidth="1"/>
    <col min="12301" max="12544" width="10" style="77"/>
    <col min="12545" max="12545" width="28.375" style="77" customWidth="1"/>
    <col min="12546" max="12546" width="10.875" style="77" customWidth="1"/>
    <col min="12547" max="12547" width="11.375" style="77" customWidth="1"/>
    <col min="12548" max="12548" width="10" style="77"/>
    <col min="12549" max="12549" width="11.375" style="77" customWidth="1"/>
    <col min="12550" max="12550" width="11.875" style="77" customWidth="1"/>
    <col min="12551" max="12551" width="10" style="77"/>
    <col min="12552" max="12552" width="10.875" style="77" bestFit="1" customWidth="1"/>
    <col min="12553" max="12554" width="10" style="77"/>
    <col min="12555" max="12556" width="10.125" style="77" bestFit="1" customWidth="1"/>
    <col min="12557" max="12800" width="10" style="77"/>
    <col min="12801" max="12801" width="28.375" style="77" customWidth="1"/>
    <col min="12802" max="12802" width="10.875" style="77" customWidth="1"/>
    <col min="12803" max="12803" width="11.375" style="77" customWidth="1"/>
    <col min="12804" max="12804" width="10" style="77"/>
    <col min="12805" max="12805" width="11.375" style="77" customWidth="1"/>
    <col min="12806" max="12806" width="11.875" style="77" customWidth="1"/>
    <col min="12807" max="12807" width="10" style="77"/>
    <col min="12808" max="12808" width="10.875" style="77" bestFit="1" customWidth="1"/>
    <col min="12809" max="12810" width="10" style="77"/>
    <col min="12811" max="12812" width="10.125" style="77" bestFit="1" customWidth="1"/>
    <col min="12813" max="13056" width="10" style="77"/>
    <col min="13057" max="13057" width="28.375" style="77" customWidth="1"/>
    <col min="13058" max="13058" width="10.875" style="77" customWidth="1"/>
    <col min="13059" max="13059" width="11.375" style="77" customWidth="1"/>
    <col min="13060" max="13060" width="10" style="77"/>
    <col min="13061" max="13061" width="11.375" style="77" customWidth="1"/>
    <col min="13062" max="13062" width="11.875" style="77" customWidth="1"/>
    <col min="13063" max="13063" width="10" style="77"/>
    <col min="13064" max="13064" width="10.875" style="77" bestFit="1" customWidth="1"/>
    <col min="13065" max="13066" width="10" style="77"/>
    <col min="13067" max="13068" width="10.125" style="77" bestFit="1" customWidth="1"/>
    <col min="13069" max="13312" width="11" style="77"/>
    <col min="13313" max="13313" width="28.375" style="77" customWidth="1"/>
    <col min="13314" max="13314" width="10.875" style="77" customWidth="1"/>
    <col min="13315" max="13315" width="11.375" style="77" customWidth="1"/>
    <col min="13316" max="13316" width="10" style="77"/>
    <col min="13317" max="13317" width="11.375" style="77" customWidth="1"/>
    <col min="13318" max="13318" width="11.875" style="77" customWidth="1"/>
    <col min="13319" max="13319" width="10" style="77"/>
    <col min="13320" max="13320" width="10.875" style="77" bestFit="1" customWidth="1"/>
    <col min="13321" max="13322" width="10" style="77"/>
    <col min="13323" max="13324" width="10.125" style="77" bestFit="1" customWidth="1"/>
    <col min="13325" max="13568" width="10" style="77"/>
    <col min="13569" max="13569" width="28.375" style="77" customWidth="1"/>
    <col min="13570" max="13570" width="10.875" style="77" customWidth="1"/>
    <col min="13571" max="13571" width="11.375" style="77" customWidth="1"/>
    <col min="13572" max="13572" width="10" style="77"/>
    <col min="13573" max="13573" width="11.375" style="77" customWidth="1"/>
    <col min="13574" max="13574" width="11.875" style="77" customWidth="1"/>
    <col min="13575" max="13575" width="10" style="77"/>
    <col min="13576" max="13576" width="10.875" style="77" bestFit="1" customWidth="1"/>
    <col min="13577" max="13578" width="10" style="77"/>
    <col min="13579" max="13580" width="10.125" style="77" bestFit="1" customWidth="1"/>
    <col min="13581" max="13824" width="10" style="77"/>
    <col min="13825" max="13825" width="28.375" style="77" customWidth="1"/>
    <col min="13826" max="13826" width="10.875" style="77" customWidth="1"/>
    <col min="13827" max="13827" width="11.375" style="77" customWidth="1"/>
    <col min="13828" max="13828" width="10" style="77"/>
    <col min="13829" max="13829" width="11.375" style="77" customWidth="1"/>
    <col min="13830" max="13830" width="11.875" style="77" customWidth="1"/>
    <col min="13831" max="13831" width="10" style="77"/>
    <col min="13832" max="13832" width="10.875" style="77" bestFit="1" customWidth="1"/>
    <col min="13833" max="13834" width="10" style="77"/>
    <col min="13835" max="13836" width="10.125" style="77" bestFit="1" customWidth="1"/>
    <col min="13837" max="14080" width="10" style="77"/>
    <col min="14081" max="14081" width="28.375" style="77" customWidth="1"/>
    <col min="14082" max="14082" width="10.875" style="77" customWidth="1"/>
    <col min="14083" max="14083" width="11.375" style="77" customWidth="1"/>
    <col min="14084" max="14084" width="10" style="77"/>
    <col min="14085" max="14085" width="11.375" style="77" customWidth="1"/>
    <col min="14086" max="14086" width="11.875" style="77" customWidth="1"/>
    <col min="14087" max="14087" width="10" style="77"/>
    <col min="14088" max="14088" width="10.875" style="77" bestFit="1" customWidth="1"/>
    <col min="14089" max="14090" width="10" style="77"/>
    <col min="14091" max="14092" width="10.125" style="77" bestFit="1" customWidth="1"/>
    <col min="14093" max="14336" width="11" style="77"/>
    <col min="14337" max="14337" width="28.375" style="77" customWidth="1"/>
    <col min="14338" max="14338" width="10.875" style="77" customWidth="1"/>
    <col min="14339" max="14339" width="11.375" style="77" customWidth="1"/>
    <col min="14340" max="14340" width="10" style="77"/>
    <col min="14341" max="14341" width="11.375" style="77" customWidth="1"/>
    <col min="14342" max="14342" width="11.875" style="77" customWidth="1"/>
    <col min="14343" max="14343" width="10" style="77"/>
    <col min="14344" max="14344" width="10.875" style="77" bestFit="1" customWidth="1"/>
    <col min="14345" max="14346" width="10" style="77"/>
    <col min="14347" max="14348" width="10.125" style="77" bestFit="1" customWidth="1"/>
    <col min="14349" max="14592" width="10" style="77"/>
    <col min="14593" max="14593" width="28.375" style="77" customWidth="1"/>
    <col min="14594" max="14594" width="10.875" style="77" customWidth="1"/>
    <col min="14595" max="14595" width="11.375" style="77" customWidth="1"/>
    <col min="14596" max="14596" width="10" style="77"/>
    <col min="14597" max="14597" width="11.375" style="77" customWidth="1"/>
    <col min="14598" max="14598" width="11.875" style="77" customWidth="1"/>
    <col min="14599" max="14599" width="10" style="77"/>
    <col min="14600" max="14600" width="10.875" style="77" bestFit="1" customWidth="1"/>
    <col min="14601" max="14602" width="10" style="77"/>
    <col min="14603" max="14604" width="10.125" style="77" bestFit="1" customWidth="1"/>
    <col min="14605" max="14848" width="10" style="77"/>
    <col min="14849" max="14849" width="28.375" style="77" customWidth="1"/>
    <col min="14850" max="14850" width="10.875" style="77" customWidth="1"/>
    <col min="14851" max="14851" width="11.375" style="77" customWidth="1"/>
    <col min="14852" max="14852" width="10" style="77"/>
    <col min="14853" max="14853" width="11.375" style="77" customWidth="1"/>
    <col min="14854" max="14854" width="11.875" style="77" customWidth="1"/>
    <col min="14855" max="14855" width="10" style="77"/>
    <col min="14856" max="14856" width="10.875" style="77" bestFit="1" customWidth="1"/>
    <col min="14857" max="14858" width="10" style="77"/>
    <col min="14859" max="14860" width="10.125" style="77" bestFit="1" customWidth="1"/>
    <col min="14861" max="15104" width="10" style="77"/>
    <col min="15105" max="15105" width="28.375" style="77" customWidth="1"/>
    <col min="15106" max="15106" width="10.875" style="77" customWidth="1"/>
    <col min="15107" max="15107" width="11.375" style="77" customWidth="1"/>
    <col min="15108" max="15108" width="10" style="77"/>
    <col min="15109" max="15109" width="11.375" style="77" customWidth="1"/>
    <col min="15110" max="15110" width="11.875" style="77" customWidth="1"/>
    <col min="15111" max="15111" width="10" style="77"/>
    <col min="15112" max="15112" width="10.875" style="77" bestFit="1" customWidth="1"/>
    <col min="15113" max="15114" width="10" style="77"/>
    <col min="15115" max="15116" width="10.125" style="77" bestFit="1" customWidth="1"/>
    <col min="15117" max="15360" width="11" style="77"/>
    <col min="15361" max="15361" width="28.375" style="77" customWidth="1"/>
    <col min="15362" max="15362" width="10.875" style="77" customWidth="1"/>
    <col min="15363" max="15363" width="11.375" style="77" customWidth="1"/>
    <col min="15364" max="15364" width="10" style="77"/>
    <col min="15365" max="15365" width="11.375" style="77" customWidth="1"/>
    <col min="15366" max="15366" width="11.875" style="77" customWidth="1"/>
    <col min="15367" max="15367" width="10" style="77"/>
    <col min="15368" max="15368" width="10.875" style="77" bestFit="1" customWidth="1"/>
    <col min="15369" max="15370" width="10" style="77"/>
    <col min="15371" max="15372" width="10.125" style="77" bestFit="1" customWidth="1"/>
    <col min="15373" max="15616" width="10" style="77"/>
    <col min="15617" max="15617" width="28.375" style="77" customWidth="1"/>
    <col min="15618" max="15618" width="10.875" style="77" customWidth="1"/>
    <col min="15619" max="15619" width="11.375" style="77" customWidth="1"/>
    <col min="15620" max="15620" width="10" style="77"/>
    <col min="15621" max="15621" width="11.375" style="77" customWidth="1"/>
    <col min="15622" max="15622" width="11.875" style="77" customWidth="1"/>
    <col min="15623" max="15623" width="10" style="77"/>
    <col min="15624" max="15624" width="10.875" style="77" bestFit="1" customWidth="1"/>
    <col min="15625" max="15626" width="10" style="77"/>
    <col min="15627" max="15628" width="10.125" style="77" bestFit="1" customWidth="1"/>
    <col min="15629" max="15872" width="10" style="77"/>
    <col min="15873" max="15873" width="28.375" style="77" customWidth="1"/>
    <col min="15874" max="15874" width="10.875" style="77" customWidth="1"/>
    <col min="15875" max="15875" width="11.375" style="77" customWidth="1"/>
    <col min="15876" max="15876" width="10" style="77"/>
    <col min="15877" max="15877" width="11.375" style="77" customWidth="1"/>
    <col min="15878" max="15878" width="11.875" style="77" customWidth="1"/>
    <col min="15879" max="15879" width="10" style="77"/>
    <col min="15880" max="15880" width="10.875" style="77" bestFit="1" customWidth="1"/>
    <col min="15881" max="15882" width="10" style="77"/>
    <col min="15883" max="15884" width="10.125" style="77" bestFit="1" customWidth="1"/>
    <col min="15885" max="16128" width="10" style="77"/>
    <col min="16129" max="16129" width="28.375" style="77" customWidth="1"/>
    <col min="16130" max="16130" width="10.875" style="77" customWidth="1"/>
    <col min="16131" max="16131" width="11.375" style="77" customWidth="1"/>
    <col min="16132" max="16132" width="10" style="77"/>
    <col min="16133" max="16133" width="11.375" style="77" customWidth="1"/>
    <col min="16134" max="16134" width="11.875" style="77" customWidth="1"/>
    <col min="16135" max="16135" width="10" style="77"/>
    <col min="16136" max="16136" width="10.875" style="77" bestFit="1" customWidth="1"/>
    <col min="16137" max="16138" width="10" style="77"/>
    <col min="16139" max="16140" width="10.125" style="77" bestFit="1" customWidth="1"/>
    <col min="16141" max="16384" width="11" style="77"/>
  </cols>
  <sheetData>
    <row r="1" spans="1:9" ht="14.25" x14ac:dyDescent="0.2">
      <c r="A1" s="421" t="s">
        <v>5</v>
      </c>
      <c r="B1" s="420"/>
      <c r="C1" s="420"/>
      <c r="D1" s="420"/>
      <c r="E1" s="420"/>
      <c r="F1" s="420"/>
      <c r="G1" s="420"/>
      <c r="H1" s="420"/>
      <c r="I1" s="343"/>
    </row>
    <row r="2" spans="1:9" ht="15.75" x14ac:dyDescent="0.25">
      <c r="A2" s="422"/>
      <c r="B2" s="423"/>
      <c r="C2" s="420"/>
      <c r="D2" s="420"/>
      <c r="E2" s="420"/>
      <c r="F2" s="420"/>
      <c r="G2" s="420"/>
      <c r="H2" s="61" t="s">
        <v>156</v>
      </c>
      <c r="I2" s="343"/>
    </row>
    <row r="3" spans="1:9" s="79" customFormat="1" ht="14.25" x14ac:dyDescent="0.2">
      <c r="A3" s="396"/>
      <c r="B3" s="891">
        <f>INDICE!A3</f>
        <v>43313</v>
      </c>
      <c r="C3" s="892"/>
      <c r="D3" s="892" t="s">
        <v>117</v>
      </c>
      <c r="E3" s="892"/>
      <c r="F3" s="892" t="s">
        <v>118</v>
      </c>
      <c r="G3" s="892"/>
      <c r="H3" s="892"/>
      <c r="I3" s="343"/>
    </row>
    <row r="4" spans="1:9" s="79" customFormat="1" ht="14.25" x14ac:dyDescent="0.2">
      <c r="A4" s="80"/>
      <c r="B4" s="71" t="s">
        <v>47</v>
      </c>
      <c r="C4" s="71" t="s">
        <v>454</v>
      </c>
      <c r="D4" s="71" t="s">
        <v>47</v>
      </c>
      <c r="E4" s="71" t="s">
        <v>454</v>
      </c>
      <c r="F4" s="71" t="s">
        <v>47</v>
      </c>
      <c r="G4" s="72" t="s">
        <v>454</v>
      </c>
      <c r="H4" s="72" t="s">
        <v>125</v>
      </c>
      <c r="I4" s="343"/>
    </row>
    <row r="5" spans="1:9" s="79" customFormat="1" ht="14.25" x14ac:dyDescent="0.2">
      <c r="A5" s="81" t="s">
        <v>560</v>
      </c>
      <c r="B5" s="414">
        <v>193.37111000000002</v>
      </c>
      <c r="C5" s="83">
        <v>9.5613034666375292</v>
      </c>
      <c r="D5" s="82">
        <v>1714.4149400000001</v>
      </c>
      <c r="E5" s="83">
        <v>2.9769014924000592</v>
      </c>
      <c r="F5" s="82">
        <v>2308.4804800000002</v>
      </c>
      <c r="G5" s="83">
        <v>-9.560043757246282</v>
      </c>
      <c r="H5" s="417">
        <v>3.8823960460341875</v>
      </c>
      <c r="I5" s="343"/>
    </row>
    <row r="6" spans="1:9" s="79" customFormat="1" ht="14.25" x14ac:dyDescent="0.2">
      <c r="A6" s="81" t="s">
        <v>48</v>
      </c>
      <c r="B6" s="415">
        <v>501.04451999999998</v>
      </c>
      <c r="C6" s="85">
        <v>7.2951407564680606</v>
      </c>
      <c r="D6" s="84">
        <v>3385.5985499999992</v>
      </c>
      <c r="E6" s="85">
        <v>4.0781597679872181</v>
      </c>
      <c r="F6" s="84">
        <v>4991.0283999999983</v>
      </c>
      <c r="G6" s="85">
        <v>3.6005154805179886</v>
      </c>
      <c r="H6" s="418">
        <v>8.3938976715126188</v>
      </c>
      <c r="I6" s="343"/>
    </row>
    <row r="7" spans="1:9" s="79" customFormat="1" ht="14.25" x14ac:dyDescent="0.2">
      <c r="A7" s="81" t="s">
        <v>49</v>
      </c>
      <c r="B7" s="415">
        <v>676.83730999999955</v>
      </c>
      <c r="C7" s="85">
        <v>3.6788713571610718</v>
      </c>
      <c r="D7" s="84">
        <v>4472.9595399999998</v>
      </c>
      <c r="E7" s="85">
        <v>4.8256865123375139</v>
      </c>
      <c r="F7" s="84">
        <v>6617.9737699999996</v>
      </c>
      <c r="G7" s="85">
        <v>6.0210161657090042</v>
      </c>
      <c r="H7" s="418">
        <v>11.130089866476133</v>
      </c>
      <c r="I7" s="343"/>
    </row>
    <row r="8" spans="1:9" s="79" customFormat="1" ht="14.25" x14ac:dyDescent="0.2">
      <c r="A8" s="81" t="s">
        <v>126</v>
      </c>
      <c r="B8" s="415">
        <v>2561.4781199999979</v>
      </c>
      <c r="C8" s="85">
        <v>2.2839500340851711</v>
      </c>
      <c r="D8" s="84">
        <v>20930.913630000006</v>
      </c>
      <c r="E8" s="85">
        <v>2.7127682193919047</v>
      </c>
      <c r="F8" s="84">
        <v>31380.672160000009</v>
      </c>
      <c r="G8" s="85">
        <v>2.5997912085351462</v>
      </c>
      <c r="H8" s="418">
        <v>52.775927096372556</v>
      </c>
      <c r="I8" s="343"/>
    </row>
    <row r="9" spans="1:9" s="79" customFormat="1" ht="14.25" x14ac:dyDescent="0.2">
      <c r="A9" s="81" t="s">
        <v>127</v>
      </c>
      <c r="B9" s="415">
        <v>703.26085999999998</v>
      </c>
      <c r="C9" s="85">
        <v>-3.3298247607445068</v>
      </c>
      <c r="D9" s="84">
        <v>5666.7346900000002</v>
      </c>
      <c r="E9" s="85">
        <v>3.7136826229746775</v>
      </c>
      <c r="F9" s="84">
        <v>8555.7927000000018</v>
      </c>
      <c r="G9" s="86">
        <v>3.1743812122723645</v>
      </c>
      <c r="H9" s="418">
        <v>14.389108349388414</v>
      </c>
      <c r="I9" s="343"/>
    </row>
    <row r="10" spans="1:9" s="79" customFormat="1" ht="14.25" x14ac:dyDescent="0.2">
      <c r="A10" s="81" t="s">
        <v>455</v>
      </c>
      <c r="B10" s="415">
        <v>453</v>
      </c>
      <c r="C10" s="85">
        <v>0.94479496378113603</v>
      </c>
      <c r="D10" s="84">
        <v>3611.5034078343201</v>
      </c>
      <c r="E10" s="447">
        <v>4.512E-2</v>
      </c>
      <c r="F10" s="84">
        <v>5606.2531657677364</v>
      </c>
      <c r="G10" s="85">
        <v>-5.1959955188929863</v>
      </c>
      <c r="H10" s="418">
        <v>9.428580970216089</v>
      </c>
      <c r="I10" s="343"/>
    </row>
    <row r="11" spans="1:9" s="79" customFormat="1" ht="14.25" x14ac:dyDescent="0.2">
      <c r="A11" s="67" t="s">
        <v>456</v>
      </c>
      <c r="B11" s="68">
        <v>5088.9919199999977</v>
      </c>
      <c r="C11" s="69">
        <v>2.2538657084790468</v>
      </c>
      <c r="D11" s="68">
        <v>39782.124757834325</v>
      </c>
      <c r="E11" s="69">
        <v>2.9564041170638617</v>
      </c>
      <c r="F11" s="68">
        <v>59460.200675767745</v>
      </c>
      <c r="G11" s="69">
        <v>1.8087997964629146</v>
      </c>
      <c r="H11" s="69">
        <v>100</v>
      </c>
      <c r="I11" s="343"/>
    </row>
    <row r="12" spans="1:9" s="79" customFormat="1" ht="14.25" x14ac:dyDescent="0.2">
      <c r="A12" s="81"/>
      <c r="B12" s="81"/>
      <c r="C12" s="81"/>
      <c r="D12" s="81"/>
      <c r="E12" s="81"/>
      <c r="F12" s="81"/>
      <c r="G12" s="81"/>
      <c r="H12" s="92" t="s">
        <v>230</v>
      </c>
      <c r="I12" s="343"/>
    </row>
    <row r="13" spans="1:9" s="79" customFormat="1" ht="14.25" x14ac:dyDescent="0.2">
      <c r="A13" s="93" t="s">
        <v>518</v>
      </c>
      <c r="B13" s="81"/>
      <c r="C13" s="81"/>
      <c r="D13" s="81"/>
      <c r="E13" s="81"/>
      <c r="F13" s="81"/>
      <c r="G13" s="81"/>
      <c r="H13" s="81"/>
      <c r="I13" s="343"/>
    </row>
    <row r="14" spans="1:9" ht="14.25" x14ac:dyDescent="0.2">
      <c r="A14" s="93" t="s">
        <v>457</v>
      </c>
      <c r="B14" s="84"/>
      <c r="C14" s="420"/>
      <c r="D14" s="420"/>
      <c r="E14" s="420"/>
      <c r="F14" s="420"/>
      <c r="G14" s="420"/>
      <c r="H14" s="420"/>
      <c r="I14" s="343"/>
    </row>
    <row r="15" spans="1:9" ht="14.25" x14ac:dyDescent="0.2">
      <c r="A15" s="93" t="s">
        <v>458</v>
      </c>
      <c r="B15" s="420"/>
      <c r="C15" s="420"/>
      <c r="D15" s="420"/>
      <c r="E15" s="420"/>
      <c r="F15" s="420"/>
      <c r="G15" s="420"/>
      <c r="H15" s="420"/>
      <c r="I15" s="343"/>
    </row>
    <row r="16" spans="1:9" ht="14.25" x14ac:dyDescent="0.2">
      <c r="A16" s="160" t="s">
        <v>588</v>
      </c>
      <c r="B16" s="420"/>
      <c r="C16" s="420"/>
      <c r="D16" s="420"/>
      <c r="E16" s="420"/>
      <c r="F16" s="420"/>
      <c r="G16" s="420"/>
      <c r="H16" s="420"/>
      <c r="I16" s="343"/>
    </row>
    <row r="17" spans="2:9" ht="14.25" x14ac:dyDescent="0.2">
      <c r="B17" s="420"/>
      <c r="C17" s="420"/>
      <c r="D17" s="420"/>
      <c r="E17" s="420"/>
      <c r="F17" s="420"/>
      <c r="G17" s="420"/>
      <c r="H17" s="420"/>
      <c r="I17" s="343"/>
    </row>
  </sheetData>
  <mergeCells count="3">
    <mergeCell ref="B3:C3"/>
    <mergeCell ref="D3:E3"/>
    <mergeCell ref="F3:H3"/>
  </mergeCells>
  <conditionalFormatting sqref="E10">
    <cfRule type="cellIs" dxfId="4129" priority="1" operator="equal">
      <formula>0</formula>
    </cfRule>
  </conditionalFormatting>
  <conditionalFormatting sqref="E10">
    <cfRule type="cellIs" dxfId="4128" priority="2" operator="between">
      <formula>0</formula>
      <formula>0.5</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election activeCell="A3" sqref="A3"/>
    </sheetView>
  </sheetViews>
  <sheetFormatPr baseColWidth="10" defaultColWidth="11.375" defaultRowHeight="12.75" x14ac:dyDescent="0.2"/>
  <cols>
    <col min="1" max="1" width="11" style="20" customWidth="1"/>
    <col min="2" max="16384" width="11.375" style="20"/>
  </cols>
  <sheetData>
    <row r="1" spans="1:18" s="8" customFormat="1" ht="13.5" thickTop="1" x14ac:dyDescent="0.2">
      <c r="A1" s="397" t="s">
        <v>459</v>
      </c>
      <c r="B1" s="789"/>
      <c r="C1" s="789"/>
      <c r="D1" s="789"/>
    </row>
    <row r="2" spans="1:18" x14ac:dyDescent="0.2">
      <c r="A2" s="790"/>
      <c r="B2" s="791"/>
      <c r="C2" s="791"/>
      <c r="D2" s="792"/>
    </row>
    <row r="3" spans="1:18" x14ac:dyDescent="0.2">
      <c r="A3" s="793"/>
      <c r="B3" s="793">
        <v>2016</v>
      </c>
      <c r="C3" s="793">
        <v>2017</v>
      </c>
      <c r="D3" s="793">
        <v>2018</v>
      </c>
    </row>
    <row r="4" spans="1:18" x14ac:dyDescent="0.2">
      <c r="A4" s="776" t="s">
        <v>131</v>
      </c>
      <c r="B4" s="794">
        <v>3.6349886377417966</v>
      </c>
      <c r="C4" s="794">
        <v>4.0422526115770694</v>
      </c>
      <c r="D4" s="794">
        <v>6.3674878792811973E-2</v>
      </c>
      <c r="Q4" s="795"/>
      <c r="R4" s="795"/>
    </row>
    <row r="5" spans="1:18" x14ac:dyDescent="0.2">
      <c r="A5" s="776" t="s">
        <v>132</v>
      </c>
      <c r="B5" s="794">
        <v>3.4032579253888642</v>
      </c>
      <c r="C5" s="794">
        <v>3.5035066173573295</v>
      </c>
      <c r="D5" s="794">
        <v>0.78364465048819443</v>
      </c>
    </row>
    <row r="6" spans="1:18" x14ac:dyDescent="0.2">
      <c r="A6" s="776" t="s">
        <v>133</v>
      </c>
      <c r="B6" s="794">
        <v>3.9830177063674506</v>
      </c>
      <c r="C6" s="794">
        <v>2.9621398687316445</v>
      </c>
      <c r="D6" s="794">
        <v>1.0564603727923876</v>
      </c>
    </row>
    <row r="7" spans="1:18" x14ac:dyDescent="0.2">
      <c r="A7" s="776" t="s">
        <v>134</v>
      </c>
      <c r="B7" s="794">
        <v>4.2749553250915868</v>
      </c>
      <c r="C7" s="794">
        <v>2.5479523570749976</v>
      </c>
      <c r="D7" s="794">
        <v>1.7022908510376682</v>
      </c>
    </row>
    <row r="8" spans="1:18" x14ac:dyDescent="0.2">
      <c r="A8" s="776" t="s">
        <v>135</v>
      </c>
      <c r="B8" s="794">
        <v>3.9322485545549495</v>
      </c>
      <c r="C8" s="794">
        <v>2.9161722944588298</v>
      </c>
      <c r="D8" s="796">
        <v>1.367312737623666</v>
      </c>
    </row>
    <row r="9" spans="1:18" x14ac:dyDescent="0.2">
      <c r="A9" s="776" t="s">
        <v>136</v>
      </c>
      <c r="B9" s="794">
        <v>3.7647445420698622</v>
      </c>
      <c r="C9" s="794">
        <v>2.7268789288313031</v>
      </c>
      <c r="D9" s="796">
        <v>1.1978311412541107</v>
      </c>
    </row>
    <row r="10" spans="1:18" x14ac:dyDescent="0.2">
      <c r="A10" s="776" t="s">
        <v>137</v>
      </c>
      <c r="B10" s="794">
        <v>3.5060950050393691</v>
      </c>
      <c r="C10" s="794">
        <v>2.5715698285351039</v>
      </c>
      <c r="D10" s="796">
        <v>1.5536683660578676</v>
      </c>
    </row>
    <row r="11" spans="1:18" x14ac:dyDescent="0.2">
      <c r="A11" s="776" t="s">
        <v>138</v>
      </c>
      <c r="B11" s="794">
        <v>3.5364429203647769</v>
      </c>
      <c r="C11" s="794">
        <v>2.3108611697139541</v>
      </c>
      <c r="D11" s="796">
        <v>1.8087997964629017</v>
      </c>
    </row>
    <row r="12" spans="1:18" x14ac:dyDescent="0.2">
      <c r="A12" s="776" t="s">
        <v>139</v>
      </c>
      <c r="B12" s="794">
        <v>3.2886018184670851</v>
      </c>
      <c r="C12" s="794">
        <v>1.9274767232620693</v>
      </c>
      <c r="D12" s="796" t="s">
        <v>556</v>
      </c>
    </row>
    <row r="13" spans="1:18" x14ac:dyDescent="0.2">
      <c r="A13" s="776" t="s">
        <v>140</v>
      </c>
      <c r="B13" s="794">
        <v>3.6956557255851505</v>
      </c>
      <c r="C13" s="794">
        <v>1.6547506174118771</v>
      </c>
      <c r="D13" s="796" t="s">
        <v>556</v>
      </c>
    </row>
    <row r="14" spans="1:18" x14ac:dyDescent="0.2">
      <c r="A14" s="776" t="s">
        <v>141</v>
      </c>
      <c r="B14" s="794">
        <v>3.7350533411800959</v>
      </c>
      <c r="C14" s="794">
        <v>1.0593770171175543</v>
      </c>
      <c r="D14" s="796" t="s">
        <v>556</v>
      </c>
    </row>
    <row r="15" spans="1:18" x14ac:dyDescent="0.2">
      <c r="A15" s="791" t="s">
        <v>142</v>
      </c>
      <c r="B15" s="613">
        <v>3.5038060589916382</v>
      </c>
      <c r="C15" s="613">
        <v>0.82882293799471596</v>
      </c>
      <c r="D15" s="797" t="s">
        <v>556</v>
      </c>
    </row>
    <row r="16" spans="1:18" x14ac:dyDescent="0.2">
      <c r="A16" s="798"/>
      <c r="B16" s="776"/>
      <c r="C16" s="776"/>
      <c r="D16" s="799" t="s">
        <v>230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5" zoomScaleNormal="115" zoomScaleSheetLayoutView="100" workbookViewId="0">
      <selection activeCell="A3" sqref="A3"/>
    </sheetView>
  </sheetViews>
  <sheetFormatPr baseColWidth="10" defaultRowHeight="12.75" x14ac:dyDescent="0.2"/>
  <cols>
    <col min="1" max="1" width="27.375" style="95" customWidth="1"/>
    <col min="2" max="2" width="9.375" style="95" customWidth="1"/>
    <col min="3" max="3" width="12" style="95" customWidth="1"/>
    <col min="4" max="4" width="9.375" style="95" customWidth="1"/>
    <col min="5" max="5" width="10.5" style="95" customWidth="1"/>
    <col min="6" max="6" width="9.375" style="95" customWidth="1"/>
    <col min="7" max="7" width="10.75" style="95" customWidth="1"/>
    <col min="8" max="8" width="15.75" style="95" customWidth="1"/>
    <col min="9" max="9" width="11" style="95"/>
    <col min="10" max="10" width="10.875" style="95" bestFit="1" customWidth="1"/>
    <col min="11" max="256" width="10" style="95"/>
    <col min="257" max="257" width="24" style="95" customWidth="1"/>
    <col min="258" max="260" width="8.25" style="95" bestFit="1" customWidth="1"/>
    <col min="261" max="261" width="7.5" style="95" bestFit="1" customWidth="1"/>
    <col min="262" max="262" width="8.25" style="95" bestFit="1" customWidth="1"/>
    <col min="263" max="263" width="7.5" style="95" bestFit="1" customWidth="1"/>
    <col min="264" max="264" width="10.875" style="95" bestFit="1" customWidth="1"/>
    <col min="265" max="265" width="10" style="95"/>
    <col min="266" max="266" width="10.875" style="95" bestFit="1" customWidth="1"/>
    <col min="267" max="512" width="10" style="95"/>
    <col min="513" max="513" width="24" style="95" customWidth="1"/>
    <col min="514" max="516" width="8.25" style="95" bestFit="1" customWidth="1"/>
    <col min="517" max="517" width="7.5" style="95" bestFit="1" customWidth="1"/>
    <col min="518" max="518" width="8.25" style="95" bestFit="1" customWidth="1"/>
    <col min="519" max="519" width="7.5" style="95" bestFit="1" customWidth="1"/>
    <col min="520" max="520" width="10.875" style="95" bestFit="1" customWidth="1"/>
    <col min="521" max="521" width="10" style="95"/>
    <col min="522" max="522" width="10.875" style="95" bestFit="1" customWidth="1"/>
    <col min="523" max="768" width="10" style="95"/>
    <col min="769" max="769" width="24" style="95" customWidth="1"/>
    <col min="770" max="772" width="8.25" style="95" bestFit="1" customWidth="1"/>
    <col min="773" max="773" width="7.5" style="95" bestFit="1" customWidth="1"/>
    <col min="774" max="774" width="8.25" style="95" bestFit="1" customWidth="1"/>
    <col min="775" max="775" width="7.5" style="95" bestFit="1" customWidth="1"/>
    <col min="776" max="776" width="10.875" style="95" bestFit="1" customWidth="1"/>
    <col min="777" max="777" width="10" style="95"/>
    <col min="778" max="778" width="10.875" style="95" bestFit="1" customWidth="1"/>
    <col min="779" max="1024" width="11" style="95"/>
    <col min="1025" max="1025" width="24" style="95" customWidth="1"/>
    <col min="1026" max="1028" width="8.25" style="95" bestFit="1" customWidth="1"/>
    <col min="1029" max="1029" width="7.5" style="95" bestFit="1" customWidth="1"/>
    <col min="1030" max="1030" width="8.25" style="95" bestFit="1" customWidth="1"/>
    <col min="1031" max="1031" width="7.5" style="95" bestFit="1" customWidth="1"/>
    <col min="1032" max="1032" width="10.875" style="95" bestFit="1" customWidth="1"/>
    <col min="1033" max="1033" width="10" style="95"/>
    <col min="1034" max="1034" width="10.875" style="95" bestFit="1" customWidth="1"/>
    <col min="1035" max="1280" width="10" style="95"/>
    <col min="1281" max="1281" width="24" style="95" customWidth="1"/>
    <col min="1282" max="1284" width="8.25" style="95" bestFit="1" customWidth="1"/>
    <col min="1285" max="1285" width="7.5" style="95" bestFit="1" customWidth="1"/>
    <col min="1286" max="1286" width="8.25" style="95" bestFit="1" customWidth="1"/>
    <col min="1287" max="1287" width="7.5" style="95" bestFit="1" customWidth="1"/>
    <col min="1288" max="1288" width="10.875" style="95" bestFit="1" customWidth="1"/>
    <col min="1289" max="1289" width="10" style="95"/>
    <col min="1290" max="1290" width="10.875" style="95" bestFit="1" customWidth="1"/>
    <col min="1291" max="1536" width="10" style="95"/>
    <col min="1537" max="1537" width="24" style="95" customWidth="1"/>
    <col min="1538" max="1540" width="8.25" style="95" bestFit="1" customWidth="1"/>
    <col min="1541" max="1541" width="7.5" style="95" bestFit="1" customWidth="1"/>
    <col min="1542" max="1542" width="8.25" style="95" bestFit="1" customWidth="1"/>
    <col min="1543" max="1543" width="7.5" style="95" bestFit="1" customWidth="1"/>
    <col min="1544" max="1544" width="10.875" style="95" bestFit="1" customWidth="1"/>
    <col min="1545" max="1545" width="10" style="95"/>
    <col min="1546" max="1546" width="10.875" style="95" bestFit="1" customWidth="1"/>
    <col min="1547" max="1792" width="10" style="95"/>
    <col min="1793" max="1793" width="24" style="95" customWidth="1"/>
    <col min="1794" max="1796" width="8.25" style="95" bestFit="1" customWidth="1"/>
    <col min="1797" max="1797" width="7.5" style="95" bestFit="1" customWidth="1"/>
    <col min="1798" max="1798" width="8.25" style="95" bestFit="1" customWidth="1"/>
    <col min="1799" max="1799" width="7.5" style="95" bestFit="1" customWidth="1"/>
    <col min="1800" max="1800" width="10.875" style="95" bestFit="1" customWidth="1"/>
    <col min="1801" max="1801" width="10" style="95"/>
    <col min="1802" max="1802" width="10.875" style="95" bestFit="1" customWidth="1"/>
    <col min="1803" max="2048" width="11" style="95"/>
    <col min="2049" max="2049" width="24" style="95" customWidth="1"/>
    <col min="2050" max="2052" width="8.25" style="95" bestFit="1" customWidth="1"/>
    <col min="2053" max="2053" width="7.5" style="95" bestFit="1" customWidth="1"/>
    <col min="2054" max="2054" width="8.25" style="95" bestFit="1" customWidth="1"/>
    <col min="2055" max="2055" width="7.5" style="95" bestFit="1" customWidth="1"/>
    <col min="2056" max="2056" width="10.875" style="95" bestFit="1" customWidth="1"/>
    <col min="2057" max="2057" width="10" style="95"/>
    <col min="2058" max="2058" width="10.875" style="95" bestFit="1" customWidth="1"/>
    <col min="2059" max="2304" width="10" style="95"/>
    <col min="2305" max="2305" width="24" style="95" customWidth="1"/>
    <col min="2306" max="2308" width="8.25" style="95" bestFit="1" customWidth="1"/>
    <col min="2309" max="2309" width="7.5" style="95" bestFit="1" customWidth="1"/>
    <col min="2310" max="2310" width="8.25" style="95" bestFit="1" customWidth="1"/>
    <col min="2311" max="2311" width="7.5" style="95" bestFit="1" customWidth="1"/>
    <col min="2312" max="2312" width="10.875" style="95" bestFit="1" customWidth="1"/>
    <col min="2313" max="2313" width="10" style="95"/>
    <col min="2314" max="2314" width="10.875" style="95" bestFit="1" customWidth="1"/>
    <col min="2315" max="2560" width="10" style="95"/>
    <col min="2561" max="2561" width="24" style="95" customWidth="1"/>
    <col min="2562" max="2564" width="8.25" style="95" bestFit="1" customWidth="1"/>
    <col min="2565" max="2565" width="7.5" style="95" bestFit="1" customWidth="1"/>
    <col min="2566" max="2566" width="8.25" style="95" bestFit="1" customWidth="1"/>
    <col min="2567" max="2567" width="7.5" style="95" bestFit="1" customWidth="1"/>
    <col min="2568" max="2568" width="10.875" style="95" bestFit="1" customWidth="1"/>
    <col min="2569" max="2569" width="10" style="95"/>
    <col min="2570" max="2570" width="10.875" style="95" bestFit="1" customWidth="1"/>
    <col min="2571" max="2816" width="10" style="95"/>
    <col min="2817" max="2817" width="24" style="95" customWidth="1"/>
    <col min="2818" max="2820" width="8.25" style="95" bestFit="1" customWidth="1"/>
    <col min="2821" max="2821" width="7.5" style="95" bestFit="1" customWidth="1"/>
    <col min="2822" max="2822" width="8.25" style="95" bestFit="1" customWidth="1"/>
    <col min="2823" max="2823" width="7.5" style="95" bestFit="1" customWidth="1"/>
    <col min="2824" max="2824" width="10.875" style="95" bestFit="1" customWidth="1"/>
    <col min="2825" max="2825" width="10" style="95"/>
    <col min="2826" max="2826" width="10.875" style="95" bestFit="1" customWidth="1"/>
    <col min="2827" max="3072" width="11" style="95"/>
    <col min="3073" max="3073" width="24" style="95" customWidth="1"/>
    <col min="3074" max="3076" width="8.25" style="95" bestFit="1" customWidth="1"/>
    <col min="3077" max="3077" width="7.5" style="95" bestFit="1" customWidth="1"/>
    <col min="3078" max="3078" width="8.25" style="95" bestFit="1" customWidth="1"/>
    <col min="3079" max="3079" width="7.5" style="95" bestFit="1" customWidth="1"/>
    <col min="3080" max="3080" width="10.875" style="95" bestFit="1" customWidth="1"/>
    <col min="3081" max="3081" width="10" style="95"/>
    <col min="3082" max="3082" width="10.875" style="95" bestFit="1" customWidth="1"/>
    <col min="3083" max="3328" width="10" style="95"/>
    <col min="3329" max="3329" width="24" style="95" customWidth="1"/>
    <col min="3330" max="3332" width="8.25" style="95" bestFit="1" customWidth="1"/>
    <col min="3333" max="3333" width="7.5" style="95" bestFit="1" customWidth="1"/>
    <col min="3334" max="3334" width="8.25" style="95" bestFit="1" customWidth="1"/>
    <col min="3335" max="3335" width="7.5" style="95" bestFit="1" customWidth="1"/>
    <col min="3336" max="3336" width="10.875" style="95" bestFit="1" customWidth="1"/>
    <col min="3337" max="3337" width="10" style="95"/>
    <col min="3338" max="3338" width="10.875" style="95" bestFit="1" customWidth="1"/>
    <col min="3339" max="3584" width="10" style="95"/>
    <col min="3585" max="3585" width="24" style="95" customWidth="1"/>
    <col min="3586" max="3588" width="8.25" style="95" bestFit="1" customWidth="1"/>
    <col min="3589" max="3589" width="7.5" style="95" bestFit="1" customWidth="1"/>
    <col min="3590" max="3590" width="8.25" style="95" bestFit="1" customWidth="1"/>
    <col min="3591" max="3591" width="7.5" style="95" bestFit="1" customWidth="1"/>
    <col min="3592" max="3592" width="10.875" style="95" bestFit="1" customWidth="1"/>
    <col min="3593" max="3593" width="10" style="95"/>
    <col min="3594" max="3594" width="10.875" style="95" bestFit="1" customWidth="1"/>
    <col min="3595" max="3840" width="10" style="95"/>
    <col min="3841" max="3841" width="24" style="95" customWidth="1"/>
    <col min="3842" max="3844" width="8.25" style="95" bestFit="1" customWidth="1"/>
    <col min="3845" max="3845" width="7.5" style="95" bestFit="1" customWidth="1"/>
    <col min="3846" max="3846" width="8.25" style="95" bestFit="1" customWidth="1"/>
    <col min="3847" max="3847" width="7.5" style="95" bestFit="1" customWidth="1"/>
    <col min="3848" max="3848" width="10.875" style="95" bestFit="1" customWidth="1"/>
    <col min="3849" max="3849" width="10" style="95"/>
    <col min="3850" max="3850" width="10.875" style="95" bestFit="1" customWidth="1"/>
    <col min="3851" max="4096" width="11" style="95"/>
    <col min="4097" max="4097" width="24" style="95" customWidth="1"/>
    <col min="4098" max="4100" width="8.25" style="95" bestFit="1" customWidth="1"/>
    <col min="4101" max="4101" width="7.5" style="95" bestFit="1" customWidth="1"/>
    <col min="4102" max="4102" width="8.25" style="95" bestFit="1" customWidth="1"/>
    <col min="4103" max="4103" width="7.5" style="95" bestFit="1" customWidth="1"/>
    <col min="4104" max="4104" width="10.875" style="95" bestFit="1" customWidth="1"/>
    <col min="4105" max="4105" width="10" style="95"/>
    <col min="4106" max="4106" width="10.875" style="95" bestFit="1" customWidth="1"/>
    <col min="4107" max="4352" width="10" style="95"/>
    <col min="4353" max="4353" width="24" style="95" customWidth="1"/>
    <col min="4354" max="4356" width="8.25" style="95" bestFit="1" customWidth="1"/>
    <col min="4357" max="4357" width="7.5" style="95" bestFit="1" customWidth="1"/>
    <col min="4358" max="4358" width="8.25" style="95" bestFit="1" customWidth="1"/>
    <col min="4359" max="4359" width="7.5" style="95" bestFit="1" customWidth="1"/>
    <col min="4360" max="4360" width="10.875" style="95" bestFit="1" customWidth="1"/>
    <col min="4361" max="4361" width="10" style="95"/>
    <col min="4362" max="4362" width="10.875" style="95" bestFit="1" customWidth="1"/>
    <col min="4363" max="4608" width="10" style="95"/>
    <col min="4609" max="4609" width="24" style="95" customWidth="1"/>
    <col min="4610" max="4612" width="8.25" style="95" bestFit="1" customWidth="1"/>
    <col min="4613" max="4613" width="7.5" style="95" bestFit="1" customWidth="1"/>
    <col min="4614" max="4614" width="8.25" style="95" bestFit="1" customWidth="1"/>
    <col min="4615" max="4615" width="7.5" style="95" bestFit="1" customWidth="1"/>
    <col min="4616" max="4616" width="10.875" style="95" bestFit="1" customWidth="1"/>
    <col min="4617" max="4617" width="10" style="95"/>
    <col min="4618" max="4618" width="10.875" style="95" bestFit="1" customWidth="1"/>
    <col min="4619" max="4864" width="10" style="95"/>
    <col min="4865" max="4865" width="24" style="95" customWidth="1"/>
    <col min="4866" max="4868" width="8.25" style="95" bestFit="1" customWidth="1"/>
    <col min="4869" max="4869" width="7.5" style="95" bestFit="1" customWidth="1"/>
    <col min="4870" max="4870" width="8.25" style="95" bestFit="1" customWidth="1"/>
    <col min="4871" max="4871" width="7.5" style="95" bestFit="1" customWidth="1"/>
    <col min="4872" max="4872" width="10.875" style="95" bestFit="1" customWidth="1"/>
    <col min="4873" max="4873" width="10" style="95"/>
    <col min="4874" max="4874" width="10.875" style="95" bestFit="1" customWidth="1"/>
    <col min="4875" max="5120" width="11" style="95"/>
    <col min="5121" max="5121" width="24" style="95" customWidth="1"/>
    <col min="5122" max="5124" width="8.25" style="95" bestFit="1" customWidth="1"/>
    <col min="5125" max="5125" width="7.5" style="95" bestFit="1" customWidth="1"/>
    <col min="5126" max="5126" width="8.25" style="95" bestFit="1" customWidth="1"/>
    <col min="5127" max="5127" width="7.5" style="95" bestFit="1" customWidth="1"/>
    <col min="5128" max="5128" width="10.875" style="95" bestFit="1" customWidth="1"/>
    <col min="5129" max="5129" width="10" style="95"/>
    <col min="5130" max="5130" width="10.875" style="95" bestFit="1" customWidth="1"/>
    <col min="5131" max="5376" width="10" style="95"/>
    <col min="5377" max="5377" width="24" style="95" customWidth="1"/>
    <col min="5378" max="5380" width="8.25" style="95" bestFit="1" customWidth="1"/>
    <col min="5381" max="5381" width="7.5" style="95" bestFit="1" customWidth="1"/>
    <col min="5382" max="5382" width="8.25" style="95" bestFit="1" customWidth="1"/>
    <col min="5383" max="5383" width="7.5" style="95" bestFit="1" customWidth="1"/>
    <col min="5384" max="5384" width="10.875" style="95" bestFit="1" customWidth="1"/>
    <col min="5385" max="5385" width="10" style="95"/>
    <col min="5386" max="5386" width="10.875" style="95" bestFit="1" customWidth="1"/>
    <col min="5387" max="5632" width="10" style="95"/>
    <col min="5633" max="5633" width="24" style="95" customWidth="1"/>
    <col min="5634" max="5636" width="8.25" style="95" bestFit="1" customWidth="1"/>
    <col min="5637" max="5637" width="7.5" style="95" bestFit="1" customWidth="1"/>
    <col min="5638" max="5638" width="8.25" style="95" bestFit="1" customWidth="1"/>
    <col min="5639" max="5639" width="7.5" style="95" bestFit="1" customWidth="1"/>
    <col min="5640" max="5640" width="10.875" style="95" bestFit="1" customWidth="1"/>
    <col min="5641" max="5641" width="10" style="95"/>
    <col min="5642" max="5642" width="10.875" style="95" bestFit="1" customWidth="1"/>
    <col min="5643" max="5888" width="10" style="95"/>
    <col min="5889" max="5889" width="24" style="95" customWidth="1"/>
    <col min="5890" max="5892" width="8.25" style="95" bestFit="1" customWidth="1"/>
    <col min="5893" max="5893" width="7.5" style="95" bestFit="1" customWidth="1"/>
    <col min="5894" max="5894" width="8.25" style="95" bestFit="1" customWidth="1"/>
    <col min="5895" max="5895" width="7.5" style="95" bestFit="1" customWidth="1"/>
    <col min="5896" max="5896" width="10.875" style="95" bestFit="1" customWidth="1"/>
    <col min="5897" max="5897" width="10" style="95"/>
    <col min="5898" max="5898" width="10.875" style="95" bestFit="1" customWidth="1"/>
    <col min="5899" max="6144" width="11" style="95"/>
    <col min="6145" max="6145" width="24" style="95" customWidth="1"/>
    <col min="6146" max="6148" width="8.25" style="95" bestFit="1" customWidth="1"/>
    <col min="6149" max="6149" width="7.5" style="95" bestFit="1" customWidth="1"/>
    <col min="6150" max="6150" width="8.25" style="95" bestFit="1" customWidth="1"/>
    <col min="6151" max="6151" width="7.5" style="95" bestFit="1" customWidth="1"/>
    <col min="6152" max="6152" width="10.875" style="95" bestFit="1" customWidth="1"/>
    <col min="6153" max="6153" width="10" style="95"/>
    <col min="6154" max="6154" width="10.875" style="95" bestFit="1" customWidth="1"/>
    <col min="6155" max="6400" width="10" style="95"/>
    <col min="6401" max="6401" width="24" style="95" customWidth="1"/>
    <col min="6402" max="6404" width="8.25" style="95" bestFit="1" customWidth="1"/>
    <col min="6405" max="6405" width="7.5" style="95" bestFit="1" customWidth="1"/>
    <col min="6406" max="6406" width="8.25" style="95" bestFit="1" customWidth="1"/>
    <col min="6407" max="6407" width="7.5" style="95" bestFit="1" customWidth="1"/>
    <col min="6408" max="6408" width="10.875" style="95" bestFit="1" customWidth="1"/>
    <col min="6409" max="6409" width="10" style="95"/>
    <col min="6410" max="6410" width="10.875" style="95" bestFit="1" customWidth="1"/>
    <col min="6411" max="6656" width="10" style="95"/>
    <col min="6657" max="6657" width="24" style="95" customWidth="1"/>
    <col min="6658" max="6660" width="8.25" style="95" bestFit="1" customWidth="1"/>
    <col min="6661" max="6661" width="7.5" style="95" bestFit="1" customWidth="1"/>
    <col min="6662" max="6662" width="8.25" style="95" bestFit="1" customWidth="1"/>
    <col min="6663" max="6663" width="7.5" style="95" bestFit="1" customWidth="1"/>
    <col min="6664" max="6664" width="10.875" style="95" bestFit="1" customWidth="1"/>
    <col min="6665" max="6665" width="10" style="95"/>
    <col min="6666" max="6666" width="10.875" style="95" bestFit="1" customWidth="1"/>
    <col min="6667" max="6912" width="10" style="95"/>
    <col min="6913" max="6913" width="24" style="95" customWidth="1"/>
    <col min="6914" max="6916" width="8.25" style="95" bestFit="1" customWidth="1"/>
    <col min="6917" max="6917" width="7.5" style="95" bestFit="1" customWidth="1"/>
    <col min="6918" max="6918" width="8.25" style="95" bestFit="1" customWidth="1"/>
    <col min="6919" max="6919" width="7.5" style="95" bestFit="1" customWidth="1"/>
    <col min="6920" max="6920" width="10.875" style="95" bestFit="1" customWidth="1"/>
    <col min="6921" max="6921" width="10" style="95"/>
    <col min="6922" max="6922" width="10.875" style="95" bestFit="1" customWidth="1"/>
    <col min="6923" max="7168" width="11" style="95"/>
    <col min="7169" max="7169" width="24" style="95" customWidth="1"/>
    <col min="7170" max="7172" width="8.25" style="95" bestFit="1" customWidth="1"/>
    <col min="7173" max="7173" width="7.5" style="95" bestFit="1" customWidth="1"/>
    <col min="7174" max="7174" width="8.25" style="95" bestFit="1" customWidth="1"/>
    <col min="7175" max="7175" width="7.5" style="95" bestFit="1" customWidth="1"/>
    <col min="7176" max="7176" width="10.875" style="95" bestFit="1" customWidth="1"/>
    <col min="7177" max="7177" width="10" style="95"/>
    <col min="7178" max="7178" width="10.875" style="95" bestFit="1" customWidth="1"/>
    <col min="7179" max="7424" width="10" style="95"/>
    <col min="7425" max="7425" width="24" style="95" customWidth="1"/>
    <col min="7426" max="7428" width="8.25" style="95" bestFit="1" customWidth="1"/>
    <col min="7429" max="7429" width="7.5" style="95" bestFit="1" customWidth="1"/>
    <col min="7430" max="7430" width="8.25" style="95" bestFit="1" customWidth="1"/>
    <col min="7431" max="7431" width="7.5" style="95" bestFit="1" customWidth="1"/>
    <col min="7432" max="7432" width="10.875" style="95" bestFit="1" customWidth="1"/>
    <col min="7433" max="7433" width="10" style="95"/>
    <col min="7434" max="7434" width="10.875" style="95" bestFit="1" customWidth="1"/>
    <col min="7435" max="7680" width="10" style="95"/>
    <col min="7681" max="7681" width="24" style="95" customWidth="1"/>
    <col min="7682" max="7684" width="8.25" style="95" bestFit="1" customWidth="1"/>
    <col min="7685" max="7685" width="7.5" style="95" bestFit="1" customWidth="1"/>
    <col min="7686" max="7686" width="8.25" style="95" bestFit="1" customWidth="1"/>
    <col min="7687" max="7687" width="7.5" style="95" bestFit="1" customWidth="1"/>
    <col min="7688" max="7688" width="10.875" style="95" bestFit="1" customWidth="1"/>
    <col min="7689" max="7689" width="10" style="95"/>
    <col min="7690" max="7690" width="10.875" style="95" bestFit="1" customWidth="1"/>
    <col min="7691" max="7936" width="10" style="95"/>
    <col min="7937" max="7937" width="24" style="95" customWidth="1"/>
    <col min="7938" max="7940" width="8.25" style="95" bestFit="1" customWidth="1"/>
    <col min="7941" max="7941" width="7.5" style="95" bestFit="1" customWidth="1"/>
    <col min="7942" max="7942" width="8.25" style="95" bestFit="1" customWidth="1"/>
    <col min="7943" max="7943" width="7.5" style="95" bestFit="1" customWidth="1"/>
    <col min="7944" max="7944" width="10.875" style="95" bestFit="1" customWidth="1"/>
    <col min="7945" max="7945" width="10" style="95"/>
    <col min="7946" max="7946" width="10.875" style="95" bestFit="1" customWidth="1"/>
    <col min="7947" max="8192" width="11" style="95"/>
    <col min="8193" max="8193" width="24" style="95" customWidth="1"/>
    <col min="8194" max="8196" width="8.25" style="95" bestFit="1" customWidth="1"/>
    <col min="8197" max="8197" width="7.5" style="95" bestFit="1" customWidth="1"/>
    <col min="8198" max="8198" width="8.25" style="95" bestFit="1" customWidth="1"/>
    <col min="8199" max="8199" width="7.5" style="95" bestFit="1" customWidth="1"/>
    <col min="8200" max="8200" width="10.875" style="95" bestFit="1" customWidth="1"/>
    <col min="8201" max="8201" width="10" style="95"/>
    <col min="8202" max="8202" width="10.875" style="95" bestFit="1" customWidth="1"/>
    <col min="8203" max="8448" width="10" style="95"/>
    <col min="8449" max="8449" width="24" style="95" customWidth="1"/>
    <col min="8450" max="8452" width="8.25" style="95" bestFit="1" customWidth="1"/>
    <col min="8453" max="8453" width="7.5" style="95" bestFit="1" customWidth="1"/>
    <col min="8454" max="8454" width="8.25" style="95" bestFit="1" customWidth="1"/>
    <col min="8455" max="8455" width="7.5" style="95" bestFit="1" customWidth="1"/>
    <col min="8456" max="8456" width="10.875" style="95" bestFit="1" customWidth="1"/>
    <col min="8457" max="8457" width="10" style="95"/>
    <col min="8458" max="8458" width="10.875" style="95" bestFit="1" customWidth="1"/>
    <col min="8459" max="8704" width="10" style="95"/>
    <col min="8705" max="8705" width="24" style="95" customWidth="1"/>
    <col min="8706" max="8708" width="8.25" style="95" bestFit="1" customWidth="1"/>
    <col min="8709" max="8709" width="7.5" style="95" bestFit="1" customWidth="1"/>
    <col min="8710" max="8710" width="8.25" style="95" bestFit="1" customWidth="1"/>
    <col min="8711" max="8711" width="7.5" style="95" bestFit="1" customWidth="1"/>
    <col min="8712" max="8712" width="10.875" style="95" bestFit="1" customWidth="1"/>
    <col min="8713" max="8713" width="10" style="95"/>
    <col min="8714" max="8714" width="10.875" style="95" bestFit="1" customWidth="1"/>
    <col min="8715" max="8960" width="10" style="95"/>
    <col min="8961" max="8961" width="24" style="95" customWidth="1"/>
    <col min="8962" max="8964" width="8.25" style="95" bestFit="1" customWidth="1"/>
    <col min="8965" max="8965" width="7.5" style="95" bestFit="1" customWidth="1"/>
    <col min="8966" max="8966" width="8.25" style="95" bestFit="1" customWidth="1"/>
    <col min="8967" max="8967" width="7.5" style="95" bestFit="1" customWidth="1"/>
    <col min="8968" max="8968" width="10.875" style="95" bestFit="1" customWidth="1"/>
    <col min="8969" max="8969" width="10" style="95"/>
    <col min="8970" max="8970" width="10.875" style="95" bestFit="1" customWidth="1"/>
    <col min="8971" max="9216" width="11" style="95"/>
    <col min="9217" max="9217" width="24" style="95" customWidth="1"/>
    <col min="9218" max="9220" width="8.25" style="95" bestFit="1" customWidth="1"/>
    <col min="9221" max="9221" width="7.5" style="95" bestFit="1" customWidth="1"/>
    <col min="9222" max="9222" width="8.25" style="95" bestFit="1" customWidth="1"/>
    <col min="9223" max="9223" width="7.5" style="95" bestFit="1" customWidth="1"/>
    <col min="9224" max="9224" width="10.875" style="95" bestFit="1" customWidth="1"/>
    <col min="9225" max="9225" width="10" style="95"/>
    <col min="9226" max="9226" width="10.875" style="95" bestFit="1" customWidth="1"/>
    <col min="9227" max="9472" width="10" style="95"/>
    <col min="9473" max="9473" width="24" style="95" customWidth="1"/>
    <col min="9474" max="9476" width="8.25" style="95" bestFit="1" customWidth="1"/>
    <col min="9477" max="9477" width="7.5" style="95" bestFit="1" customWidth="1"/>
    <col min="9478" max="9478" width="8.25" style="95" bestFit="1" customWidth="1"/>
    <col min="9479" max="9479" width="7.5" style="95" bestFit="1" customWidth="1"/>
    <col min="9480" max="9480" width="10.875" style="95" bestFit="1" customWidth="1"/>
    <col min="9481" max="9481" width="10" style="95"/>
    <col min="9482" max="9482" width="10.875" style="95" bestFit="1" customWidth="1"/>
    <col min="9483" max="9728" width="10" style="95"/>
    <col min="9729" max="9729" width="24" style="95" customWidth="1"/>
    <col min="9730" max="9732" width="8.25" style="95" bestFit="1" customWidth="1"/>
    <col min="9733" max="9733" width="7.5" style="95" bestFit="1" customWidth="1"/>
    <col min="9734" max="9734" width="8.25" style="95" bestFit="1" customWidth="1"/>
    <col min="9735" max="9735" width="7.5" style="95" bestFit="1" customWidth="1"/>
    <col min="9736" max="9736" width="10.875" style="95" bestFit="1" customWidth="1"/>
    <col min="9737" max="9737" width="10" style="95"/>
    <col min="9738" max="9738" width="10.875" style="95" bestFit="1" customWidth="1"/>
    <col min="9739" max="9984" width="10" style="95"/>
    <col min="9985" max="9985" width="24" style="95" customWidth="1"/>
    <col min="9986" max="9988" width="8.25" style="95" bestFit="1" customWidth="1"/>
    <col min="9989" max="9989" width="7.5" style="95" bestFit="1" customWidth="1"/>
    <col min="9990" max="9990" width="8.25" style="95" bestFit="1" customWidth="1"/>
    <col min="9991" max="9991" width="7.5" style="95" bestFit="1" customWidth="1"/>
    <col min="9992" max="9992" width="10.875" style="95" bestFit="1" customWidth="1"/>
    <col min="9993" max="9993" width="10" style="95"/>
    <col min="9994" max="9994" width="10.875" style="95" bestFit="1" customWidth="1"/>
    <col min="9995" max="10240" width="11" style="95"/>
    <col min="10241" max="10241" width="24" style="95" customWidth="1"/>
    <col min="10242" max="10244" width="8.25" style="95" bestFit="1" customWidth="1"/>
    <col min="10245" max="10245" width="7.5" style="95" bestFit="1" customWidth="1"/>
    <col min="10246" max="10246" width="8.25" style="95" bestFit="1" customWidth="1"/>
    <col min="10247" max="10247" width="7.5" style="95" bestFit="1" customWidth="1"/>
    <col min="10248" max="10248" width="10.875" style="95" bestFit="1" customWidth="1"/>
    <col min="10249" max="10249" width="10" style="95"/>
    <col min="10250" max="10250" width="10.875" style="95" bestFit="1" customWidth="1"/>
    <col min="10251" max="10496" width="10" style="95"/>
    <col min="10497" max="10497" width="24" style="95" customWidth="1"/>
    <col min="10498" max="10500" width="8.25" style="95" bestFit="1" customWidth="1"/>
    <col min="10501" max="10501" width="7.5" style="95" bestFit="1" customWidth="1"/>
    <col min="10502" max="10502" width="8.25" style="95" bestFit="1" customWidth="1"/>
    <col min="10503" max="10503" width="7.5" style="95" bestFit="1" customWidth="1"/>
    <col min="10504" max="10504" width="10.875" style="95" bestFit="1" customWidth="1"/>
    <col min="10505" max="10505" width="10" style="95"/>
    <col min="10506" max="10506" width="10.875" style="95" bestFit="1" customWidth="1"/>
    <col min="10507" max="10752" width="10" style="95"/>
    <col min="10753" max="10753" width="24" style="95" customWidth="1"/>
    <col min="10754" max="10756" width="8.25" style="95" bestFit="1" customWidth="1"/>
    <col min="10757" max="10757" width="7.5" style="95" bestFit="1" customWidth="1"/>
    <col min="10758" max="10758" width="8.25" style="95" bestFit="1" customWidth="1"/>
    <col min="10759" max="10759" width="7.5" style="95" bestFit="1" customWidth="1"/>
    <col min="10760" max="10760" width="10.875" style="95" bestFit="1" customWidth="1"/>
    <col min="10761" max="10761" width="10" style="95"/>
    <col min="10762" max="10762" width="10.875" style="95" bestFit="1" customWidth="1"/>
    <col min="10763" max="11008" width="10" style="95"/>
    <col min="11009" max="11009" width="24" style="95" customWidth="1"/>
    <col min="11010" max="11012" width="8.25" style="95" bestFit="1" customWidth="1"/>
    <col min="11013" max="11013" width="7.5" style="95" bestFit="1" customWidth="1"/>
    <col min="11014" max="11014" width="8.25" style="95" bestFit="1" customWidth="1"/>
    <col min="11015" max="11015" width="7.5" style="95" bestFit="1" customWidth="1"/>
    <col min="11016" max="11016" width="10.875" style="95" bestFit="1" customWidth="1"/>
    <col min="11017" max="11017" width="10" style="95"/>
    <col min="11018" max="11018" width="10.875" style="95" bestFit="1" customWidth="1"/>
    <col min="11019" max="11264" width="11" style="95"/>
    <col min="11265" max="11265" width="24" style="95" customWidth="1"/>
    <col min="11266" max="11268" width="8.25" style="95" bestFit="1" customWidth="1"/>
    <col min="11269" max="11269" width="7.5" style="95" bestFit="1" customWidth="1"/>
    <col min="11270" max="11270" width="8.25" style="95" bestFit="1" customWidth="1"/>
    <col min="11271" max="11271" width="7.5" style="95" bestFit="1" customWidth="1"/>
    <col min="11272" max="11272" width="10.875" style="95" bestFit="1" customWidth="1"/>
    <col min="11273" max="11273" width="10" style="95"/>
    <col min="11274" max="11274" width="10.875" style="95" bestFit="1" customWidth="1"/>
    <col min="11275" max="11520" width="10" style="95"/>
    <col min="11521" max="11521" width="24" style="95" customWidth="1"/>
    <col min="11522" max="11524" width="8.25" style="95" bestFit="1" customWidth="1"/>
    <col min="11525" max="11525" width="7.5" style="95" bestFit="1" customWidth="1"/>
    <col min="11526" max="11526" width="8.25" style="95" bestFit="1" customWidth="1"/>
    <col min="11527" max="11527" width="7.5" style="95" bestFit="1" customWidth="1"/>
    <col min="11528" max="11528" width="10.875" style="95" bestFit="1" customWidth="1"/>
    <col min="11529" max="11529" width="10" style="95"/>
    <col min="11530" max="11530" width="10.875" style="95" bestFit="1" customWidth="1"/>
    <col min="11531" max="11776" width="10" style="95"/>
    <col min="11777" max="11777" width="24" style="95" customWidth="1"/>
    <col min="11778" max="11780" width="8.25" style="95" bestFit="1" customWidth="1"/>
    <col min="11781" max="11781" width="7.5" style="95" bestFit="1" customWidth="1"/>
    <col min="11782" max="11782" width="8.25" style="95" bestFit="1" customWidth="1"/>
    <col min="11783" max="11783" width="7.5" style="95" bestFit="1" customWidth="1"/>
    <col min="11784" max="11784" width="10.875" style="95" bestFit="1" customWidth="1"/>
    <col min="11785" max="11785" width="10" style="95"/>
    <col min="11786" max="11786" width="10.875" style="95" bestFit="1" customWidth="1"/>
    <col min="11787" max="12032" width="10" style="95"/>
    <col min="12033" max="12033" width="24" style="95" customWidth="1"/>
    <col min="12034" max="12036" width="8.25" style="95" bestFit="1" customWidth="1"/>
    <col min="12037" max="12037" width="7.5" style="95" bestFit="1" customWidth="1"/>
    <col min="12038" max="12038" width="8.25" style="95" bestFit="1" customWidth="1"/>
    <col min="12039" max="12039" width="7.5" style="95" bestFit="1" customWidth="1"/>
    <col min="12040" max="12040" width="10.875" style="95" bestFit="1" customWidth="1"/>
    <col min="12041" max="12041" width="10" style="95"/>
    <col min="12042" max="12042" width="10.875" style="95" bestFit="1" customWidth="1"/>
    <col min="12043" max="12288" width="11" style="95"/>
    <col min="12289" max="12289" width="24" style="95" customWidth="1"/>
    <col min="12290" max="12292" width="8.25" style="95" bestFit="1" customWidth="1"/>
    <col min="12293" max="12293" width="7.5" style="95" bestFit="1" customWidth="1"/>
    <col min="12294" max="12294" width="8.25" style="95" bestFit="1" customWidth="1"/>
    <col min="12295" max="12295" width="7.5" style="95" bestFit="1" customWidth="1"/>
    <col min="12296" max="12296" width="10.875" style="95" bestFit="1" customWidth="1"/>
    <col min="12297" max="12297" width="10" style="95"/>
    <col min="12298" max="12298" width="10.875" style="95" bestFit="1" customWidth="1"/>
    <col min="12299" max="12544" width="10" style="95"/>
    <col min="12545" max="12545" width="24" style="95" customWidth="1"/>
    <col min="12546" max="12548" width="8.25" style="95" bestFit="1" customWidth="1"/>
    <col min="12549" max="12549" width="7.5" style="95" bestFit="1" customWidth="1"/>
    <col min="12550" max="12550" width="8.25" style="95" bestFit="1" customWidth="1"/>
    <col min="12551" max="12551" width="7.5" style="95" bestFit="1" customWidth="1"/>
    <col min="12552" max="12552" width="10.875" style="95" bestFit="1" customWidth="1"/>
    <col min="12553" max="12553" width="10" style="95"/>
    <col min="12554" max="12554" width="10.875" style="95" bestFit="1" customWidth="1"/>
    <col min="12555" max="12800" width="10" style="95"/>
    <col min="12801" max="12801" width="24" style="95" customWidth="1"/>
    <col min="12802" max="12804" width="8.25" style="95" bestFit="1" customWidth="1"/>
    <col min="12805" max="12805" width="7.5" style="95" bestFit="1" customWidth="1"/>
    <col min="12806" max="12806" width="8.25" style="95" bestFit="1" customWidth="1"/>
    <col min="12807" max="12807" width="7.5" style="95" bestFit="1" customWidth="1"/>
    <col min="12808" max="12808" width="10.875" style="95" bestFit="1" customWidth="1"/>
    <col min="12809" max="12809" width="10" style="95"/>
    <col min="12810" max="12810" width="10.875" style="95" bestFit="1" customWidth="1"/>
    <col min="12811" max="13056" width="10" style="95"/>
    <col min="13057" max="13057" width="24" style="95" customWidth="1"/>
    <col min="13058" max="13060" width="8.25" style="95" bestFit="1" customWidth="1"/>
    <col min="13061" max="13061" width="7.5" style="95" bestFit="1" customWidth="1"/>
    <col min="13062" max="13062" width="8.25" style="95" bestFit="1" customWidth="1"/>
    <col min="13063" max="13063" width="7.5" style="95" bestFit="1" customWidth="1"/>
    <col min="13064" max="13064" width="10.875" style="95" bestFit="1" customWidth="1"/>
    <col min="13065" max="13065" width="10" style="95"/>
    <col min="13066" max="13066" width="10.875" style="95" bestFit="1" customWidth="1"/>
    <col min="13067" max="13312" width="11" style="95"/>
    <col min="13313" max="13313" width="24" style="95" customWidth="1"/>
    <col min="13314" max="13316" width="8.25" style="95" bestFit="1" customWidth="1"/>
    <col min="13317" max="13317" width="7.5" style="95" bestFit="1" customWidth="1"/>
    <col min="13318" max="13318" width="8.25" style="95" bestFit="1" customWidth="1"/>
    <col min="13319" max="13319" width="7.5" style="95" bestFit="1" customWidth="1"/>
    <col min="13320" max="13320" width="10.875" style="95" bestFit="1" customWidth="1"/>
    <col min="13321" max="13321" width="10" style="95"/>
    <col min="13322" max="13322" width="10.875" style="95" bestFit="1" customWidth="1"/>
    <col min="13323" max="13568" width="10" style="95"/>
    <col min="13569" max="13569" width="24" style="95" customWidth="1"/>
    <col min="13570" max="13572" width="8.25" style="95" bestFit="1" customWidth="1"/>
    <col min="13573" max="13573" width="7.5" style="95" bestFit="1" customWidth="1"/>
    <col min="13574" max="13574" width="8.25" style="95" bestFit="1" customWidth="1"/>
    <col min="13575" max="13575" width="7.5" style="95" bestFit="1" customWidth="1"/>
    <col min="13576" max="13576" width="10.875" style="95" bestFit="1" customWidth="1"/>
    <col min="13577" max="13577" width="10" style="95"/>
    <col min="13578" max="13578" width="10.875" style="95" bestFit="1" customWidth="1"/>
    <col min="13579" max="13824" width="10" style="95"/>
    <col min="13825" max="13825" width="24" style="95" customWidth="1"/>
    <col min="13826" max="13828" width="8.25" style="95" bestFit="1" customWidth="1"/>
    <col min="13829" max="13829" width="7.5" style="95" bestFit="1" customWidth="1"/>
    <col min="13830" max="13830" width="8.25" style="95" bestFit="1" customWidth="1"/>
    <col min="13831" max="13831" width="7.5" style="95" bestFit="1" customWidth="1"/>
    <col min="13832" max="13832" width="10.875" style="95" bestFit="1" customWidth="1"/>
    <col min="13833" max="13833" width="10" style="95"/>
    <col min="13834" max="13834" width="10.875" style="95" bestFit="1" customWidth="1"/>
    <col min="13835" max="14080" width="10" style="95"/>
    <col min="14081" max="14081" width="24" style="95" customWidth="1"/>
    <col min="14082" max="14084" width="8.25" style="95" bestFit="1" customWidth="1"/>
    <col min="14085" max="14085" width="7.5" style="95" bestFit="1" customWidth="1"/>
    <col min="14086" max="14086" width="8.25" style="95" bestFit="1" customWidth="1"/>
    <col min="14087" max="14087" width="7.5" style="95" bestFit="1" customWidth="1"/>
    <col min="14088" max="14088" width="10.875" style="95" bestFit="1" customWidth="1"/>
    <col min="14089" max="14089" width="10" style="95"/>
    <col min="14090" max="14090" width="10.875" style="95" bestFit="1" customWidth="1"/>
    <col min="14091" max="14336" width="11" style="95"/>
    <col min="14337" max="14337" width="24" style="95" customWidth="1"/>
    <col min="14338" max="14340" width="8.25" style="95" bestFit="1" customWidth="1"/>
    <col min="14341" max="14341" width="7.5" style="95" bestFit="1" customWidth="1"/>
    <col min="14342" max="14342" width="8.25" style="95" bestFit="1" customWidth="1"/>
    <col min="14343" max="14343" width="7.5" style="95" bestFit="1" customWidth="1"/>
    <col min="14344" max="14344" width="10.875" style="95" bestFit="1" customWidth="1"/>
    <col min="14345" max="14345" width="10" style="95"/>
    <col min="14346" max="14346" width="10.875" style="95" bestFit="1" customWidth="1"/>
    <col min="14347" max="14592" width="10" style="95"/>
    <col min="14593" max="14593" width="24" style="95" customWidth="1"/>
    <col min="14594" max="14596" width="8.25" style="95" bestFit="1" customWidth="1"/>
    <col min="14597" max="14597" width="7.5" style="95" bestFit="1" customWidth="1"/>
    <col min="14598" max="14598" width="8.25" style="95" bestFit="1" customWidth="1"/>
    <col min="14599" max="14599" width="7.5" style="95" bestFit="1" customWidth="1"/>
    <col min="14600" max="14600" width="10.875" style="95" bestFit="1" customWidth="1"/>
    <col min="14601" max="14601" width="10" style="95"/>
    <col min="14602" max="14602" width="10.875" style="95" bestFit="1" customWidth="1"/>
    <col min="14603" max="14848" width="10" style="95"/>
    <col min="14849" max="14849" width="24" style="95" customWidth="1"/>
    <col min="14850" max="14852" width="8.25" style="95" bestFit="1" customWidth="1"/>
    <col min="14853" max="14853" width="7.5" style="95" bestFit="1" customWidth="1"/>
    <col min="14854" max="14854" width="8.25" style="95" bestFit="1" customWidth="1"/>
    <col min="14855" max="14855" width="7.5" style="95" bestFit="1" customWidth="1"/>
    <col min="14856" max="14856" width="10.875" style="95" bestFit="1" customWidth="1"/>
    <col min="14857" max="14857" width="10" style="95"/>
    <col min="14858" max="14858" width="10.875" style="95" bestFit="1" customWidth="1"/>
    <col min="14859" max="15104" width="10" style="95"/>
    <col min="15105" max="15105" width="24" style="95" customWidth="1"/>
    <col min="15106" max="15108" width="8.25" style="95" bestFit="1" customWidth="1"/>
    <col min="15109" max="15109" width="7.5" style="95" bestFit="1" customWidth="1"/>
    <col min="15110" max="15110" width="8.25" style="95" bestFit="1" customWidth="1"/>
    <col min="15111" max="15111" width="7.5" style="95" bestFit="1" customWidth="1"/>
    <col min="15112" max="15112" width="10.875" style="95" bestFit="1" customWidth="1"/>
    <col min="15113" max="15113" width="10" style="95"/>
    <col min="15114" max="15114" width="10.875" style="95" bestFit="1" customWidth="1"/>
    <col min="15115" max="15360" width="11" style="95"/>
    <col min="15361" max="15361" width="24" style="95" customWidth="1"/>
    <col min="15362" max="15364" width="8.25" style="95" bestFit="1" customWidth="1"/>
    <col min="15365" max="15365" width="7.5" style="95" bestFit="1" customWidth="1"/>
    <col min="15366" max="15366" width="8.25" style="95" bestFit="1" customWidth="1"/>
    <col min="15367" max="15367" width="7.5" style="95" bestFit="1" customWidth="1"/>
    <col min="15368" max="15368" width="10.875" style="95" bestFit="1" customWidth="1"/>
    <col min="15369" max="15369" width="10" style="95"/>
    <col min="15370" max="15370" width="10.875" style="95" bestFit="1" customWidth="1"/>
    <col min="15371" max="15616" width="10" style="95"/>
    <col min="15617" max="15617" width="24" style="95" customWidth="1"/>
    <col min="15618" max="15620" width="8.25" style="95" bestFit="1" customWidth="1"/>
    <col min="15621" max="15621" width="7.5" style="95" bestFit="1" customWidth="1"/>
    <col min="15622" max="15622" width="8.25" style="95" bestFit="1" customWidth="1"/>
    <col min="15623" max="15623" width="7.5" style="95" bestFit="1" customWidth="1"/>
    <col min="15624" max="15624" width="10.875" style="95" bestFit="1" customWidth="1"/>
    <col min="15625" max="15625" width="10" style="95"/>
    <col min="15626" max="15626" width="10.875" style="95" bestFit="1" customWidth="1"/>
    <col min="15627" max="15872" width="10" style="95"/>
    <col min="15873" max="15873" width="24" style="95" customWidth="1"/>
    <col min="15874" max="15876" width="8.25" style="95" bestFit="1" customWidth="1"/>
    <col min="15877" max="15877" width="7.5" style="95" bestFit="1" customWidth="1"/>
    <col min="15878" max="15878" width="8.25" style="95" bestFit="1" customWidth="1"/>
    <col min="15879" max="15879" width="7.5" style="95" bestFit="1" customWidth="1"/>
    <col min="15880" max="15880" width="10.875" style="95" bestFit="1" customWidth="1"/>
    <col min="15881" max="15881" width="10" style="95"/>
    <col min="15882" max="15882" width="10.875" style="95" bestFit="1" customWidth="1"/>
    <col min="15883" max="16128" width="10" style="95"/>
    <col min="16129" max="16129" width="24" style="95" customWidth="1"/>
    <col min="16130" max="16132" width="8.25" style="95" bestFit="1" customWidth="1"/>
    <col min="16133" max="16133" width="7.5" style="95" bestFit="1" customWidth="1"/>
    <col min="16134" max="16134" width="8.25" style="95" bestFit="1" customWidth="1"/>
    <col min="16135" max="16135" width="7.5" style="95" bestFit="1" customWidth="1"/>
    <col min="16136" max="16136" width="10.875" style="95" bestFit="1" customWidth="1"/>
    <col min="16137" max="16137" width="10" style="95"/>
    <col min="16138" max="16138" width="10.875" style="95" bestFit="1" customWidth="1"/>
    <col min="16139" max="16384" width="11" style="95"/>
  </cols>
  <sheetData>
    <row r="1" spans="1:8" s="94" customFormat="1" ht="13.5" thickTop="1" x14ac:dyDescent="0.2">
      <c r="A1" s="426" t="s">
        <v>24</v>
      </c>
      <c r="B1" s="427"/>
      <c r="C1" s="427"/>
      <c r="D1" s="427"/>
      <c r="E1" s="427"/>
      <c r="F1" s="427"/>
      <c r="G1" s="427"/>
      <c r="H1" s="427"/>
    </row>
    <row r="2" spans="1:8" ht="15.75" x14ac:dyDescent="0.25">
      <c r="A2" s="428"/>
      <c r="B2" s="429"/>
      <c r="C2" s="430"/>
      <c r="D2" s="430"/>
      <c r="E2" s="430"/>
      <c r="F2" s="430"/>
      <c r="G2" s="430"/>
      <c r="H2" s="454" t="s">
        <v>156</v>
      </c>
    </row>
    <row r="3" spans="1:8" s="79" customFormat="1" x14ac:dyDescent="0.2">
      <c r="A3" s="391"/>
      <c r="B3" s="891">
        <f>INDICE!A3</f>
        <v>43313</v>
      </c>
      <c r="C3" s="892"/>
      <c r="D3" s="892" t="s">
        <v>117</v>
      </c>
      <c r="E3" s="892"/>
      <c r="F3" s="892" t="s">
        <v>118</v>
      </c>
      <c r="G3" s="892"/>
      <c r="H3" s="892"/>
    </row>
    <row r="4" spans="1:8" s="79" customFormat="1" x14ac:dyDescent="0.2">
      <c r="A4" s="392"/>
      <c r="B4" s="96" t="s">
        <v>47</v>
      </c>
      <c r="C4" s="96" t="s">
        <v>454</v>
      </c>
      <c r="D4" s="96" t="s">
        <v>47</v>
      </c>
      <c r="E4" s="96" t="s">
        <v>454</v>
      </c>
      <c r="F4" s="96" t="s">
        <v>47</v>
      </c>
      <c r="G4" s="388" t="s">
        <v>454</v>
      </c>
      <c r="H4" s="388" t="s">
        <v>125</v>
      </c>
    </row>
    <row r="5" spans="1:8" s="101" customFormat="1" x14ac:dyDescent="0.2">
      <c r="A5" s="432" t="s">
        <v>143</v>
      </c>
      <c r="B5" s="441">
        <v>51.981220000000008</v>
      </c>
      <c r="C5" s="434">
        <v>-1.3345901267814841</v>
      </c>
      <c r="D5" s="433">
        <v>577.35165000000018</v>
      </c>
      <c r="E5" s="434">
        <v>3.7793123367123505</v>
      </c>
      <c r="F5" s="433">
        <v>869.92922999999996</v>
      </c>
      <c r="G5" s="434">
        <v>2.5803122673735737</v>
      </c>
      <c r="H5" s="439">
        <v>37.684062635002221</v>
      </c>
    </row>
    <row r="6" spans="1:8" s="101" customFormat="1" x14ac:dyDescent="0.2">
      <c r="A6" s="432" t="s">
        <v>144</v>
      </c>
      <c r="B6" s="441">
        <v>21.801650000000002</v>
      </c>
      <c r="C6" s="434">
        <v>-8.1036731301145455</v>
      </c>
      <c r="D6" s="433">
        <v>357.05362000000008</v>
      </c>
      <c r="E6" s="434">
        <v>-5.0912114581988472</v>
      </c>
      <c r="F6" s="433">
        <v>534.81133</v>
      </c>
      <c r="G6" s="434">
        <v>-2.9146076546180284</v>
      </c>
      <c r="H6" s="439">
        <v>23.167245061565346</v>
      </c>
    </row>
    <row r="7" spans="1:8" s="101" customFormat="1" x14ac:dyDescent="0.2">
      <c r="A7" s="432" t="s">
        <v>145</v>
      </c>
      <c r="B7" s="441">
        <v>5.243240000000001</v>
      </c>
      <c r="C7" s="434">
        <v>19.470008544574185</v>
      </c>
      <c r="D7" s="433">
        <v>39.26567</v>
      </c>
      <c r="E7" s="434">
        <v>16.560616571837532</v>
      </c>
      <c r="F7" s="433">
        <v>56.652369999999998</v>
      </c>
      <c r="G7" s="434">
        <v>14.148870900307751</v>
      </c>
      <c r="H7" s="439">
        <v>2.4540978574789594</v>
      </c>
    </row>
    <row r="8" spans="1:8" s="101" customFormat="1" x14ac:dyDescent="0.2">
      <c r="A8" s="435" t="s">
        <v>568</v>
      </c>
      <c r="B8" s="440">
        <v>114.345</v>
      </c>
      <c r="C8" s="437">
        <v>19.484581478463504</v>
      </c>
      <c r="D8" s="436">
        <v>740.74400000000003</v>
      </c>
      <c r="E8" s="438">
        <v>6.0275508399246398</v>
      </c>
      <c r="F8" s="436">
        <v>847.08755000000008</v>
      </c>
      <c r="G8" s="438">
        <v>-23.268031847269341</v>
      </c>
      <c r="H8" s="671">
        <v>36.69459444595347</v>
      </c>
    </row>
    <row r="9" spans="1:8" s="79" customFormat="1" x14ac:dyDescent="0.2">
      <c r="A9" s="393" t="s">
        <v>116</v>
      </c>
      <c r="B9" s="68">
        <v>193.37111000000002</v>
      </c>
      <c r="C9" s="69">
        <v>9.5613034666375292</v>
      </c>
      <c r="D9" s="68">
        <v>1714.4149400000001</v>
      </c>
      <c r="E9" s="69">
        <v>2.9769014924000592</v>
      </c>
      <c r="F9" s="68">
        <v>2308.4804800000002</v>
      </c>
      <c r="G9" s="69">
        <v>-9.560043757246282</v>
      </c>
      <c r="H9" s="69">
        <v>100</v>
      </c>
    </row>
    <row r="10" spans="1:8" s="101" customFormat="1" x14ac:dyDescent="0.2">
      <c r="A10" s="425"/>
      <c r="B10" s="424"/>
      <c r="C10" s="431"/>
      <c r="D10" s="424"/>
      <c r="E10" s="431"/>
      <c r="F10" s="424"/>
      <c r="G10" s="431"/>
      <c r="H10" s="92" t="s">
        <v>230</v>
      </c>
    </row>
    <row r="11" spans="1:8" s="101" customFormat="1" x14ac:dyDescent="0.2">
      <c r="A11" s="394" t="s">
        <v>518</v>
      </c>
      <c r="B11" s="424"/>
      <c r="C11" s="424"/>
      <c r="D11" s="424"/>
      <c r="E11" s="424"/>
      <c r="F11" s="424"/>
      <c r="G11" s="431"/>
      <c r="H11" s="431"/>
    </row>
    <row r="12" spans="1:8" s="101" customFormat="1" x14ac:dyDescent="0.2">
      <c r="A12" s="394" t="s">
        <v>567</v>
      </c>
      <c r="B12" s="424"/>
      <c r="C12" s="424"/>
      <c r="D12" s="424"/>
      <c r="E12" s="424"/>
      <c r="F12" s="424"/>
      <c r="G12" s="431"/>
      <c r="H12" s="431"/>
    </row>
    <row r="13" spans="1:8" s="101" customFormat="1" ht="14.25" x14ac:dyDescent="0.2">
      <c r="A13" s="160" t="s">
        <v>588</v>
      </c>
      <c r="B13" s="398"/>
      <c r="C13" s="398"/>
      <c r="D13" s="398"/>
      <c r="E13" s="398"/>
      <c r="F13" s="398"/>
      <c r="G13" s="398"/>
      <c r="H13" s="398"/>
    </row>
    <row r="14" spans="1:8" s="101" customFormat="1" x14ac:dyDescent="0.2"/>
    <row r="15" spans="1:8" s="101" customFormat="1" x14ac:dyDescent="0.2"/>
    <row r="17" spans="3:21" x14ac:dyDescent="0.2">
      <c r="C17" s="843"/>
      <c r="D17" s="843"/>
      <c r="E17" s="843"/>
      <c r="F17" s="843"/>
      <c r="G17" s="843"/>
      <c r="H17" s="843"/>
      <c r="I17" s="843"/>
      <c r="J17" s="843"/>
      <c r="K17" s="843"/>
      <c r="L17" s="843"/>
      <c r="M17" s="843"/>
      <c r="N17" s="843"/>
      <c r="O17" s="843"/>
      <c r="P17" s="843"/>
      <c r="Q17" s="843"/>
      <c r="R17" s="843"/>
      <c r="S17" s="843"/>
      <c r="T17" s="843"/>
      <c r="U17" s="843"/>
    </row>
  </sheetData>
  <mergeCells count="3">
    <mergeCell ref="B3:C3"/>
    <mergeCell ref="D3:E3"/>
    <mergeCell ref="F3:H3"/>
  </mergeCells>
  <conditionalFormatting sqref="B8">
    <cfRule type="cellIs" dxfId="4127" priority="7" operator="between">
      <formula>0</formula>
      <formula>0.5</formula>
    </cfRule>
  </conditionalFormatting>
  <conditionalFormatting sqref="D8">
    <cfRule type="cellIs" dxfId="4126" priority="6" operator="between">
      <formula>0</formula>
      <formula>0.5</formula>
    </cfRule>
  </conditionalFormatting>
  <conditionalFormatting sqref="F8">
    <cfRule type="cellIs" dxfId="4125" priority="5" operator="between">
      <formula>0</formula>
      <formula>0.5</formula>
    </cfRule>
  </conditionalFormatting>
  <conditionalFormatting sqref="H8">
    <cfRule type="cellIs" dxfId="4124" priority="4" operator="between">
      <formula>0</formula>
      <formula>0.5</formula>
    </cfRule>
  </conditionalFormatting>
  <conditionalFormatting sqref="C17:U17">
    <cfRule type="cellIs" dxfId="4123"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7"/>
  <sheetViews>
    <sheetView zoomScale="115" zoomScaleNormal="115" zoomScaleSheetLayoutView="100" workbookViewId="0">
      <selection activeCell="A3" sqref="A3"/>
    </sheetView>
  </sheetViews>
  <sheetFormatPr baseColWidth="10" defaultRowHeight="12.75" x14ac:dyDescent="0.2"/>
  <cols>
    <col min="1" max="1" width="21.625" style="95" customWidth="1"/>
    <col min="2" max="2" width="10" style="95" customWidth="1"/>
    <col min="3" max="3" width="11.875" style="95" customWidth="1"/>
    <col min="4" max="4" width="10" style="95" customWidth="1"/>
    <col min="5" max="5" width="10.875" style="95" customWidth="1"/>
    <col min="6" max="6" width="9.5" style="95" customWidth="1"/>
    <col min="7" max="7" width="11" style="95" customWidth="1"/>
    <col min="8" max="8" width="14.875" style="95" customWidth="1"/>
    <col min="9" max="9" width="11.5" style="95" customWidth="1"/>
    <col min="10" max="10" width="12.5" style="95" customWidth="1"/>
    <col min="11" max="15" width="11" style="95"/>
    <col min="16" max="256" width="10" style="95"/>
    <col min="257" max="257" width="18" style="95" customWidth="1"/>
    <col min="258" max="259" width="8.25" style="95" bestFit="1" customWidth="1"/>
    <col min="260" max="260" width="8.375" style="95" bestFit="1" customWidth="1"/>
    <col min="261" max="261" width="8.375" style="95" customWidth="1"/>
    <col min="262" max="262" width="8.375" style="95" bestFit="1" customWidth="1"/>
    <col min="263" max="263" width="9.125" style="95" bestFit="1" customWidth="1"/>
    <col min="264" max="264" width="11" style="95" bestFit="1" customWidth="1"/>
    <col min="265" max="265" width="10.125" style="95" bestFit="1" customWidth="1"/>
    <col min="266" max="266" width="11" style="95" bestFit="1" customWidth="1"/>
    <col min="267" max="512" width="10" style="95"/>
    <col min="513" max="513" width="18" style="95" customWidth="1"/>
    <col min="514" max="515" width="8.25" style="95" bestFit="1" customWidth="1"/>
    <col min="516" max="516" width="8.375" style="95" bestFit="1" customWidth="1"/>
    <col min="517" max="517" width="8.375" style="95" customWidth="1"/>
    <col min="518" max="518" width="8.375" style="95" bestFit="1" customWidth="1"/>
    <col min="519" max="519" width="9.125" style="95" bestFit="1" customWidth="1"/>
    <col min="520" max="520" width="11" style="95" bestFit="1" customWidth="1"/>
    <col min="521" max="521" width="10.125" style="95" bestFit="1" customWidth="1"/>
    <col min="522" max="522" width="11" style="95" bestFit="1" customWidth="1"/>
    <col min="523" max="768" width="10" style="95"/>
    <col min="769" max="769" width="18" style="95" customWidth="1"/>
    <col min="770" max="771" width="8.25" style="95" bestFit="1" customWidth="1"/>
    <col min="772" max="772" width="8.375" style="95" bestFit="1" customWidth="1"/>
    <col min="773" max="773" width="8.375" style="95" customWidth="1"/>
    <col min="774" max="774" width="8.375" style="95" bestFit="1" customWidth="1"/>
    <col min="775" max="775" width="9.125" style="95" bestFit="1" customWidth="1"/>
    <col min="776" max="776" width="11" style="95" bestFit="1" customWidth="1"/>
    <col min="777" max="777" width="10.125" style="95" bestFit="1" customWidth="1"/>
    <col min="778" max="778" width="11" style="95" bestFit="1" customWidth="1"/>
    <col min="779" max="1024" width="11" style="95"/>
    <col min="1025" max="1025" width="18" style="95" customWidth="1"/>
    <col min="1026" max="1027" width="8.25" style="95" bestFit="1" customWidth="1"/>
    <col min="1028" max="1028" width="8.375" style="95" bestFit="1" customWidth="1"/>
    <col min="1029" max="1029" width="8.375" style="95" customWidth="1"/>
    <col min="1030" max="1030" width="8.375" style="95" bestFit="1" customWidth="1"/>
    <col min="1031" max="1031" width="9.125" style="95" bestFit="1" customWidth="1"/>
    <col min="1032" max="1032" width="11" style="95" bestFit="1" customWidth="1"/>
    <col min="1033" max="1033" width="10.125" style="95" bestFit="1" customWidth="1"/>
    <col min="1034" max="1034" width="11" style="95" bestFit="1" customWidth="1"/>
    <col min="1035" max="1280" width="10" style="95"/>
    <col min="1281" max="1281" width="18" style="95" customWidth="1"/>
    <col min="1282" max="1283" width="8.25" style="95" bestFit="1" customWidth="1"/>
    <col min="1284" max="1284" width="8.375" style="95" bestFit="1" customWidth="1"/>
    <col min="1285" max="1285" width="8.375" style="95" customWidth="1"/>
    <col min="1286" max="1286" width="8.375" style="95" bestFit="1" customWidth="1"/>
    <col min="1287" max="1287" width="9.125" style="95" bestFit="1" customWidth="1"/>
    <col min="1288" max="1288" width="11" style="95" bestFit="1" customWidth="1"/>
    <col min="1289" max="1289" width="10.125" style="95" bestFit="1" customWidth="1"/>
    <col min="1290" max="1290" width="11" style="95" bestFit="1" customWidth="1"/>
    <col min="1291" max="1536" width="10" style="95"/>
    <col min="1537" max="1537" width="18" style="95" customWidth="1"/>
    <col min="1538" max="1539" width="8.25" style="95" bestFit="1" customWidth="1"/>
    <col min="1540" max="1540" width="8.375" style="95" bestFit="1" customWidth="1"/>
    <col min="1541" max="1541" width="8.375" style="95" customWidth="1"/>
    <col min="1542" max="1542" width="8.375" style="95" bestFit="1" customWidth="1"/>
    <col min="1543" max="1543" width="9.125" style="95" bestFit="1" customWidth="1"/>
    <col min="1544" max="1544" width="11" style="95" bestFit="1" customWidth="1"/>
    <col min="1545" max="1545" width="10.125" style="95" bestFit="1" customWidth="1"/>
    <col min="1546" max="1546" width="11" style="95" bestFit="1" customWidth="1"/>
    <col min="1547" max="1792" width="10" style="95"/>
    <col min="1793" max="1793" width="18" style="95" customWidth="1"/>
    <col min="1794" max="1795" width="8.25" style="95" bestFit="1" customWidth="1"/>
    <col min="1796" max="1796" width="8.375" style="95" bestFit="1" customWidth="1"/>
    <col min="1797" max="1797" width="8.375" style="95" customWidth="1"/>
    <col min="1798" max="1798" width="8.375" style="95" bestFit="1" customWidth="1"/>
    <col min="1799" max="1799" width="9.125" style="95" bestFit="1" customWidth="1"/>
    <col min="1800" max="1800" width="11" style="95" bestFit="1" customWidth="1"/>
    <col min="1801" max="1801" width="10.125" style="95" bestFit="1" customWidth="1"/>
    <col min="1802" max="1802" width="11" style="95" bestFit="1" customWidth="1"/>
    <col min="1803" max="2048" width="11" style="95"/>
    <col min="2049" max="2049" width="18" style="95" customWidth="1"/>
    <col min="2050" max="2051" width="8.25" style="95" bestFit="1" customWidth="1"/>
    <col min="2052" max="2052" width="8.375" style="95" bestFit="1" customWidth="1"/>
    <col min="2053" max="2053" width="8.375" style="95" customWidth="1"/>
    <col min="2054" max="2054" width="8.375" style="95" bestFit="1" customWidth="1"/>
    <col min="2055" max="2055" width="9.125" style="95" bestFit="1" customWidth="1"/>
    <col min="2056" max="2056" width="11" style="95" bestFit="1" customWidth="1"/>
    <col min="2057" max="2057" width="10.125" style="95" bestFit="1" customWidth="1"/>
    <col min="2058" max="2058" width="11" style="95" bestFit="1" customWidth="1"/>
    <col min="2059" max="2304" width="10" style="95"/>
    <col min="2305" max="2305" width="18" style="95" customWidth="1"/>
    <col min="2306" max="2307" width="8.25" style="95" bestFit="1" customWidth="1"/>
    <col min="2308" max="2308" width="8.375" style="95" bestFit="1" customWidth="1"/>
    <col min="2309" max="2309" width="8.375" style="95" customWidth="1"/>
    <col min="2310" max="2310" width="8.375" style="95" bestFit="1" customWidth="1"/>
    <col min="2311" max="2311" width="9.125" style="95" bestFit="1" customWidth="1"/>
    <col min="2312" max="2312" width="11" style="95" bestFit="1" customWidth="1"/>
    <col min="2313" max="2313" width="10.125" style="95" bestFit="1" customWidth="1"/>
    <col min="2314" max="2314" width="11" style="95" bestFit="1" customWidth="1"/>
    <col min="2315" max="2560" width="10" style="95"/>
    <col min="2561" max="2561" width="18" style="95" customWidth="1"/>
    <col min="2562" max="2563" width="8.25" style="95" bestFit="1" customWidth="1"/>
    <col min="2564" max="2564" width="8.375" style="95" bestFit="1" customWidth="1"/>
    <col min="2565" max="2565" width="8.375" style="95" customWidth="1"/>
    <col min="2566" max="2566" width="8.375" style="95" bestFit="1" customWidth="1"/>
    <col min="2567" max="2567" width="9.125" style="95" bestFit="1" customWidth="1"/>
    <col min="2568" max="2568" width="11" style="95" bestFit="1" customWidth="1"/>
    <col min="2569" max="2569" width="10.125" style="95" bestFit="1" customWidth="1"/>
    <col min="2570" max="2570" width="11" style="95" bestFit="1" customWidth="1"/>
    <col min="2571" max="2816" width="10" style="95"/>
    <col min="2817" max="2817" width="18" style="95" customWidth="1"/>
    <col min="2818" max="2819" width="8.25" style="95" bestFit="1" customWidth="1"/>
    <col min="2820" max="2820" width="8.375" style="95" bestFit="1" customWidth="1"/>
    <col min="2821" max="2821" width="8.375" style="95" customWidth="1"/>
    <col min="2822" max="2822" width="8.375" style="95" bestFit="1" customWidth="1"/>
    <col min="2823" max="2823" width="9.125" style="95" bestFit="1" customWidth="1"/>
    <col min="2824" max="2824" width="11" style="95" bestFit="1" customWidth="1"/>
    <col min="2825" max="2825" width="10.125" style="95" bestFit="1" customWidth="1"/>
    <col min="2826" max="2826" width="11" style="95" bestFit="1" customWidth="1"/>
    <col min="2827" max="3072" width="11" style="95"/>
    <col min="3073" max="3073" width="18" style="95" customWidth="1"/>
    <col min="3074" max="3075" width="8.25" style="95" bestFit="1" customWidth="1"/>
    <col min="3076" max="3076" width="8.375" style="95" bestFit="1" customWidth="1"/>
    <col min="3077" max="3077" width="8.375" style="95" customWidth="1"/>
    <col min="3078" max="3078" width="8.375" style="95" bestFit="1" customWidth="1"/>
    <col min="3079" max="3079" width="9.125" style="95" bestFit="1" customWidth="1"/>
    <col min="3080" max="3080" width="11" style="95" bestFit="1" customWidth="1"/>
    <col min="3081" max="3081" width="10.125" style="95" bestFit="1" customWidth="1"/>
    <col min="3082" max="3082" width="11" style="95" bestFit="1" customWidth="1"/>
    <col min="3083" max="3328" width="10" style="95"/>
    <col min="3329" max="3329" width="18" style="95" customWidth="1"/>
    <col min="3330" max="3331" width="8.25" style="95" bestFit="1" customWidth="1"/>
    <col min="3332" max="3332" width="8.375" style="95" bestFit="1" customWidth="1"/>
    <col min="3333" max="3333" width="8.375" style="95" customWidth="1"/>
    <col min="3334" max="3334" width="8.375" style="95" bestFit="1" customWidth="1"/>
    <col min="3335" max="3335" width="9.125" style="95" bestFit="1" customWidth="1"/>
    <col min="3336" max="3336" width="11" style="95" bestFit="1" customWidth="1"/>
    <col min="3337" max="3337" width="10.125" style="95" bestFit="1" customWidth="1"/>
    <col min="3338" max="3338" width="11" style="95" bestFit="1" customWidth="1"/>
    <col min="3339" max="3584" width="10" style="95"/>
    <col min="3585" max="3585" width="18" style="95" customWidth="1"/>
    <col min="3586" max="3587" width="8.25" style="95" bestFit="1" customWidth="1"/>
    <col min="3588" max="3588" width="8.375" style="95" bestFit="1" customWidth="1"/>
    <col min="3589" max="3589" width="8.375" style="95" customWidth="1"/>
    <col min="3590" max="3590" width="8.375" style="95" bestFit="1" customWidth="1"/>
    <col min="3591" max="3591" width="9.125" style="95" bestFit="1" customWidth="1"/>
    <col min="3592" max="3592" width="11" style="95" bestFit="1" customWidth="1"/>
    <col min="3593" max="3593" width="10.125" style="95" bestFit="1" customWidth="1"/>
    <col min="3594" max="3594" width="11" style="95" bestFit="1" customWidth="1"/>
    <col min="3595" max="3840" width="10" style="95"/>
    <col min="3841" max="3841" width="18" style="95" customWidth="1"/>
    <col min="3842" max="3843" width="8.25" style="95" bestFit="1" customWidth="1"/>
    <col min="3844" max="3844" width="8.375" style="95" bestFit="1" customWidth="1"/>
    <col min="3845" max="3845" width="8.375" style="95" customWidth="1"/>
    <col min="3846" max="3846" width="8.375" style="95" bestFit="1" customWidth="1"/>
    <col min="3847" max="3847" width="9.125" style="95" bestFit="1" customWidth="1"/>
    <col min="3848" max="3848" width="11" style="95" bestFit="1" customWidth="1"/>
    <col min="3849" max="3849" width="10.125" style="95" bestFit="1" customWidth="1"/>
    <col min="3850" max="3850" width="11" style="95" bestFit="1" customWidth="1"/>
    <col min="3851" max="4096" width="11" style="95"/>
    <col min="4097" max="4097" width="18" style="95" customWidth="1"/>
    <col min="4098" max="4099" width="8.25" style="95" bestFit="1" customWidth="1"/>
    <col min="4100" max="4100" width="8.375" style="95" bestFit="1" customWidth="1"/>
    <col min="4101" max="4101" width="8.375" style="95" customWidth="1"/>
    <col min="4102" max="4102" width="8.375" style="95" bestFit="1" customWidth="1"/>
    <col min="4103" max="4103" width="9.125" style="95" bestFit="1" customWidth="1"/>
    <col min="4104" max="4104" width="11" style="95" bestFit="1" customWidth="1"/>
    <col min="4105" max="4105" width="10.125" style="95" bestFit="1" customWidth="1"/>
    <col min="4106" max="4106" width="11" style="95" bestFit="1" customWidth="1"/>
    <col min="4107" max="4352" width="10" style="95"/>
    <col min="4353" max="4353" width="18" style="95" customWidth="1"/>
    <col min="4354" max="4355" width="8.25" style="95" bestFit="1" customWidth="1"/>
    <col min="4356" max="4356" width="8.375" style="95" bestFit="1" customWidth="1"/>
    <col min="4357" max="4357" width="8.375" style="95" customWidth="1"/>
    <col min="4358" max="4358" width="8.375" style="95" bestFit="1" customWidth="1"/>
    <col min="4359" max="4359" width="9.125" style="95" bestFit="1" customWidth="1"/>
    <col min="4360" max="4360" width="11" style="95" bestFit="1" customWidth="1"/>
    <col min="4361" max="4361" width="10.125" style="95" bestFit="1" customWidth="1"/>
    <col min="4362" max="4362" width="11" style="95" bestFit="1" customWidth="1"/>
    <col min="4363" max="4608" width="10" style="95"/>
    <col min="4609" max="4609" width="18" style="95" customWidth="1"/>
    <col min="4610" max="4611" width="8.25" style="95" bestFit="1" customWidth="1"/>
    <col min="4612" max="4612" width="8.375" style="95" bestFit="1" customWidth="1"/>
    <col min="4613" max="4613" width="8.375" style="95" customWidth="1"/>
    <col min="4614" max="4614" width="8.375" style="95" bestFit="1" customWidth="1"/>
    <col min="4615" max="4615" width="9.125" style="95" bestFit="1" customWidth="1"/>
    <col min="4616" max="4616" width="11" style="95" bestFit="1" customWidth="1"/>
    <col min="4617" max="4617" width="10.125" style="95" bestFit="1" customWidth="1"/>
    <col min="4618" max="4618" width="11" style="95" bestFit="1" customWidth="1"/>
    <col min="4619" max="4864" width="10" style="95"/>
    <col min="4865" max="4865" width="18" style="95" customWidth="1"/>
    <col min="4866" max="4867" width="8.25" style="95" bestFit="1" customWidth="1"/>
    <col min="4868" max="4868" width="8.375" style="95" bestFit="1" customWidth="1"/>
    <col min="4869" max="4869" width="8.375" style="95" customWidth="1"/>
    <col min="4870" max="4870" width="8.375" style="95" bestFit="1" customWidth="1"/>
    <col min="4871" max="4871" width="9.125" style="95" bestFit="1" customWidth="1"/>
    <col min="4872" max="4872" width="11" style="95" bestFit="1" customWidth="1"/>
    <col min="4873" max="4873" width="10.125" style="95" bestFit="1" customWidth="1"/>
    <col min="4874" max="4874" width="11" style="95" bestFit="1" customWidth="1"/>
    <col min="4875" max="5120" width="11" style="95"/>
    <col min="5121" max="5121" width="18" style="95" customWidth="1"/>
    <col min="5122" max="5123" width="8.25" style="95" bestFit="1" customWidth="1"/>
    <col min="5124" max="5124" width="8.375" style="95" bestFit="1" customWidth="1"/>
    <col min="5125" max="5125" width="8.375" style="95" customWidth="1"/>
    <col min="5126" max="5126" width="8.375" style="95" bestFit="1" customWidth="1"/>
    <col min="5127" max="5127" width="9.125" style="95" bestFit="1" customWidth="1"/>
    <col min="5128" max="5128" width="11" style="95" bestFit="1" customWidth="1"/>
    <col min="5129" max="5129" width="10.125" style="95" bestFit="1" customWidth="1"/>
    <col min="5130" max="5130" width="11" style="95" bestFit="1" customWidth="1"/>
    <col min="5131" max="5376" width="10" style="95"/>
    <col min="5377" max="5377" width="18" style="95" customWidth="1"/>
    <col min="5378" max="5379" width="8.25" style="95" bestFit="1" customWidth="1"/>
    <col min="5380" max="5380" width="8.375" style="95" bestFit="1" customWidth="1"/>
    <col min="5381" max="5381" width="8.375" style="95" customWidth="1"/>
    <col min="5382" max="5382" width="8.375" style="95" bestFit="1" customWidth="1"/>
    <col min="5383" max="5383" width="9.125" style="95" bestFit="1" customWidth="1"/>
    <col min="5384" max="5384" width="11" style="95" bestFit="1" customWidth="1"/>
    <col min="5385" max="5385" width="10.125" style="95" bestFit="1" customWidth="1"/>
    <col min="5386" max="5386" width="11" style="95" bestFit="1" customWidth="1"/>
    <col min="5387" max="5632" width="10" style="95"/>
    <col min="5633" max="5633" width="18" style="95" customWidth="1"/>
    <col min="5634" max="5635" width="8.25" style="95" bestFit="1" customWidth="1"/>
    <col min="5636" max="5636" width="8.375" style="95" bestFit="1" customWidth="1"/>
    <col min="5637" max="5637" width="8.375" style="95" customWidth="1"/>
    <col min="5638" max="5638" width="8.375" style="95" bestFit="1" customWidth="1"/>
    <col min="5639" max="5639" width="9.125" style="95" bestFit="1" customWidth="1"/>
    <col min="5640" max="5640" width="11" style="95" bestFit="1" customWidth="1"/>
    <col min="5641" max="5641" width="10.125" style="95" bestFit="1" customWidth="1"/>
    <col min="5642" max="5642" width="11" style="95" bestFit="1" customWidth="1"/>
    <col min="5643" max="5888" width="10" style="95"/>
    <col min="5889" max="5889" width="18" style="95" customWidth="1"/>
    <col min="5890" max="5891" width="8.25" style="95" bestFit="1" customWidth="1"/>
    <col min="5892" max="5892" width="8.375" style="95" bestFit="1" customWidth="1"/>
    <col min="5893" max="5893" width="8.375" style="95" customWidth="1"/>
    <col min="5894" max="5894" width="8.375" style="95" bestFit="1" customWidth="1"/>
    <col min="5895" max="5895" width="9.125" style="95" bestFit="1" customWidth="1"/>
    <col min="5896" max="5896" width="11" style="95" bestFit="1" customWidth="1"/>
    <col min="5897" max="5897" width="10.125" style="95" bestFit="1" customWidth="1"/>
    <col min="5898" max="5898" width="11" style="95" bestFit="1" customWidth="1"/>
    <col min="5899" max="6144" width="11" style="95"/>
    <col min="6145" max="6145" width="18" style="95" customWidth="1"/>
    <col min="6146" max="6147" width="8.25" style="95" bestFit="1" customWidth="1"/>
    <col min="6148" max="6148" width="8.375" style="95" bestFit="1" customWidth="1"/>
    <col min="6149" max="6149" width="8.375" style="95" customWidth="1"/>
    <col min="6150" max="6150" width="8.375" style="95" bestFit="1" customWidth="1"/>
    <col min="6151" max="6151" width="9.125" style="95" bestFit="1" customWidth="1"/>
    <col min="6152" max="6152" width="11" style="95" bestFit="1" customWidth="1"/>
    <col min="6153" max="6153" width="10.125" style="95" bestFit="1" customWidth="1"/>
    <col min="6154" max="6154" width="11" style="95" bestFit="1" customWidth="1"/>
    <col min="6155" max="6400" width="10" style="95"/>
    <col min="6401" max="6401" width="18" style="95" customWidth="1"/>
    <col min="6402" max="6403" width="8.25" style="95" bestFit="1" customWidth="1"/>
    <col min="6404" max="6404" width="8.375" style="95" bestFit="1" customWidth="1"/>
    <col min="6405" max="6405" width="8.375" style="95" customWidth="1"/>
    <col min="6406" max="6406" width="8.375" style="95" bestFit="1" customWidth="1"/>
    <col min="6407" max="6407" width="9.125" style="95" bestFit="1" customWidth="1"/>
    <col min="6408" max="6408" width="11" style="95" bestFit="1" customWidth="1"/>
    <col min="6409" max="6409" width="10.125" style="95" bestFit="1" customWidth="1"/>
    <col min="6410" max="6410" width="11" style="95" bestFit="1" customWidth="1"/>
    <col min="6411" max="6656" width="10" style="95"/>
    <col min="6657" max="6657" width="18" style="95" customWidth="1"/>
    <col min="6658" max="6659" width="8.25" style="95" bestFit="1" customWidth="1"/>
    <col min="6660" max="6660" width="8.375" style="95" bestFit="1" customWidth="1"/>
    <col min="6661" max="6661" width="8.375" style="95" customWidth="1"/>
    <col min="6662" max="6662" width="8.375" style="95" bestFit="1" customWidth="1"/>
    <col min="6663" max="6663" width="9.125" style="95" bestFit="1" customWidth="1"/>
    <col min="6664" max="6664" width="11" style="95" bestFit="1" customWidth="1"/>
    <col min="6665" max="6665" width="10.125" style="95" bestFit="1" customWidth="1"/>
    <col min="6666" max="6666" width="11" style="95" bestFit="1" customWidth="1"/>
    <col min="6667" max="6912" width="10" style="95"/>
    <col min="6913" max="6913" width="18" style="95" customWidth="1"/>
    <col min="6914" max="6915" width="8.25" style="95" bestFit="1" customWidth="1"/>
    <col min="6916" max="6916" width="8.375" style="95" bestFit="1" customWidth="1"/>
    <col min="6917" max="6917" width="8.375" style="95" customWidth="1"/>
    <col min="6918" max="6918" width="8.375" style="95" bestFit="1" customWidth="1"/>
    <col min="6919" max="6919" width="9.125" style="95" bestFit="1" customWidth="1"/>
    <col min="6920" max="6920" width="11" style="95" bestFit="1" customWidth="1"/>
    <col min="6921" max="6921" width="10.125" style="95" bestFit="1" customWidth="1"/>
    <col min="6922" max="6922" width="11" style="95" bestFit="1" customWidth="1"/>
    <col min="6923" max="7168" width="11" style="95"/>
    <col min="7169" max="7169" width="18" style="95" customWidth="1"/>
    <col min="7170" max="7171" width="8.25" style="95" bestFit="1" customWidth="1"/>
    <col min="7172" max="7172" width="8.375" style="95" bestFit="1" customWidth="1"/>
    <col min="7173" max="7173" width="8.375" style="95" customWidth="1"/>
    <col min="7174" max="7174" width="8.375" style="95" bestFit="1" customWidth="1"/>
    <col min="7175" max="7175" width="9.125" style="95" bestFit="1" customWidth="1"/>
    <col min="7176" max="7176" width="11" style="95" bestFit="1" customWidth="1"/>
    <col min="7177" max="7177" width="10.125" style="95" bestFit="1" customWidth="1"/>
    <col min="7178" max="7178" width="11" style="95" bestFit="1" customWidth="1"/>
    <col min="7179" max="7424" width="10" style="95"/>
    <col min="7425" max="7425" width="18" style="95" customWidth="1"/>
    <col min="7426" max="7427" width="8.25" style="95" bestFit="1" customWidth="1"/>
    <col min="7428" max="7428" width="8.375" style="95" bestFit="1" customWidth="1"/>
    <col min="7429" max="7429" width="8.375" style="95" customWidth="1"/>
    <col min="7430" max="7430" width="8.375" style="95" bestFit="1" customWidth="1"/>
    <col min="7431" max="7431" width="9.125" style="95" bestFit="1" customWidth="1"/>
    <col min="7432" max="7432" width="11" style="95" bestFit="1" customWidth="1"/>
    <col min="7433" max="7433" width="10.125" style="95" bestFit="1" customWidth="1"/>
    <col min="7434" max="7434" width="11" style="95" bestFit="1" customWidth="1"/>
    <col min="7435" max="7680" width="10" style="95"/>
    <col min="7681" max="7681" width="18" style="95" customWidth="1"/>
    <col min="7682" max="7683" width="8.25" style="95" bestFit="1" customWidth="1"/>
    <col min="7684" max="7684" width="8.375" style="95" bestFit="1" customWidth="1"/>
    <col min="7685" max="7685" width="8.375" style="95" customWidth="1"/>
    <col min="7686" max="7686" width="8.375" style="95" bestFit="1" customWidth="1"/>
    <col min="7687" max="7687" width="9.125" style="95" bestFit="1" customWidth="1"/>
    <col min="7688" max="7688" width="11" style="95" bestFit="1" customWidth="1"/>
    <col min="7689" max="7689" width="10.125" style="95" bestFit="1" customWidth="1"/>
    <col min="7690" max="7690" width="11" style="95" bestFit="1" customWidth="1"/>
    <col min="7691" max="7936" width="10" style="95"/>
    <col min="7937" max="7937" width="18" style="95" customWidth="1"/>
    <col min="7938" max="7939" width="8.25" style="95" bestFit="1" customWidth="1"/>
    <col min="7940" max="7940" width="8.375" style="95" bestFit="1" customWidth="1"/>
    <col min="7941" max="7941" width="8.375" style="95" customWidth="1"/>
    <col min="7942" max="7942" width="8.375" style="95" bestFit="1" customWidth="1"/>
    <col min="7943" max="7943" width="9.125" style="95" bestFit="1" customWidth="1"/>
    <col min="7944" max="7944" width="11" style="95" bestFit="1" customWidth="1"/>
    <col min="7945" max="7945" width="10.125" style="95" bestFit="1" customWidth="1"/>
    <col min="7946" max="7946" width="11" style="95" bestFit="1" customWidth="1"/>
    <col min="7947" max="8192" width="11" style="95"/>
    <col min="8193" max="8193" width="18" style="95" customWidth="1"/>
    <col min="8194" max="8195" width="8.25" style="95" bestFit="1" customWidth="1"/>
    <col min="8196" max="8196" width="8.375" style="95" bestFit="1" customWidth="1"/>
    <col min="8197" max="8197" width="8.375" style="95" customWidth="1"/>
    <col min="8198" max="8198" width="8.375" style="95" bestFit="1" customWidth="1"/>
    <col min="8199" max="8199" width="9.125" style="95" bestFit="1" customWidth="1"/>
    <col min="8200" max="8200" width="11" style="95" bestFit="1" customWidth="1"/>
    <col min="8201" max="8201" width="10.125" style="95" bestFit="1" customWidth="1"/>
    <col min="8202" max="8202" width="11" style="95" bestFit="1" customWidth="1"/>
    <col min="8203" max="8448" width="10" style="95"/>
    <col min="8449" max="8449" width="18" style="95" customWidth="1"/>
    <col min="8450" max="8451" width="8.25" style="95" bestFit="1" customWidth="1"/>
    <col min="8452" max="8452" width="8.375" style="95" bestFit="1" customWidth="1"/>
    <col min="8453" max="8453" width="8.375" style="95" customWidth="1"/>
    <col min="8454" max="8454" width="8.375" style="95" bestFit="1" customWidth="1"/>
    <col min="8455" max="8455" width="9.125" style="95" bestFit="1" customWidth="1"/>
    <col min="8456" max="8456" width="11" style="95" bestFit="1" customWidth="1"/>
    <col min="8457" max="8457" width="10.125" style="95" bestFit="1" customWidth="1"/>
    <col min="8458" max="8458" width="11" style="95" bestFit="1" customWidth="1"/>
    <col min="8459" max="8704" width="10" style="95"/>
    <col min="8705" max="8705" width="18" style="95" customWidth="1"/>
    <col min="8706" max="8707" width="8.25" style="95" bestFit="1" customWidth="1"/>
    <col min="8708" max="8708" width="8.375" style="95" bestFit="1" customWidth="1"/>
    <col min="8709" max="8709" width="8.375" style="95" customWidth="1"/>
    <col min="8710" max="8710" width="8.375" style="95" bestFit="1" customWidth="1"/>
    <col min="8711" max="8711" width="9.125" style="95" bestFit="1" customWidth="1"/>
    <col min="8712" max="8712" width="11" style="95" bestFit="1" customWidth="1"/>
    <col min="8713" max="8713" width="10.125" style="95" bestFit="1" customWidth="1"/>
    <col min="8714" max="8714" width="11" style="95" bestFit="1" customWidth="1"/>
    <col min="8715" max="8960" width="10" style="95"/>
    <col min="8961" max="8961" width="18" style="95" customWidth="1"/>
    <col min="8962" max="8963" width="8.25" style="95" bestFit="1" customWidth="1"/>
    <col min="8964" max="8964" width="8.375" style="95" bestFit="1" customWidth="1"/>
    <col min="8965" max="8965" width="8.375" style="95" customWidth="1"/>
    <col min="8966" max="8966" width="8.375" style="95" bestFit="1" customWidth="1"/>
    <col min="8967" max="8967" width="9.125" style="95" bestFit="1" customWidth="1"/>
    <col min="8968" max="8968" width="11" style="95" bestFit="1" customWidth="1"/>
    <col min="8969" max="8969" width="10.125" style="95" bestFit="1" customWidth="1"/>
    <col min="8970" max="8970" width="11" style="95" bestFit="1" customWidth="1"/>
    <col min="8971" max="9216" width="11" style="95"/>
    <col min="9217" max="9217" width="18" style="95" customWidth="1"/>
    <col min="9218" max="9219" width="8.25" style="95" bestFit="1" customWidth="1"/>
    <col min="9220" max="9220" width="8.375" style="95" bestFit="1" customWidth="1"/>
    <col min="9221" max="9221" width="8.375" style="95" customWidth="1"/>
    <col min="9222" max="9222" width="8.375" style="95" bestFit="1" customWidth="1"/>
    <col min="9223" max="9223" width="9.125" style="95" bestFit="1" customWidth="1"/>
    <col min="9224" max="9224" width="11" style="95" bestFit="1" customWidth="1"/>
    <col min="9225" max="9225" width="10.125" style="95" bestFit="1" customWidth="1"/>
    <col min="9226" max="9226" width="11" style="95" bestFit="1" customWidth="1"/>
    <col min="9227" max="9472" width="10" style="95"/>
    <col min="9473" max="9473" width="18" style="95" customWidth="1"/>
    <col min="9474" max="9475" width="8.25" style="95" bestFit="1" customWidth="1"/>
    <col min="9476" max="9476" width="8.375" style="95" bestFit="1" customWidth="1"/>
    <col min="9477" max="9477" width="8.375" style="95" customWidth="1"/>
    <col min="9478" max="9478" width="8.375" style="95" bestFit="1" customWidth="1"/>
    <col min="9479" max="9479" width="9.125" style="95" bestFit="1" customWidth="1"/>
    <col min="9480" max="9480" width="11" style="95" bestFit="1" customWidth="1"/>
    <col min="9481" max="9481" width="10.125" style="95" bestFit="1" customWidth="1"/>
    <col min="9482" max="9482" width="11" style="95" bestFit="1" customWidth="1"/>
    <col min="9483" max="9728" width="10" style="95"/>
    <col min="9729" max="9729" width="18" style="95" customWidth="1"/>
    <col min="9730" max="9731" width="8.25" style="95" bestFit="1" customWidth="1"/>
    <col min="9732" max="9732" width="8.375" style="95" bestFit="1" customWidth="1"/>
    <col min="9733" max="9733" width="8.375" style="95" customWidth="1"/>
    <col min="9734" max="9734" width="8.375" style="95" bestFit="1" customWidth="1"/>
    <col min="9735" max="9735" width="9.125" style="95" bestFit="1" customWidth="1"/>
    <col min="9736" max="9736" width="11" style="95" bestFit="1" customWidth="1"/>
    <col min="9737" max="9737" width="10.125" style="95" bestFit="1" customWidth="1"/>
    <col min="9738" max="9738" width="11" style="95" bestFit="1" customWidth="1"/>
    <col min="9739" max="9984" width="10" style="95"/>
    <col min="9985" max="9985" width="18" style="95" customWidth="1"/>
    <col min="9986" max="9987" width="8.25" style="95" bestFit="1" customWidth="1"/>
    <col min="9988" max="9988" width="8.375" style="95" bestFit="1" customWidth="1"/>
    <col min="9989" max="9989" width="8.375" style="95" customWidth="1"/>
    <col min="9990" max="9990" width="8.375" style="95" bestFit="1" customWidth="1"/>
    <col min="9991" max="9991" width="9.125" style="95" bestFit="1" customWidth="1"/>
    <col min="9992" max="9992" width="11" style="95" bestFit="1" customWidth="1"/>
    <col min="9993" max="9993" width="10.125" style="95" bestFit="1" customWidth="1"/>
    <col min="9994" max="9994" width="11" style="95" bestFit="1" customWidth="1"/>
    <col min="9995" max="10240" width="11" style="95"/>
    <col min="10241" max="10241" width="18" style="95" customWidth="1"/>
    <col min="10242" max="10243" width="8.25" style="95" bestFit="1" customWidth="1"/>
    <col min="10244" max="10244" width="8.375" style="95" bestFit="1" customWidth="1"/>
    <col min="10245" max="10245" width="8.375" style="95" customWidth="1"/>
    <col min="10246" max="10246" width="8.375" style="95" bestFit="1" customWidth="1"/>
    <col min="10247" max="10247" width="9.125" style="95" bestFit="1" customWidth="1"/>
    <col min="10248" max="10248" width="11" style="95" bestFit="1" customWidth="1"/>
    <col min="10249" max="10249" width="10.125" style="95" bestFit="1" customWidth="1"/>
    <col min="10250" max="10250" width="11" style="95" bestFit="1" customWidth="1"/>
    <col min="10251" max="10496" width="10" style="95"/>
    <col min="10497" max="10497" width="18" style="95" customWidth="1"/>
    <col min="10498" max="10499" width="8.25" style="95" bestFit="1" customWidth="1"/>
    <col min="10500" max="10500" width="8.375" style="95" bestFit="1" customWidth="1"/>
    <col min="10501" max="10501" width="8.375" style="95" customWidth="1"/>
    <col min="10502" max="10502" width="8.375" style="95" bestFit="1" customWidth="1"/>
    <col min="10503" max="10503" width="9.125" style="95" bestFit="1" customWidth="1"/>
    <col min="10504" max="10504" width="11" style="95" bestFit="1" customWidth="1"/>
    <col min="10505" max="10505" width="10.125" style="95" bestFit="1" customWidth="1"/>
    <col min="10506" max="10506" width="11" style="95" bestFit="1" customWidth="1"/>
    <col min="10507" max="10752" width="10" style="95"/>
    <col min="10753" max="10753" width="18" style="95" customWidth="1"/>
    <col min="10754" max="10755" width="8.25" style="95" bestFit="1" customWidth="1"/>
    <col min="10756" max="10756" width="8.375" style="95" bestFit="1" customWidth="1"/>
    <col min="10757" max="10757" width="8.375" style="95" customWidth="1"/>
    <col min="10758" max="10758" width="8.375" style="95" bestFit="1" customWidth="1"/>
    <col min="10759" max="10759" width="9.125" style="95" bestFit="1" customWidth="1"/>
    <col min="10760" max="10760" width="11" style="95" bestFit="1" customWidth="1"/>
    <col min="10761" max="10761" width="10.125" style="95" bestFit="1" customWidth="1"/>
    <col min="10762" max="10762" width="11" style="95" bestFit="1" customWidth="1"/>
    <col min="10763" max="11008" width="10" style="95"/>
    <col min="11009" max="11009" width="18" style="95" customWidth="1"/>
    <col min="11010" max="11011" width="8.25" style="95" bestFit="1" customWidth="1"/>
    <col min="11012" max="11012" width="8.375" style="95" bestFit="1" customWidth="1"/>
    <col min="11013" max="11013" width="8.375" style="95" customWidth="1"/>
    <col min="11014" max="11014" width="8.375" style="95" bestFit="1" customWidth="1"/>
    <col min="11015" max="11015" width="9.125" style="95" bestFit="1" customWidth="1"/>
    <col min="11016" max="11016" width="11" style="95" bestFit="1" customWidth="1"/>
    <col min="11017" max="11017" width="10.125" style="95" bestFit="1" customWidth="1"/>
    <col min="11018" max="11018" width="11" style="95" bestFit="1" customWidth="1"/>
    <col min="11019" max="11264" width="11" style="95"/>
    <col min="11265" max="11265" width="18" style="95" customWidth="1"/>
    <col min="11266" max="11267" width="8.25" style="95" bestFit="1" customWidth="1"/>
    <col min="11268" max="11268" width="8.375" style="95" bestFit="1" customWidth="1"/>
    <col min="11269" max="11269" width="8.375" style="95" customWidth="1"/>
    <col min="11270" max="11270" width="8.375" style="95" bestFit="1" customWidth="1"/>
    <col min="11271" max="11271" width="9.125" style="95" bestFit="1" customWidth="1"/>
    <col min="11272" max="11272" width="11" style="95" bestFit="1" customWidth="1"/>
    <col min="11273" max="11273" width="10.125" style="95" bestFit="1" customWidth="1"/>
    <col min="11274" max="11274" width="11" style="95" bestFit="1" customWidth="1"/>
    <col min="11275" max="11520" width="10" style="95"/>
    <col min="11521" max="11521" width="18" style="95" customWidth="1"/>
    <col min="11522" max="11523" width="8.25" style="95" bestFit="1" customWidth="1"/>
    <col min="11524" max="11524" width="8.375" style="95" bestFit="1" customWidth="1"/>
    <col min="11525" max="11525" width="8.375" style="95" customWidth="1"/>
    <col min="11526" max="11526" width="8.375" style="95" bestFit="1" customWidth="1"/>
    <col min="11527" max="11527" width="9.125" style="95" bestFit="1" customWidth="1"/>
    <col min="11528" max="11528" width="11" style="95" bestFit="1" customWidth="1"/>
    <col min="11529" max="11529" width="10.125" style="95" bestFit="1" customWidth="1"/>
    <col min="11530" max="11530" width="11" style="95" bestFit="1" customWidth="1"/>
    <col min="11531" max="11776" width="10" style="95"/>
    <col min="11777" max="11777" width="18" style="95" customWidth="1"/>
    <col min="11778" max="11779" width="8.25" style="95" bestFit="1" customWidth="1"/>
    <col min="11780" max="11780" width="8.375" style="95" bestFit="1" customWidth="1"/>
    <col min="11781" max="11781" width="8.375" style="95" customWidth="1"/>
    <col min="11782" max="11782" width="8.375" style="95" bestFit="1" customWidth="1"/>
    <col min="11783" max="11783" width="9.125" style="95" bestFit="1" customWidth="1"/>
    <col min="11784" max="11784" width="11" style="95" bestFit="1" customWidth="1"/>
    <col min="11785" max="11785" width="10.125" style="95" bestFit="1" customWidth="1"/>
    <col min="11786" max="11786" width="11" style="95" bestFit="1" customWidth="1"/>
    <col min="11787" max="12032" width="10" style="95"/>
    <col min="12033" max="12033" width="18" style="95" customWidth="1"/>
    <col min="12034" max="12035" width="8.25" style="95" bestFit="1" customWidth="1"/>
    <col min="12036" max="12036" width="8.375" style="95" bestFit="1" customWidth="1"/>
    <col min="12037" max="12037" width="8.375" style="95" customWidth="1"/>
    <col min="12038" max="12038" width="8.375" style="95" bestFit="1" customWidth="1"/>
    <col min="12039" max="12039" width="9.125" style="95" bestFit="1" customWidth="1"/>
    <col min="12040" max="12040" width="11" style="95" bestFit="1" customWidth="1"/>
    <col min="12041" max="12041" width="10.125" style="95" bestFit="1" customWidth="1"/>
    <col min="12042" max="12042" width="11" style="95" bestFit="1" customWidth="1"/>
    <col min="12043" max="12288" width="11" style="95"/>
    <col min="12289" max="12289" width="18" style="95" customWidth="1"/>
    <col min="12290" max="12291" width="8.25" style="95" bestFit="1" customWidth="1"/>
    <col min="12292" max="12292" width="8.375" style="95" bestFit="1" customWidth="1"/>
    <col min="12293" max="12293" width="8.375" style="95" customWidth="1"/>
    <col min="12294" max="12294" width="8.375" style="95" bestFit="1" customWidth="1"/>
    <col min="12295" max="12295" width="9.125" style="95" bestFit="1" customWidth="1"/>
    <col min="12296" max="12296" width="11" style="95" bestFit="1" customWidth="1"/>
    <col min="12297" max="12297" width="10.125" style="95" bestFit="1" customWidth="1"/>
    <col min="12298" max="12298" width="11" style="95" bestFit="1" customWidth="1"/>
    <col min="12299" max="12544" width="10" style="95"/>
    <col min="12545" max="12545" width="18" style="95" customWidth="1"/>
    <col min="12546" max="12547" width="8.25" style="95" bestFit="1" customWidth="1"/>
    <col min="12548" max="12548" width="8.375" style="95" bestFit="1" customWidth="1"/>
    <col min="12549" max="12549" width="8.375" style="95" customWidth="1"/>
    <col min="12550" max="12550" width="8.375" style="95" bestFit="1" customWidth="1"/>
    <col min="12551" max="12551" width="9.125" style="95" bestFit="1" customWidth="1"/>
    <col min="12552" max="12552" width="11" style="95" bestFit="1" customWidth="1"/>
    <col min="12553" max="12553" width="10.125" style="95" bestFit="1" customWidth="1"/>
    <col min="12554" max="12554" width="11" style="95" bestFit="1" customWidth="1"/>
    <col min="12555" max="12800" width="10" style="95"/>
    <col min="12801" max="12801" width="18" style="95" customWidth="1"/>
    <col min="12802" max="12803" width="8.25" style="95" bestFit="1" customWidth="1"/>
    <col min="12804" max="12804" width="8.375" style="95" bestFit="1" customWidth="1"/>
    <col min="12805" max="12805" width="8.375" style="95" customWidth="1"/>
    <col min="12806" max="12806" width="8.375" style="95" bestFit="1" customWidth="1"/>
    <col min="12807" max="12807" width="9.125" style="95" bestFit="1" customWidth="1"/>
    <col min="12808" max="12808" width="11" style="95" bestFit="1" customWidth="1"/>
    <col min="12809" max="12809" width="10.125" style="95" bestFit="1" customWidth="1"/>
    <col min="12810" max="12810" width="11" style="95" bestFit="1" customWidth="1"/>
    <col min="12811" max="13056" width="10" style="95"/>
    <col min="13057" max="13057" width="18" style="95" customWidth="1"/>
    <col min="13058" max="13059" width="8.25" style="95" bestFit="1" customWidth="1"/>
    <col min="13060" max="13060" width="8.375" style="95" bestFit="1" customWidth="1"/>
    <col min="13061" max="13061" width="8.375" style="95" customWidth="1"/>
    <col min="13062" max="13062" width="8.375" style="95" bestFit="1" customWidth="1"/>
    <col min="13063" max="13063" width="9.125" style="95" bestFit="1" customWidth="1"/>
    <col min="13064" max="13064" width="11" style="95" bestFit="1" customWidth="1"/>
    <col min="13065" max="13065" width="10.125" style="95" bestFit="1" customWidth="1"/>
    <col min="13066" max="13066" width="11" style="95" bestFit="1" customWidth="1"/>
    <col min="13067" max="13312" width="11" style="95"/>
    <col min="13313" max="13313" width="18" style="95" customWidth="1"/>
    <col min="13314" max="13315" width="8.25" style="95" bestFit="1" customWidth="1"/>
    <col min="13316" max="13316" width="8.375" style="95" bestFit="1" customWidth="1"/>
    <col min="13317" max="13317" width="8.375" style="95" customWidth="1"/>
    <col min="13318" max="13318" width="8.375" style="95" bestFit="1" customWidth="1"/>
    <col min="13319" max="13319" width="9.125" style="95" bestFit="1" customWidth="1"/>
    <col min="13320" max="13320" width="11" style="95" bestFit="1" customWidth="1"/>
    <col min="13321" max="13321" width="10.125" style="95" bestFit="1" customWidth="1"/>
    <col min="13322" max="13322" width="11" style="95" bestFit="1" customWidth="1"/>
    <col min="13323" max="13568" width="10" style="95"/>
    <col min="13569" max="13569" width="18" style="95" customWidth="1"/>
    <col min="13570" max="13571" width="8.25" style="95" bestFit="1" customWidth="1"/>
    <col min="13572" max="13572" width="8.375" style="95" bestFit="1" customWidth="1"/>
    <col min="13573" max="13573" width="8.375" style="95" customWidth="1"/>
    <col min="13574" max="13574" width="8.375" style="95" bestFit="1" customWidth="1"/>
    <col min="13575" max="13575" width="9.125" style="95" bestFit="1" customWidth="1"/>
    <col min="13576" max="13576" width="11" style="95" bestFit="1" customWidth="1"/>
    <col min="13577" max="13577" width="10.125" style="95" bestFit="1" customWidth="1"/>
    <col min="13578" max="13578" width="11" style="95" bestFit="1" customWidth="1"/>
    <col min="13579" max="13824" width="10" style="95"/>
    <col min="13825" max="13825" width="18" style="95" customWidth="1"/>
    <col min="13826" max="13827" width="8.25" style="95" bestFit="1" customWidth="1"/>
    <col min="13828" max="13828" width="8.375" style="95" bestFit="1" customWidth="1"/>
    <col min="13829" max="13829" width="8.375" style="95" customWidth="1"/>
    <col min="13830" max="13830" width="8.375" style="95" bestFit="1" customWidth="1"/>
    <col min="13831" max="13831" width="9.125" style="95" bestFit="1" customWidth="1"/>
    <col min="13832" max="13832" width="11" style="95" bestFit="1" customWidth="1"/>
    <col min="13833" max="13833" width="10.125" style="95" bestFit="1" customWidth="1"/>
    <col min="13834" max="13834" width="11" style="95" bestFit="1" customWidth="1"/>
    <col min="13835" max="14080" width="10" style="95"/>
    <col min="14081" max="14081" width="18" style="95" customWidth="1"/>
    <col min="14082" max="14083" width="8.25" style="95" bestFit="1" customWidth="1"/>
    <col min="14084" max="14084" width="8.375" style="95" bestFit="1" customWidth="1"/>
    <col min="14085" max="14085" width="8.375" style="95" customWidth="1"/>
    <col min="14086" max="14086" width="8.375" style="95" bestFit="1" customWidth="1"/>
    <col min="14087" max="14087" width="9.125" style="95" bestFit="1" customWidth="1"/>
    <col min="14088" max="14088" width="11" style="95" bestFit="1" customWidth="1"/>
    <col min="14089" max="14089" width="10.125" style="95" bestFit="1" customWidth="1"/>
    <col min="14090" max="14090" width="11" style="95" bestFit="1" customWidth="1"/>
    <col min="14091" max="14336" width="11" style="95"/>
    <col min="14337" max="14337" width="18" style="95" customWidth="1"/>
    <col min="14338" max="14339" width="8.25" style="95" bestFit="1" customWidth="1"/>
    <col min="14340" max="14340" width="8.375" style="95" bestFit="1" customWidth="1"/>
    <col min="14341" max="14341" width="8.375" style="95" customWidth="1"/>
    <col min="14342" max="14342" width="8.375" style="95" bestFit="1" customWidth="1"/>
    <col min="14343" max="14343" width="9.125" style="95" bestFit="1" customWidth="1"/>
    <col min="14344" max="14344" width="11" style="95" bestFit="1" customWidth="1"/>
    <col min="14345" max="14345" width="10.125" style="95" bestFit="1" customWidth="1"/>
    <col min="14346" max="14346" width="11" style="95" bestFit="1" customWidth="1"/>
    <col min="14347" max="14592" width="10" style="95"/>
    <col min="14593" max="14593" width="18" style="95" customWidth="1"/>
    <col min="14594" max="14595" width="8.25" style="95" bestFit="1" customWidth="1"/>
    <col min="14596" max="14596" width="8.375" style="95" bestFit="1" customWidth="1"/>
    <col min="14597" max="14597" width="8.375" style="95" customWidth="1"/>
    <col min="14598" max="14598" width="8.375" style="95" bestFit="1" customWidth="1"/>
    <col min="14599" max="14599" width="9.125" style="95" bestFit="1" customWidth="1"/>
    <col min="14600" max="14600" width="11" style="95" bestFit="1" customWidth="1"/>
    <col min="14601" max="14601" width="10.125" style="95" bestFit="1" customWidth="1"/>
    <col min="14602" max="14602" width="11" style="95" bestFit="1" customWidth="1"/>
    <col min="14603" max="14848" width="10" style="95"/>
    <col min="14849" max="14849" width="18" style="95" customWidth="1"/>
    <col min="14850" max="14851" width="8.25" style="95" bestFit="1" customWidth="1"/>
    <col min="14852" max="14852" width="8.375" style="95" bestFit="1" customWidth="1"/>
    <col min="14853" max="14853" width="8.375" style="95" customWidth="1"/>
    <col min="14854" max="14854" width="8.375" style="95" bestFit="1" customWidth="1"/>
    <col min="14855" max="14855" width="9.125" style="95" bestFit="1" customWidth="1"/>
    <col min="14856" max="14856" width="11" style="95" bestFit="1" customWidth="1"/>
    <col min="14857" max="14857" width="10.125" style="95" bestFit="1" customWidth="1"/>
    <col min="14858" max="14858" width="11" style="95" bestFit="1" customWidth="1"/>
    <col min="14859" max="15104" width="10" style="95"/>
    <col min="15105" max="15105" width="18" style="95" customWidth="1"/>
    <col min="15106" max="15107" width="8.25" style="95" bestFit="1" customWidth="1"/>
    <col min="15108" max="15108" width="8.375" style="95" bestFit="1" customWidth="1"/>
    <col min="15109" max="15109" width="8.375" style="95" customWidth="1"/>
    <col min="15110" max="15110" width="8.375" style="95" bestFit="1" customWidth="1"/>
    <col min="15111" max="15111" width="9.125" style="95" bestFit="1" customWidth="1"/>
    <col min="15112" max="15112" width="11" style="95" bestFit="1" customWidth="1"/>
    <col min="15113" max="15113" width="10.125" style="95" bestFit="1" customWidth="1"/>
    <col min="15114" max="15114" width="11" style="95" bestFit="1" customWidth="1"/>
    <col min="15115" max="15360" width="11" style="95"/>
    <col min="15361" max="15361" width="18" style="95" customWidth="1"/>
    <col min="15362" max="15363" width="8.25" style="95" bestFit="1" customWidth="1"/>
    <col min="15364" max="15364" width="8.375" style="95" bestFit="1" customWidth="1"/>
    <col min="15365" max="15365" width="8.375" style="95" customWidth="1"/>
    <col min="15366" max="15366" width="8.375" style="95" bestFit="1" customWidth="1"/>
    <col min="15367" max="15367" width="9.125" style="95" bestFit="1" customWidth="1"/>
    <col min="15368" max="15368" width="11" style="95" bestFit="1" customWidth="1"/>
    <col min="15369" max="15369" width="10.125" style="95" bestFit="1" customWidth="1"/>
    <col min="15370" max="15370" width="11" style="95" bestFit="1" customWidth="1"/>
    <col min="15371" max="15616" width="10" style="95"/>
    <col min="15617" max="15617" width="18" style="95" customWidth="1"/>
    <col min="15618" max="15619" width="8.25" style="95" bestFit="1" customWidth="1"/>
    <col min="15620" max="15620" width="8.375" style="95" bestFit="1" customWidth="1"/>
    <col min="15621" max="15621" width="8.375" style="95" customWidth="1"/>
    <col min="15622" max="15622" width="8.375" style="95" bestFit="1" customWidth="1"/>
    <col min="15623" max="15623" width="9.125" style="95" bestFit="1" customWidth="1"/>
    <col min="15624" max="15624" width="11" style="95" bestFit="1" customWidth="1"/>
    <col min="15625" max="15625" width="10.125" style="95" bestFit="1" customWidth="1"/>
    <col min="15626" max="15626" width="11" style="95" bestFit="1" customWidth="1"/>
    <col min="15627" max="15872" width="10" style="95"/>
    <col min="15873" max="15873" width="18" style="95" customWidth="1"/>
    <col min="15874" max="15875" width="8.25" style="95" bestFit="1" customWidth="1"/>
    <col min="15876" max="15876" width="8.375" style="95" bestFit="1" customWidth="1"/>
    <col min="15877" max="15877" width="8.375" style="95" customWidth="1"/>
    <col min="15878" max="15878" width="8.375" style="95" bestFit="1" customWidth="1"/>
    <col min="15879" max="15879" width="9.125" style="95" bestFit="1" customWidth="1"/>
    <col min="15880" max="15880" width="11" style="95" bestFit="1" customWidth="1"/>
    <col min="15881" max="15881" width="10.125" style="95" bestFit="1" customWidth="1"/>
    <col min="15882" max="15882" width="11" style="95" bestFit="1" customWidth="1"/>
    <col min="15883" max="16128" width="10" style="95"/>
    <col min="16129" max="16129" width="18" style="95" customWidth="1"/>
    <col min="16130" max="16131" width="8.25" style="95" bestFit="1" customWidth="1"/>
    <col min="16132" max="16132" width="8.375" style="95" bestFit="1" customWidth="1"/>
    <col min="16133" max="16133" width="8.375" style="95" customWidth="1"/>
    <col min="16134" max="16134" width="8.375" style="95" bestFit="1" customWidth="1"/>
    <col min="16135" max="16135" width="9.125" style="95" bestFit="1" customWidth="1"/>
    <col min="16136" max="16136" width="11" style="95" bestFit="1" customWidth="1"/>
    <col min="16137" max="16137" width="10.125" style="95" bestFit="1" customWidth="1"/>
    <col min="16138" max="16138" width="11" style="95" bestFit="1" customWidth="1"/>
    <col min="16139" max="16384" width="11" style="95"/>
  </cols>
  <sheetData>
    <row r="1" spans="1:14" x14ac:dyDescent="0.2">
      <c r="A1" s="169" t="s">
        <v>25</v>
      </c>
      <c r="B1" s="175"/>
      <c r="C1" s="175"/>
      <c r="D1" s="175"/>
      <c r="E1" s="175"/>
      <c r="F1" s="175"/>
      <c r="G1" s="175"/>
      <c r="H1" s="175"/>
    </row>
    <row r="2" spans="1:14" ht="15.75" x14ac:dyDescent="0.25">
      <c r="A2" s="171"/>
      <c r="B2" s="172"/>
      <c r="C2" s="175"/>
      <c r="D2" s="175"/>
      <c r="E2" s="175"/>
      <c r="F2" s="175"/>
      <c r="G2" s="175"/>
      <c r="H2" s="454" t="s">
        <v>156</v>
      </c>
    </row>
    <row r="3" spans="1:14" s="101" customFormat="1" x14ac:dyDescent="0.2">
      <c r="A3" s="78"/>
      <c r="B3" s="891">
        <f>INDICE!A3</f>
        <v>43313</v>
      </c>
      <c r="C3" s="892"/>
      <c r="D3" s="893" t="s">
        <v>117</v>
      </c>
      <c r="E3" s="893"/>
      <c r="F3" s="893" t="s">
        <v>118</v>
      </c>
      <c r="G3" s="893"/>
      <c r="H3" s="893"/>
      <c r="I3" s="455"/>
    </row>
    <row r="4" spans="1:14" s="101" customFormat="1" x14ac:dyDescent="0.2">
      <c r="A4" s="80"/>
      <c r="B4" s="96" t="s">
        <v>47</v>
      </c>
      <c r="C4" s="96" t="s">
        <v>460</v>
      </c>
      <c r="D4" s="96" t="s">
        <v>47</v>
      </c>
      <c r="E4" s="96" t="s">
        <v>454</v>
      </c>
      <c r="F4" s="96" t="s">
        <v>47</v>
      </c>
      <c r="G4" s="388" t="s">
        <v>454</v>
      </c>
      <c r="H4" s="388" t="s">
        <v>107</v>
      </c>
      <c r="I4" s="455"/>
    </row>
    <row r="5" spans="1:14" s="101" customFormat="1" x14ac:dyDescent="0.2">
      <c r="A5" s="98" t="s">
        <v>189</v>
      </c>
      <c r="B5" s="457">
        <v>461.76175000000001</v>
      </c>
      <c r="C5" s="451">
        <v>7.8263398182231141</v>
      </c>
      <c r="D5" s="450">
        <v>3119.9519199999995</v>
      </c>
      <c r="E5" s="452">
        <v>4.3059939711209081</v>
      </c>
      <c r="F5" s="450">
        <v>4594.7173299999986</v>
      </c>
      <c r="G5" s="452">
        <v>3.7298255032378012</v>
      </c>
      <c r="H5" s="459">
        <v>92.059530857408063</v>
      </c>
    </row>
    <row r="6" spans="1:14" s="101" customFormat="1" x14ac:dyDescent="0.2">
      <c r="A6" s="98" t="s">
        <v>190</v>
      </c>
      <c r="B6" s="441">
        <v>38.743889999999993</v>
      </c>
      <c r="C6" s="448">
        <v>1.1039684933837455</v>
      </c>
      <c r="D6" s="433">
        <v>262.55877000000004</v>
      </c>
      <c r="E6" s="434">
        <v>1.403359395952001</v>
      </c>
      <c r="F6" s="433">
        <v>391.92625000000004</v>
      </c>
      <c r="G6" s="434">
        <v>2.074542397320672</v>
      </c>
      <c r="H6" s="439">
        <v>7.8526151043340127</v>
      </c>
    </row>
    <row r="7" spans="1:14" s="101" customFormat="1" x14ac:dyDescent="0.2">
      <c r="A7" s="98" t="s">
        <v>150</v>
      </c>
      <c r="B7" s="458">
        <v>5.4299999999999999E-3</v>
      </c>
      <c r="C7" s="448">
        <v>100</v>
      </c>
      <c r="D7" s="447">
        <v>4.512E-2</v>
      </c>
      <c r="E7" s="835">
        <v>105.09090909090905</v>
      </c>
      <c r="F7" s="447">
        <v>7.0229999999999987E-2</v>
      </c>
      <c r="G7" s="448">
        <v>15.91021620729491</v>
      </c>
      <c r="H7" s="458">
        <v>1.4071248322289653E-3</v>
      </c>
    </row>
    <row r="8" spans="1:14" s="101" customFormat="1" x14ac:dyDescent="0.2">
      <c r="A8" s="456" t="s">
        <v>151</v>
      </c>
      <c r="B8" s="442">
        <v>500.58406000000002</v>
      </c>
      <c r="C8" s="443">
        <v>7.29101451792675</v>
      </c>
      <c r="D8" s="442">
        <v>3382.6928799999996</v>
      </c>
      <c r="E8" s="443">
        <v>4.079649951219781</v>
      </c>
      <c r="F8" s="442">
        <v>4986.8508799999991</v>
      </c>
      <c r="G8" s="443">
        <v>3.6007893548386676</v>
      </c>
      <c r="H8" s="443">
        <v>99.916299414365199</v>
      </c>
    </row>
    <row r="9" spans="1:14" s="101" customFormat="1" x14ac:dyDescent="0.2">
      <c r="A9" s="98" t="s">
        <v>152</v>
      </c>
      <c r="B9" s="458">
        <v>0.46045999999999998</v>
      </c>
      <c r="C9" s="448">
        <v>11.976848812042494</v>
      </c>
      <c r="D9" s="447">
        <v>2.9056700000000002</v>
      </c>
      <c r="E9" s="448">
        <v>2.3718005179065358</v>
      </c>
      <c r="F9" s="447">
        <v>4.1775199999999995</v>
      </c>
      <c r="G9" s="448">
        <v>3.2746115014363095</v>
      </c>
      <c r="H9" s="439">
        <v>8.3700585634816277E-2</v>
      </c>
    </row>
    <row r="10" spans="1:14" s="101" customFormat="1" x14ac:dyDescent="0.2">
      <c r="A10" s="67" t="s">
        <v>153</v>
      </c>
      <c r="B10" s="444">
        <v>501.04451999999998</v>
      </c>
      <c r="C10" s="445">
        <v>7.2951407564680606</v>
      </c>
      <c r="D10" s="444">
        <v>3385.5985499999992</v>
      </c>
      <c r="E10" s="445">
        <v>4.0781597679872181</v>
      </c>
      <c r="F10" s="444">
        <v>4991.0283999999983</v>
      </c>
      <c r="G10" s="445">
        <v>3.6005154805179886</v>
      </c>
      <c r="H10" s="445">
        <v>100</v>
      </c>
    </row>
    <row r="11" spans="1:14" s="101" customFormat="1" x14ac:dyDescent="0.2">
      <c r="A11" s="103" t="s">
        <v>154</v>
      </c>
      <c r="B11" s="449"/>
      <c r="C11" s="449"/>
      <c r="D11" s="449"/>
      <c r="E11" s="449"/>
      <c r="F11" s="449"/>
      <c r="G11" s="449"/>
      <c r="H11" s="449"/>
    </row>
    <row r="12" spans="1:14" s="101" customFormat="1" x14ac:dyDescent="0.2">
      <c r="A12" s="844" t="s">
        <v>195</v>
      </c>
      <c r="B12" s="845">
        <v>23.880749999999981</v>
      </c>
      <c r="C12" s="846">
        <v>34.849933339469359</v>
      </c>
      <c r="D12" s="847">
        <v>172.42839999999998</v>
      </c>
      <c r="E12" s="846">
        <v>19.204794395919315</v>
      </c>
      <c r="F12" s="847">
        <v>244.85799000000006</v>
      </c>
      <c r="G12" s="846">
        <v>22.390344129323999</v>
      </c>
      <c r="H12" s="848">
        <v>4.9059626669325329</v>
      </c>
    </row>
    <row r="13" spans="1:14" s="101" customFormat="1" x14ac:dyDescent="0.2">
      <c r="A13" s="849" t="s">
        <v>155</v>
      </c>
      <c r="B13" s="850">
        <v>4.7661932316912639</v>
      </c>
      <c r="C13" s="851"/>
      <c r="D13" s="852">
        <v>5.0929960375839602</v>
      </c>
      <c r="E13" s="851"/>
      <c r="F13" s="852">
        <v>4.9059626669325329</v>
      </c>
      <c r="G13" s="851"/>
      <c r="H13" s="853"/>
    </row>
    <row r="14" spans="1:14" s="101" customFormat="1" x14ac:dyDescent="0.2">
      <c r="A14" s="132"/>
      <c r="B14" s="132"/>
      <c r="C14" s="132"/>
      <c r="D14" s="132"/>
      <c r="E14" s="132"/>
      <c r="F14" s="132"/>
      <c r="G14" s="132"/>
      <c r="H14" s="92" t="s">
        <v>230</v>
      </c>
    </row>
    <row r="15" spans="1:14" s="101" customFormat="1" x14ac:dyDescent="0.2">
      <c r="A15" s="93" t="s">
        <v>518</v>
      </c>
      <c r="B15" s="132"/>
      <c r="C15" s="132"/>
      <c r="D15" s="132"/>
      <c r="E15" s="132"/>
      <c r="F15" s="453"/>
      <c r="G15" s="132"/>
      <c r="H15" s="132"/>
      <c r="I15" s="104"/>
      <c r="J15" s="104"/>
      <c r="K15" s="104"/>
      <c r="L15" s="104"/>
      <c r="M15" s="104"/>
      <c r="N15" s="104"/>
    </row>
    <row r="16" spans="1:14" x14ac:dyDescent="0.2">
      <c r="A16" s="93" t="s">
        <v>461</v>
      </c>
      <c r="B16" s="175"/>
      <c r="C16" s="175"/>
      <c r="D16" s="175"/>
      <c r="E16" s="175"/>
      <c r="F16" s="175"/>
      <c r="G16" s="175"/>
      <c r="H16" s="175"/>
      <c r="I16" s="105"/>
      <c r="J16" s="105"/>
      <c r="K16" s="105"/>
      <c r="L16" s="105"/>
      <c r="M16" s="105"/>
      <c r="N16" s="105"/>
    </row>
    <row r="17" spans="1:8" x14ac:dyDescent="0.2">
      <c r="A17" s="160" t="s">
        <v>588</v>
      </c>
      <c r="B17" s="175"/>
      <c r="C17" s="175"/>
      <c r="D17" s="175"/>
      <c r="E17" s="175"/>
      <c r="F17" s="175"/>
      <c r="G17" s="175"/>
      <c r="H17" s="175"/>
    </row>
  </sheetData>
  <mergeCells count="3">
    <mergeCell ref="B3:C3"/>
    <mergeCell ref="D3:E3"/>
    <mergeCell ref="F3:H3"/>
  </mergeCells>
  <conditionalFormatting sqref="H7">
    <cfRule type="cellIs" dxfId="4122" priority="6" operator="between">
      <formula>0</formula>
      <formula>0.5</formula>
    </cfRule>
  </conditionalFormatting>
  <conditionalFormatting sqref="B9 D9 F9:G9">
    <cfRule type="cellIs" dxfId="4121" priority="8" operator="between">
      <formula>0</formula>
      <formula>0.5</formula>
    </cfRule>
  </conditionalFormatting>
  <conditionalFormatting sqref="B7:C7 F7:G7">
    <cfRule type="cellIs" dxfId="4120" priority="7" operator="between">
      <formula>0</formula>
      <formula>0.5</formula>
    </cfRule>
  </conditionalFormatting>
  <conditionalFormatting sqref="C7">
    <cfRule type="cellIs" dxfId="4119" priority="5" operator="equal">
      <formula>0</formula>
    </cfRule>
  </conditionalFormatting>
  <conditionalFormatting sqref="B7">
    <cfRule type="cellIs" dxfId="4118" priority="4" operator="equal">
      <formula>0</formula>
    </cfRule>
  </conditionalFormatting>
  <conditionalFormatting sqref="C6">
    <cfRule type="cellIs" dxfId="4117" priority="3" operator="between">
      <formula>0</formula>
      <formula>0.5</formula>
    </cfRule>
  </conditionalFormatting>
  <conditionalFormatting sqref="D7">
    <cfRule type="cellIs" dxfId="4116" priority="2" operator="between">
      <formula>0</formula>
      <formula>0.5</formula>
    </cfRule>
  </conditionalFormatting>
  <conditionalFormatting sqref="D7">
    <cfRule type="cellIs" dxfId="4115" priority="1"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N47"/>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10.875" style="3" customWidth="1"/>
    <col min="3" max="3" width="6.875" style="3" customWidth="1"/>
    <col min="4" max="4" width="8.75" style="3" customWidth="1"/>
    <col min="5" max="5" width="0.5" style="3" customWidth="1"/>
    <col min="6" max="6" width="6.5" style="3" customWidth="1"/>
    <col min="7" max="7" width="8.75" style="3" customWidth="1"/>
    <col min="8" max="8" width="11.875" style="3" customWidth="1"/>
    <col min="9" max="9" width="8.5" style="3" customWidth="1"/>
    <col min="10" max="10" width="11" style="3"/>
    <col min="11" max="11" width="10.375" style="3" customWidth="1"/>
    <col min="12" max="12" width="11.875" style="3" customWidth="1"/>
    <col min="13" max="15" width="11" style="3"/>
    <col min="16" max="248" width="10" style="3"/>
    <col min="249" max="249" width="14.5" style="3" customWidth="1"/>
    <col min="250" max="250" width="9.625" style="3" customWidth="1"/>
    <col min="251" max="251" width="6.125" style="3" bestFit="1" customWidth="1"/>
    <col min="252" max="252" width="7.75" style="3" bestFit="1" customWidth="1"/>
    <col min="253" max="253" width="5.75" style="3" customWidth="1"/>
    <col min="254" max="254" width="6.625" style="3" bestFit="1" customWidth="1"/>
    <col min="255" max="255" width="7.75" style="3" bestFit="1" customWidth="1"/>
    <col min="256" max="256" width="11.25" style="3" bestFit="1" customWidth="1"/>
    <col min="257" max="257" width="5.75" style="3" customWidth="1"/>
    <col min="258" max="258" width="7.75" style="3" bestFit="1" customWidth="1"/>
    <col min="259" max="259" width="10.5" style="3" bestFit="1" customWidth="1"/>
    <col min="260" max="260" width="6.5" style="3" customWidth="1"/>
    <col min="261" max="262" width="8" style="3" bestFit="1" customWidth="1"/>
    <col min="263" max="263" width="8.25" style="3" customWidth="1"/>
    <col min="264" max="264" width="10.8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75" style="3" bestFit="1" customWidth="1"/>
    <col min="509" max="509" width="5.75" style="3" customWidth="1"/>
    <col min="510" max="510" width="6.625" style="3" bestFit="1" customWidth="1"/>
    <col min="511" max="511" width="7.75" style="3" bestFit="1" customWidth="1"/>
    <col min="512" max="512" width="11.25" style="3" bestFit="1" customWidth="1"/>
    <col min="513" max="513" width="5.75" style="3" customWidth="1"/>
    <col min="514" max="514" width="7.75" style="3" bestFit="1" customWidth="1"/>
    <col min="515" max="515" width="10.5" style="3" bestFit="1" customWidth="1"/>
    <col min="516" max="516" width="6.5" style="3" customWidth="1"/>
    <col min="517" max="518" width="8" style="3" bestFit="1" customWidth="1"/>
    <col min="519" max="519" width="8.25" style="3" customWidth="1"/>
    <col min="520" max="520" width="10.8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75" style="3" bestFit="1" customWidth="1"/>
    <col min="765" max="765" width="5.75" style="3" customWidth="1"/>
    <col min="766" max="766" width="6.625" style="3" bestFit="1" customWidth="1"/>
    <col min="767" max="767" width="7.75" style="3" bestFit="1" customWidth="1"/>
    <col min="768" max="768" width="11.25" style="3" bestFit="1" customWidth="1"/>
    <col min="769" max="769" width="5.75" style="3" customWidth="1"/>
    <col min="770" max="770" width="7.75" style="3" bestFit="1" customWidth="1"/>
    <col min="771" max="771" width="10.5" style="3" bestFit="1" customWidth="1"/>
    <col min="772" max="772" width="6.5" style="3" customWidth="1"/>
    <col min="773" max="774" width="8" style="3" bestFit="1" customWidth="1"/>
    <col min="775" max="775" width="8.25" style="3" customWidth="1"/>
    <col min="776" max="776" width="10.8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75" style="3" bestFit="1" customWidth="1"/>
    <col min="1021" max="1021" width="5.75" style="3" customWidth="1"/>
    <col min="1022" max="1022" width="6.625" style="3" bestFit="1" customWidth="1"/>
    <col min="1023" max="1023" width="7.75" style="3" bestFit="1" customWidth="1"/>
    <col min="1024" max="1024" width="11.25" style="3" bestFit="1" customWidth="1"/>
    <col min="1025" max="1025" width="5.75" style="3" customWidth="1"/>
    <col min="1026" max="1026" width="7.75" style="3" bestFit="1" customWidth="1"/>
    <col min="1027" max="1027" width="10.5" style="3" bestFit="1" customWidth="1"/>
    <col min="1028" max="1028" width="6.5" style="3" customWidth="1"/>
    <col min="1029" max="1030" width="8" style="3" bestFit="1" customWidth="1"/>
    <col min="1031" max="1031" width="8.25" style="3" customWidth="1"/>
    <col min="1032" max="1032" width="10.8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75" style="3" bestFit="1" customWidth="1"/>
    <col min="1277" max="1277" width="5.75" style="3" customWidth="1"/>
    <col min="1278" max="1278" width="6.625" style="3" bestFit="1" customWidth="1"/>
    <col min="1279" max="1279" width="7.75" style="3" bestFit="1" customWidth="1"/>
    <col min="1280" max="1280" width="11.25" style="3" bestFit="1" customWidth="1"/>
    <col min="1281" max="1281" width="5.75" style="3" customWidth="1"/>
    <col min="1282" max="1282" width="7.75" style="3" bestFit="1" customWidth="1"/>
    <col min="1283" max="1283" width="10.5" style="3" bestFit="1" customWidth="1"/>
    <col min="1284" max="1284" width="6.5" style="3" customWidth="1"/>
    <col min="1285" max="1286" width="8" style="3" bestFit="1" customWidth="1"/>
    <col min="1287" max="1287" width="8.25" style="3" customWidth="1"/>
    <col min="1288" max="1288" width="10.8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75" style="3" bestFit="1" customWidth="1"/>
    <col min="1533" max="1533" width="5.75" style="3" customWidth="1"/>
    <col min="1534" max="1534" width="6.625" style="3" bestFit="1" customWidth="1"/>
    <col min="1535" max="1535" width="7.75" style="3" bestFit="1" customWidth="1"/>
    <col min="1536" max="1536" width="11.25" style="3" bestFit="1" customWidth="1"/>
    <col min="1537" max="1537" width="5.75" style="3" customWidth="1"/>
    <col min="1538" max="1538" width="7.75" style="3" bestFit="1" customWidth="1"/>
    <col min="1539" max="1539" width="10.5" style="3" bestFit="1" customWidth="1"/>
    <col min="1540" max="1540" width="6.5" style="3" customWidth="1"/>
    <col min="1541" max="1542" width="8" style="3" bestFit="1" customWidth="1"/>
    <col min="1543" max="1543" width="8.25" style="3" customWidth="1"/>
    <col min="1544" max="1544" width="10.8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75" style="3" bestFit="1" customWidth="1"/>
    <col min="1789" max="1789" width="5.75" style="3" customWidth="1"/>
    <col min="1790" max="1790" width="6.625" style="3" bestFit="1" customWidth="1"/>
    <col min="1791" max="1791" width="7.75" style="3" bestFit="1" customWidth="1"/>
    <col min="1792" max="1792" width="11.25" style="3" bestFit="1" customWidth="1"/>
    <col min="1793" max="1793" width="5.75" style="3" customWidth="1"/>
    <col min="1794" max="1794" width="7.75" style="3" bestFit="1" customWidth="1"/>
    <col min="1795" max="1795" width="10.5" style="3" bestFit="1" customWidth="1"/>
    <col min="1796" max="1796" width="6.5" style="3" customWidth="1"/>
    <col min="1797" max="1798" width="8" style="3" bestFit="1" customWidth="1"/>
    <col min="1799" max="1799" width="8.25" style="3" customWidth="1"/>
    <col min="1800" max="1800" width="10.8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75" style="3" bestFit="1" customWidth="1"/>
    <col min="2045" max="2045" width="5.75" style="3" customWidth="1"/>
    <col min="2046" max="2046" width="6.625" style="3" bestFit="1" customWidth="1"/>
    <col min="2047" max="2047" width="7.75" style="3" bestFit="1" customWidth="1"/>
    <col min="2048" max="2048" width="11.25" style="3" bestFit="1" customWidth="1"/>
    <col min="2049" max="2049" width="5.75" style="3" customWidth="1"/>
    <col min="2050" max="2050" width="7.75" style="3" bestFit="1" customWidth="1"/>
    <col min="2051" max="2051" width="10.5" style="3" bestFit="1" customWidth="1"/>
    <col min="2052" max="2052" width="6.5" style="3" customWidth="1"/>
    <col min="2053" max="2054" width="8" style="3" bestFit="1" customWidth="1"/>
    <col min="2055" max="2055" width="8.25" style="3" customWidth="1"/>
    <col min="2056" max="2056" width="10.8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75" style="3" bestFit="1" customWidth="1"/>
    <col min="2301" max="2301" width="5.75" style="3" customWidth="1"/>
    <col min="2302" max="2302" width="6.625" style="3" bestFit="1" customWidth="1"/>
    <col min="2303" max="2303" width="7.75" style="3" bestFit="1" customWidth="1"/>
    <col min="2304" max="2304" width="11.25" style="3" bestFit="1" customWidth="1"/>
    <col min="2305" max="2305" width="5.75" style="3" customWidth="1"/>
    <col min="2306" max="2306" width="7.75" style="3" bestFit="1" customWidth="1"/>
    <col min="2307" max="2307" width="10.5" style="3" bestFit="1" customWidth="1"/>
    <col min="2308" max="2308" width="6.5" style="3" customWidth="1"/>
    <col min="2309" max="2310" width="8" style="3" bestFit="1" customWidth="1"/>
    <col min="2311" max="2311" width="8.25" style="3" customWidth="1"/>
    <col min="2312" max="2312" width="10.8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75" style="3" bestFit="1" customWidth="1"/>
    <col min="2557" max="2557" width="5.75" style="3" customWidth="1"/>
    <col min="2558" max="2558" width="6.625" style="3" bestFit="1" customWidth="1"/>
    <col min="2559" max="2559" width="7.75" style="3" bestFit="1" customWidth="1"/>
    <col min="2560" max="2560" width="11.25" style="3" bestFit="1" customWidth="1"/>
    <col min="2561" max="2561" width="5.75" style="3" customWidth="1"/>
    <col min="2562" max="2562" width="7.75" style="3" bestFit="1" customWidth="1"/>
    <col min="2563" max="2563" width="10.5" style="3" bestFit="1" customWidth="1"/>
    <col min="2564" max="2564" width="6.5" style="3" customWidth="1"/>
    <col min="2565" max="2566" width="8" style="3" bestFit="1" customWidth="1"/>
    <col min="2567" max="2567" width="8.25" style="3" customWidth="1"/>
    <col min="2568" max="2568" width="10.8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75" style="3" bestFit="1" customWidth="1"/>
    <col min="2813" max="2813" width="5.75" style="3" customWidth="1"/>
    <col min="2814" max="2814" width="6.625" style="3" bestFit="1" customWidth="1"/>
    <col min="2815" max="2815" width="7.75" style="3" bestFit="1" customWidth="1"/>
    <col min="2816" max="2816" width="11.25" style="3" bestFit="1" customWidth="1"/>
    <col min="2817" max="2817" width="5.75" style="3" customWidth="1"/>
    <col min="2818" max="2818" width="7.75" style="3" bestFit="1" customWidth="1"/>
    <col min="2819" max="2819" width="10.5" style="3" bestFit="1" customWidth="1"/>
    <col min="2820" max="2820" width="6.5" style="3" customWidth="1"/>
    <col min="2821" max="2822" width="8" style="3" bestFit="1" customWidth="1"/>
    <col min="2823" max="2823" width="8.25" style="3" customWidth="1"/>
    <col min="2824" max="2824" width="10.8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75" style="3" bestFit="1" customWidth="1"/>
    <col min="3069" max="3069" width="5.75" style="3" customWidth="1"/>
    <col min="3070" max="3070" width="6.625" style="3" bestFit="1" customWidth="1"/>
    <col min="3071" max="3071" width="7.75" style="3" bestFit="1" customWidth="1"/>
    <col min="3072" max="3072" width="11.25" style="3" bestFit="1" customWidth="1"/>
    <col min="3073" max="3073" width="5.75" style="3" customWidth="1"/>
    <col min="3074" max="3074" width="7.75" style="3" bestFit="1" customWidth="1"/>
    <col min="3075" max="3075" width="10.5" style="3" bestFit="1" customWidth="1"/>
    <col min="3076" max="3076" width="6.5" style="3" customWidth="1"/>
    <col min="3077" max="3078" width="8" style="3" bestFit="1" customWidth="1"/>
    <col min="3079" max="3079" width="8.25" style="3" customWidth="1"/>
    <col min="3080" max="3080" width="10.8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75" style="3" bestFit="1" customWidth="1"/>
    <col min="3325" max="3325" width="5.75" style="3" customWidth="1"/>
    <col min="3326" max="3326" width="6.625" style="3" bestFit="1" customWidth="1"/>
    <col min="3327" max="3327" width="7.75" style="3" bestFit="1" customWidth="1"/>
    <col min="3328" max="3328" width="11.25" style="3" bestFit="1" customWidth="1"/>
    <col min="3329" max="3329" width="5.75" style="3" customWidth="1"/>
    <col min="3330" max="3330" width="7.75" style="3" bestFit="1" customWidth="1"/>
    <col min="3331" max="3331" width="10.5" style="3" bestFit="1" customWidth="1"/>
    <col min="3332" max="3332" width="6.5" style="3" customWidth="1"/>
    <col min="3333" max="3334" width="8" style="3" bestFit="1" customWidth="1"/>
    <col min="3335" max="3335" width="8.25" style="3" customWidth="1"/>
    <col min="3336" max="3336" width="10.8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75" style="3" bestFit="1" customWidth="1"/>
    <col min="3581" max="3581" width="5.75" style="3" customWidth="1"/>
    <col min="3582" max="3582" width="6.625" style="3" bestFit="1" customWidth="1"/>
    <col min="3583" max="3583" width="7.75" style="3" bestFit="1" customWidth="1"/>
    <col min="3584" max="3584" width="11.25" style="3" bestFit="1" customWidth="1"/>
    <col min="3585" max="3585" width="5.75" style="3" customWidth="1"/>
    <col min="3586" max="3586" width="7.75" style="3" bestFit="1" customWidth="1"/>
    <col min="3587" max="3587" width="10.5" style="3" bestFit="1" customWidth="1"/>
    <col min="3588" max="3588" width="6.5" style="3" customWidth="1"/>
    <col min="3589" max="3590" width="8" style="3" bestFit="1" customWidth="1"/>
    <col min="3591" max="3591" width="8.25" style="3" customWidth="1"/>
    <col min="3592" max="3592" width="10.8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75" style="3" bestFit="1" customWidth="1"/>
    <col min="3837" max="3837" width="5.75" style="3" customWidth="1"/>
    <col min="3838" max="3838" width="6.625" style="3" bestFit="1" customWidth="1"/>
    <col min="3839" max="3839" width="7.75" style="3" bestFit="1" customWidth="1"/>
    <col min="3840" max="3840" width="11.25" style="3" bestFit="1" customWidth="1"/>
    <col min="3841" max="3841" width="5.75" style="3" customWidth="1"/>
    <col min="3842" max="3842" width="7.75" style="3" bestFit="1" customWidth="1"/>
    <col min="3843" max="3843" width="10.5" style="3" bestFit="1" customWidth="1"/>
    <col min="3844" max="3844" width="6.5" style="3" customWidth="1"/>
    <col min="3845" max="3846" width="8" style="3" bestFit="1" customWidth="1"/>
    <col min="3847" max="3847" width="8.25" style="3" customWidth="1"/>
    <col min="3848" max="3848" width="10.8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75" style="3" bestFit="1" customWidth="1"/>
    <col min="4093" max="4093" width="5.75" style="3" customWidth="1"/>
    <col min="4094" max="4094" width="6.625" style="3" bestFit="1" customWidth="1"/>
    <col min="4095" max="4095" width="7.75" style="3" bestFit="1" customWidth="1"/>
    <col min="4096" max="4096" width="11.25" style="3" bestFit="1" customWidth="1"/>
    <col min="4097" max="4097" width="5.75" style="3" customWidth="1"/>
    <col min="4098" max="4098" width="7.75" style="3" bestFit="1" customWidth="1"/>
    <col min="4099" max="4099" width="10.5" style="3" bestFit="1" customWidth="1"/>
    <col min="4100" max="4100" width="6.5" style="3" customWidth="1"/>
    <col min="4101" max="4102" width="8" style="3" bestFit="1" customWidth="1"/>
    <col min="4103" max="4103" width="8.25" style="3" customWidth="1"/>
    <col min="4104" max="4104" width="10.8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75" style="3" bestFit="1" customWidth="1"/>
    <col min="4349" max="4349" width="5.75" style="3" customWidth="1"/>
    <col min="4350" max="4350" width="6.625" style="3" bestFit="1" customWidth="1"/>
    <col min="4351" max="4351" width="7.75" style="3" bestFit="1" customWidth="1"/>
    <col min="4352" max="4352" width="11.25" style="3" bestFit="1" customWidth="1"/>
    <col min="4353" max="4353" width="5.75" style="3" customWidth="1"/>
    <col min="4354" max="4354" width="7.75" style="3" bestFit="1" customWidth="1"/>
    <col min="4355" max="4355" width="10.5" style="3" bestFit="1" customWidth="1"/>
    <col min="4356" max="4356" width="6.5" style="3" customWidth="1"/>
    <col min="4357" max="4358" width="8" style="3" bestFit="1" customWidth="1"/>
    <col min="4359" max="4359" width="8.25" style="3" customWidth="1"/>
    <col min="4360" max="4360" width="10.8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75" style="3" bestFit="1" customWidth="1"/>
    <col min="4605" max="4605" width="5.75" style="3" customWidth="1"/>
    <col min="4606" max="4606" width="6.625" style="3" bestFit="1" customWidth="1"/>
    <col min="4607" max="4607" width="7.75" style="3" bestFit="1" customWidth="1"/>
    <col min="4608" max="4608" width="11.25" style="3" bestFit="1" customWidth="1"/>
    <col min="4609" max="4609" width="5.75" style="3" customWidth="1"/>
    <col min="4610" max="4610" width="7.75" style="3" bestFit="1" customWidth="1"/>
    <col min="4611" max="4611" width="10.5" style="3" bestFit="1" customWidth="1"/>
    <col min="4612" max="4612" width="6.5" style="3" customWidth="1"/>
    <col min="4613" max="4614" width="8" style="3" bestFit="1" customWidth="1"/>
    <col min="4615" max="4615" width="8.25" style="3" customWidth="1"/>
    <col min="4616" max="4616" width="10.8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75" style="3" bestFit="1" customWidth="1"/>
    <col min="4861" max="4861" width="5.75" style="3" customWidth="1"/>
    <col min="4862" max="4862" width="6.625" style="3" bestFit="1" customWidth="1"/>
    <col min="4863" max="4863" width="7.75" style="3" bestFit="1" customWidth="1"/>
    <col min="4864" max="4864" width="11.25" style="3" bestFit="1" customWidth="1"/>
    <col min="4865" max="4865" width="5.75" style="3" customWidth="1"/>
    <col min="4866" max="4866" width="7.75" style="3" bestFit="1" customWidth="1"/>
    <col min="4867" max="4867" width="10.5" style="3" bestFit="1" customWidth="1"/>
    <col min="4868" max="4868" width="6.5" style="3" customWidth="1"/>
    <col min="4869" max="4870" width="8" style="3" bestFit="1" customWidth="1"/>
    <col min="4871" max="4871" width="8.25" style="3" customWidth="1"/>
    <col min="4872" max="4872" width="10.8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75" style="3" bestFit="1" customWidth="1"/>
    <col min="5117" max="5117" width="5.75" style="3" customWidth="1"/>
    <col min="5118" max="5118" width="6.625" style="3" bestFit="1" customWidth="1"/>
    <col min="5119" max="5119" width="7.75" style="3" bestFit="1" customWidth="1"/>
    <col min="5120" max="5120" width="11.25" style="3" bestFit="1" customWidth="1"/>
    <col min="5121" max="5121" width="5.75" style="3" customWidth="1"/>
    <col min="5122" max="5122" width="7.75" style="3" bestFit="1" customWidth="1"/>
    <col min="5123" max="5123" width="10.5" style="3" bestFit="1" customWidth="1"/>
    <col min="5124" max="5124" width="6.5" style="3" customWidth="1"/>
    <col min="5125" max="5126" width="8" style="3" bestFit="1" customWidth="1"/>
    <col min="5127" max="5127" width="8.25" style="3" customWidth="1"/>
    <col min="5128" max="5128" width="10.8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75" style="3" bestFit="1" customWidth="1"/>
    <col min="5373" max="5373" width="5.75" style="3" customWidth="1"/>
    <col min="5374" max="5374" width="6.625" style="3" bestFit="1" customWidth="1"/>
    <col min="5375" max="5375" width="7.75" style="3" bestFit="1" customWidth="1"/>
    <col min="5376" max="5376" width="11.25" style="3" bestFit="1" customWidth="1"/>
    <col min="5377" max="5377" width="5.75" style="3" customWidth="1"/>
    <col min="5378" max="5378" width="7.75" style="3" bestFit="1" customWidth="1"/>
    <col min="5379" max="5379" width="10.5" style="3" bestFit="1" customWidth="1"/>
    <col min="5380" max="5380" width="6.5" style="3" customWidth="1"/>
    <col min="5381" max="5382" width="8" style="3" bestFit="1" customWidth="1"/>
    <col min="5383" max="5383" width="8.25" style="3" customWidth="1"/>
    <col min="5384" max="5384" width="10.8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75" style="3" bestFit="1" customWidth="1"/>
    <col min="5629" max="5629" width="5.75" style="3" customWidth="1"/>
    <col min="5630" max="5630" width="6.625" style="3" bestFit="1" customWidth="1"/>
    <col min="5631" max="5631" width="7.75" style="3" bestFit="1" customWidth="1"/>
    <col min="5632" max="5632" width="11.25" style="3" bestFit="1" customWidth="1"/>
    <col min="5633" max="5633" width="5.75" style="3" customWidth="1"/>
    <col min="5634" max="5634" width="7.75" style="3" bestFit="1" customWidth="1"/>
    <col min="5635" max="5635" width="10.5" style="3" bestFit="1" customWidth="1"/>
    <col min="5636" max="5636" width="6.5" style="3" customWidth="1"/>
    <col min="5637" max="5638" width="8" style="3" bestFit="1" customWidth="1"/>
    <col min="5639" max="5639" width="8.25" style="3" customWidth="1"/>
    <col min="5640" max="5640" width="10.8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75" style="3" bestFit="1" customWidth="1"/>
    <col min="5885" max="5885" width="5.75" style="3" customWidth="1"/>
    <col min="5886" max="5886" width="6.625" style="3" bestFit="1" customWidth="1"/>
    <col min="5887" max="5887" width="7.75" style="3" bestFit="1" customWidth="1"/>
    <col min="5888" max="5888" width="11.25" style="3" bestFit="1" customWidth="1"/>
    <col min="5889" max="5889" width="5.75" style="3" customWidth="1"/>
    <col min="5890" max="5890" width="7.75" style="3" bestFit="1" customWidth="1"/>
    <col min="5891" max="5891" width="10.5" style="3" bestFit="1" customWidth="1"/>
    <col min="5892" max="5892" width="6.5" style="3" customWidth="1"/>
    <col min="5893" max="5894" width="8" style="3" bestFit="1" customWidth="1"/>
    <col min="5895" max="5895" width="8.25" style="3" customWidth="1"/>
    <col min="5896" max="5896" width="10.8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75" style="3" bestFit="1" customWidth="1"/>
    <col min="6141" max="6141" width="5.75" style="3" customWidth="1"/>
    <col min="6142" max="6142" width="6.625" style="3" bestFit="1" customWidth="1"/>
    <col min="6143" max="6143" width="7.75" style="3" bestFit="1" customWidth="1"/>
    <col min="6144" max="6144" width="11.25" style="3" bestFit="1" customWidth="1"/>
    <col min="6145" max="6145" width="5.75" style="3" customWidth="1"/>
    <col min="6146" max="6146" width="7.75" style="3" bestFit="1" customWidth="1"/>
    <col min="6147" max="6147" width="10.5" style="3" bestFit="1" customWidth="1"/>
    <col min="6148" max="6148" width="6.5" style="3" customWidth="1"/>
    <col min="6149" max="6150" width="8" style="3" bestFit="1" customWidth="1"/>
    <col min="6151" max="6151" width="8.25" style="3" customWidth="1"/>
    <col min="6152" max="6152" width="10.8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75" style="3" bestFit="1" customWidth="1"/>
    <col min="6397" max="6397" width="5.75" style="3" customWidth="1"/>
    <col min="6398" max="6398" width="6.625" style="3" bestFit="1" customWidth="1"/>
    <col min="6399" max="6399" width="7.75" style="3" bestFit="1" customWidth="1"/>
    <col min="6400" max="6400" width="11.25" style="3" bestFit="1" customWidth="1"/>
    <col min="6401" max="6401" width="5.75" style="3" customWidth="1"/>
    <col min="6402" max="6402" width="7.75" style="3" bestFit="1" customWidth="1"/>
    <col min="6403" max="6403" width="10.5" style="3" bestFit="1" customWidth="1"/>
    <col min="6404" max="6404" width="6.5" style="3" customWidth="1"/>
    <col min="6405" max="6406" width="8" style="3" bestFit="1" customWidth="1"/>
    <col min="6407" max="6407" width="8.25" style="3" customWidth="1"/>
    <col min="6408" max="6408" width="10.8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75" style="3" bestFit="1" customWidth="1"/>
    <col min="6653" max="6653" width="5.75" style="3" customWidth="1"/>
    <col min="6654" max="6654" width="6.625" style="3" bestFit="1" customWidth="1"/>
    <col min="6655" max="6655" width="7.75" style="3" bestFit="1" customWidth="1"/>
    <col min="6656" max="6656" width="11.25" style="3" bestFit="1" customWidth="1"/>
    <col min="6657" max="6657" width="5.75" style="3" customWidth="1"/>
    <col min="6658" max="6658" width="7.75" style="3" bestFit="1" customWidth="1"/>
    <col min="6659" max="6659" width="10.5" style="3" bestFit="1" customWidth="1"/>
    <col min="6660" max="6660" width="6.5" style="3" customWidth="1"/>
    <col min="6661" max="6662" width="8" style="3" bestFit="1" customWidth="1"/>
    <col min="6663" max="6663" width="8.25" style="3" customWidth="1"/>
    <col min="6664" max="6664" width="10.8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75" style="3" bestFit="1" customWidth="1"/>
    <col min="6909" max="6909" width="5.75" style="3" customWidth="1"/>
    <col min="6910" max="6910" width="6.625" style="3" bestFit="1" customWidth="1"/>
    <col min="6911" max="6911" width="7.75" style="3" bestFit="1" customWidth="1"/>
    <col min="6912" max="6912" width="11.25" style="3" bestFit="1" customWidth="1"/>
    <col min="6913" max="6913" width="5.75" style="3" customWidth="1"/>
    <col min="6914" max="6914" width="7.75" style="3" bestFit="1" customWidth="1"/>
    <col min="6915" max="6915" width="10.5" style="3" bestFit="1" customWidth="1"/>
    <col min="6916" max="6916" width="6.5" style="3" customWidth="1"/>
    <col min="6917" max="6918" width="8" style="3" bestFit="1" customWidth="1"/>
    <col min="6919" max="6919" width="8.25" style="3" customWidth="1"/>
    <col min="6920" max="6920" width="10.8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75" style="3" bestFit="1" customWidth="1"/>
    <col min="7165" max="7165" width="5.75" style="3" customWidth="1"/>
    <col min="7166" max="7166" width="6.625" style="3" bestFit="1" customWidth="1"/>
    <col min="7167" max="7167" width="7.75" style="3" bestFit="1" customWidth="1"/>
    <col min="7168" max="7168" width="11.25" style="3" bestFit="1" customWidth="1"/>
    <col min="7169" max="7169" width="5.75" style="3" customWidth="1"/>
    <col min="7170" max="7170" width="7.75" style="3" bestFit="1" customWidth="1"/>
    <col min="7171" max="7171" width="10.5" style="3" bestFit="1" customWidth="1"/>
    <col min="7172" max="7172" width="6.5" style="3" customWidth="1"/>
    <col min="7173" max="7174" width="8" style="3" bestFit="1" customWidth="1"/>
    <col min="7175" max="7175" width="8.25" style="3" customWidth="1"/>
    <col min="7176" max="7176" width="10.8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75" style="3" bestFit="1" customWidth="1"/>
    <col min="7421" max="7421" width="5.75" style="3" customWidth="1"/>
    <col min="7422" max="7422" width="6.625" style="3" bestFit="1" customWidth="1"/>
    <col min="7423" max="7423" width="7.75" style="3" bestFit="1" customWidth="1"/>
    <col min="7424" max="7424" width="11.25" style="3" bestFit="1" customWidth="1"/>
    <col min="7425" max="7425" width="5.75" style="3" customWidth="1"/>
    <col min="7426" max="7426" width="7.75" style="3" bestFit="1" customWidth="1"/>
    <col min="7427" max="7427" width="10.5" style="3" bestFit="1" customWidth="1"/>
    <col min="7428" max="7428" width="6.5" style="3" customWidth="1"/>
    <col min="7429" max="7430" width="8" style="3" bestFit="1" customWidth="1"/>
    <col min="7431" max="7431" width="8.25" style="3" customWidth="1"/>
    <col min="7432" max="7432" width="10.8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75" style="3" bestFit="1" customWidth="1"/>
    <col min="7677" max="7677" width="5.75" style="3" customWidth="1"/>
    <col min="7678" max="7678" width="6.625" style="3" bestFit="1" customWidth="1"/>
    <col min="7679" max="7679" width="7.75" style="3" bestFit="1" customWidth="1"/>
    <col min="7680" max="7680" width="11.25" style="3" bestFit="1" customWidth="1"/>
    <col min="7681" max="7681" width="5.75" style="3" customWidth="1"/>
    <col min="7682" max="7682" width="7.75" style="3" bestFit="1" customWidth="1"/>
    <col min="7683" max="7683" width="10.5" style="3" bestFit="1" customWidth="1"/>
    <col min="7684" max="7684" width="6.5" style="3" customWidth="1"/>
    <col min="7685" max="7686" width="8" style="3" bestFit="1" customWidth="1"/>
    <col min="7687" max="7687" width="8.25" style="3" customWidth="1"/>
    <col min="7688" max="7688" width="10.8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75" style="3" bestFit="1" customWidth="1"/>
    <col min="7933" max="7933" width="5.75" style="3" customWidth="1"/>
    <col min="7934" max="7934" width="6.625" style="3" bestFit="1" customWidth="1"/>
    <col min="7935" max="7935" width="7.75" style="3" bestFit="1" customWidth="1"/>
    <col min="7936" max="7936" width="11.25" style="3" bestFit="1" customWidth="1"/>
    <col min="7937" max="7937" width="5.75" style="3" customWidth="1"/>
    <col min="7938" max="7938" width="7.75" style="3" bestFit="1" customWidth="1"/>
    <col min="7939" max="7939" width="10.5" style="3" bestFit="1" customWidth="1"/>
    <col min="7940" max="7940" width="6.5" style="3" customWidth="1"/>
    <col min="7941" max="7942" width="8" style="3" bestFit="1" customWidth="1"/>
    <col min="7943" max="7943" width="8.25" style="3" customWidth="1"/>
    <col min="7944" max="7944" width="10.8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75" style="3" bestFit="1" customWidth="1"/>
    <col min="8189" max="8189" width="5.75" style="3" customWidth="1"/>
    <col min="8190" max="8190" width="6.625" style="3" bestFit="1" customWidth="1"/>
    <col min="8191" max="8191" width="7.75" style="3" bestFit="1" customWidth="1"/>
    <col min="8192" max="8192" width="11.25" style="3" bestFit="1" customWidth="1"/>
    <col min="8193" max="8193" width="5.75" style="3" customWidth="1"/>
    <col min="8194" max="8194" width="7.75" style="3" bestFit="1" customWidth="1"/>
    <col min="8195" max="8195" width="10.5" style="3" bestFit="1" customWidth="1"/>
    <col min="8196" max="8196" width="6.5" style="3" customWidth="1"/>
    <col min="8197" max="8198" width="8" style="3" bestFit="1" customWidth="1"/>
    <col min="8199" max="8199" width="8.25" style="3" customWidth="1"/>
    <col min="8200" max="8200" width="10.8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75" style="3" bestFit="1" customWidth="1"/>
    <col min="8445" max="8445" width="5.75" style="3" customWidth="1"/>
    <col min="8446" max="8446" width="6.625" style="3" bestFit="1" customWidth="1"/>
    <col min="8447" max="8447" width="7.75" style="3" bestFit="1" customWidth="1"/>
    <col min="8448" max="8448" width="11.25" style="3" bestFit="1" customWidth="1"/>
    <col min="8449" max="8449" width="5.75" style="3" customWidth="1"/>
    <col min="8450" max="8450" width="7.75" style="3" bestFit="1" customWidth="1"/>
    <col min="8451" max="8451" width="10.5" style="3" bestFit="1" customWidth="1"/>
    <col min="8452" max="8452" width="6.5" style="3" customWidth="1"/>
    <col min="8453" max="8454" width="8" style="3" bestFit="1" customWidth="1"/>
    <col min="8455" max="8455" width="8.25" style="3" customWidth="1"/>
    <col min="8456" max="8456" width="10.8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75" style="3" bestFit="1" customWidth="1"/>
    <col min="8701" max="8701" width="5.75" style="3" customWidth="1"/>
    <col min="8702" max="8702" width="6.625" style="3" bestFit="1" customWidth="1"/>
    <col min="8703" max="8703" width="7.75" style="3" bestFit="1" customWidth="1"/>
    <col min="8704" max="8704" width="11.25" style="3" bestFit="1" customWidth="1"/>
    <col min="8705" max="8705" width="5.75" style="3" customWidth="1"/>
    <col min="8706" max="8706" width="7.75" style="3" bestFit="1" customWidth="1"/>
    <col min="8707" max="8707" width="10.5" style="3" bestFit="1" customWidth="1"/>
    <col min="8708" max="8708" width="6.5" style="3" customWidth="1"/>
    <col min="8709" max="8710" width="8" style="3" bestFit="1" customWidth="1"/>
    <col min="8711" max="8711" width="8.25" style="3" customWidth="1"/>
    <col min="8712" max="8712" width="10.8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75" style="3" bestFit="1" customWidth="1"/>
    <col min="8957" max="8957" width="5.75" style="3" customWidth="1"/>
    <col min="8958" max="8958" width="6.625" style="3" bestFit="1" customWidth="1"/>
    <col min="8959" max="8959" width="7.75" style="3" bestFit="1" customWidth="1"/>
    <col min="8960" max="8960" width="11.25" style="3" bestFit="1" customWidth="1"/>
    <col min="8961" max="8961" width="5.75" style="3" customWidth="1"/>
    <col min="8962" max="8962" width="7.75" style="3" bestFit="1" customWidth="1"/>
    <col min="8963" max="8963" width="10.5" style="3" bestFit="1" customWidth="1"/>
    <col min="8964" max="8964" width="6.5" style="3" customWidth="1"/>
    <col min="8965" max="8966" width="8" style="3" bestFit="1" customWidth="1"/>
    <col min="8967" max="8967" width="8.25" style="3" customWidth="1"/>
    <col min="8968" max="8968" width="10.8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75" style="3" bestFit="1" customWidth="1"/>
    <col min="9213" max="9213" width="5.75" style="3" customWidth="1"/>
    <col min="9214" max="9214" width="6.625" style="3" bestFit="1" customWidth="1"/>
    <col min="9215" max="9215" width="7.75" style="3" bestFit="1" customWidth="1"/>
    <col min="9216" max="9216" width="11.25" style="3" bestFit="1" customWidth="1"/>
    <col min="9217" max="9217" width="5.75" style="3" customWidth="1"/>
    <col min="9218" max="9218" width="7.75" style="3" bestFit="1" customWidth="1"/>
    <col min="9219" max="9219" width="10.5" style="3" bestFit="1" customWidth="1"/>
    <col min="9220" max="9220" width="6.5" style="3" customWidth="1"/>
    <col min="9221" max="9222" width="8" style="3" bestFit="1" customWidth="1"/>
    <col min="9223" max="9223" width="8.25" style="3" customWidth="1"/>
    <col min="9224" max="9224" width="10.8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75" style="3" bestFit="1" customWidth="1"/>
    <col min="9469" max="9469" width="5.75" style="3" customWidth="1"/>
    <col min="9470" max="9470" width="6.625" style="3" bestFit="1" customWidth="1"/>
    <col min="9471" max="9471" width="7.75" style="3" bestFit="1" customWidth="1"/>
    <col min="9472" max="9472" width="11.25" style="3" bestFit="1" customWidth="1"/>
    <col min="9473" max="9473" width="5.75" style="3" customWidth="1"/>
    <col min="9474" max="9474" width="7.75" style="3" bestFit="1" customWidth="1"/>
    <col min="9475" max="9475" width="10.5" style="3" bestFit="1" customWidth="1"/>
    <col min="9476" max="9476" width="6.5" style="3" customWidth="1"/>
    <col min="9477" max="9478" width="8" style="3" bestFit="1" customWidth="1"/>
    <col min="9479" max="9479" width="8.25" style="3" customWidth="1"/>
    <col min="9480" max="9480" width="10.8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75" style="3" bestFit="1" customWidth="1"/>
    <col min="9725" max="9725" width="5.75" style="3" customWidth="1"/>
    <col min="9726" max="9726" width="6.625" style="3" bestFit="1" customWidth="1"/>
    <col min="9727" max="9727" width="7.75" style="3" bestFit="1" customWidth="1"/>
    <col min="9728" max="9728" width="11.25" style="3" bestFit="1" customWidth="1"/>
    <col min="9729" max="9729" width="5.75" style="3" customWidth="1"/>
    <col min="9730" max="9730" width="7.75" style="3" bestFit="1" customWidth="1"/>
    <col min="9731" max="9731" width="10.5" style="3" bestFit="1" customWidth="1"/>
    <col min="9732" max="9732" width="6.5" style="3" customWidth="1"/>
    <col min="9733" max="9734" width="8" style="3" bestFit="1" customWidth="1"/>
    <col min="9735" max="9735" width="8.25" style="3" customWidth="1"/>
    <col min="9736" max="9736" width="10.8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75" style="3" bestFit="1" customWidth="1"/>
    <col min="9981" max="9981" width="5.75" style="3" customWidth="1"/>
    <col min="9982" max="9982" width="6.625" style="3" bestFit="1" customWidth="1"/>
    <col min="9983" max="9983" width="7.75" style="3" bestFit="1" customWidth="1"/>
    <col min="9984" max="9984" width="11.25" style="3" bestFit="1" customWidth="1"/>
    <col min="9985" max="9985" width="5.75" style="3" customWidth="1"/>
    <col min="9986" max="9986" width="7.75" style="3" bestFit="1" customWidth="1"/>
    <col min="9987" max="9987" width="10.5" style="3" bestFit="1" customWidth="1"/>
    <col min="9988" max="9988" width="6.5" style="3" customWidth="1"/>
    <col min="9989" max="9990" width="8" style="3" bestFit="1" customWidth="1"/>
    <col min="9991" max="9991" width="8.25" style="3" customWidth="1"/>
    <col min="9992" max="9992" width="10.8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75" style="3" bestFit="1" customWidth="1"/>
    <col min="10237" max="10237" width="5.75" style="3" customWidth="1"/>
    <col min="10238" max="10238" width="6.625" style="3" bestFit="1" customWidth="1"/>
    <col min="10239" max="10239" width="7.75" style="3" bestFit="1" customWidth="1"/>
    <col min="10240" max="10240" width="11.25" style="3" bestFit="1" customWidth="1"/>
    <col min="10241" max="10241" width="5.75" style="3" customWidth="1"/>
    <col min="10242" max="10242" width="7.75" style="3" bestFit="1" customWidth="1"/>
    <col min="10243" max="10243" width="10.5" style="3" bestFit="1" customWidth="1"/>
    <col min="10244" max="10244" width="6.5" style="3" customWidth="1"/>
    <col min="10245" max="10246" width="8" style="3" bestFit="1" customWidth="1"/>
    <col min="10247" max="10247" width="8.25" style="3" customWidth="1"/>
    <col min="10248" max="10248" width="10.8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75" style="3" bestFit="1" customWidth="1"/>
    <col min="10493" max="10493" width="5.75" style="3" customWidth="1"/>
    <col min="10494" max="10494" width="6.625" style="3" bestFit="1" customWidth="1"/>
    <col min="10495" max="10495" width="7.75" style="3" bestFit="1" customWidth="1"/>
    <col min="10496" max="10496" width="11.25" style="3" bestFit="1" customWidth="1"/>
    <col min="10497" max="10497" width="5.75" style="3" customWidth="1"/>
    <col min="10498" max="10498" width="7.75" style="3" bestFit="1" customWidth="1"/>
    <col min="10499" max="10499" width="10.5" style="3" bestFit="1" customWidth="1"/>
    <col min="10500" max="10500" width="6.5" style="3" customWidth="1"/>
    <col min="10501" max="10502" width="8" style="3" bestFit="1" customWidth="1"/>
    <col min="10503" max="10503" width="8.25" style="3" customWidth="1"/>
    <col min="10504" max="10504" width="10.8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75" style="3" bestFit="1" customWidth="1"/>
    <col min="10749" max="10749" width="5.75" style="3" customWidth="1"/>
    <col min="10750" max="10750" width="6.625" style="3" bestFit="1" customWidth="1"/>
    <col min="10751" max="10751" width="7.75" style="3" bestFit="1" customWidth="1"/>
    <col min="10752" max="10752" width="11.25" style="3" bestFit="1" customWidth="1"/>
    <col min="10753" max="10753" width="5.75" style="3" customWidth="1"/>
    <col min="10754" max="10754" width="7.75" style="3" bestFit="1" customWidth="1"/>
    <col min="10755" max="10755" width="10.5" style="3" bestFit="1" customWidth="1"/>
    <col min="10756" max="10756" width="6.5" style="3" customWidth="1"/>
    <col min="10757" max="10758" width="8" style="3" bestFit="1" customWidth="1"/>
    <col min="10759" max="10759" width="8.25" style="3" customWidth="1"/>
    <col min="10760" max="10760" width="10.8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75" style="3" bestFit="1" customWidth="1"/>
    <col min="11005" max="11005" width="5.75" style="3" customWidth="1"/>
    <col min="11006" max="11006" width="6.625" style="3" bestFit="1" customWidth="1"/>
    <col min="11007" max="11007" width="7.75" style="3" bestFit="1" customWidth="1"/>
    <col min="11008" max="11008" width="11.25" style="3" bestFit="1" customWidth="1"/>
    <col min="11009" max="11009" width="5.75" style="3" customWidth="1"/>
    <col min="11010" max="11010" width="7.75" style="3" bestFit="1" customWidth="1"/>
    <col min="11011" max="11011" width="10.5" style="3" bestFit="1" customWidth="1"/>
    <col min="11012" max="11012" width="6.5" style="3" customWidth="1"/>
    <col min="11013" max="11014" width="8" style="3" bestFit="1" customWidth="1"/>
    <col min="11015" max="11015" width="8.25" style="3" customWidth="1"/>
    <col min="11016" max="11016" width="10.8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75" style="3" bestFit="1" customWidth="1"/>
    <col min="11261" max="11261" width="5.75" style="3" customWidth="1"/>
    <col min="11262" max="11262" width="6.625" style="3" bestFit="1" customWidth="1"/>
    <col min="11263" max="11263" width="7.75" style="3" bestFit="1" customWidth="1"/>
    <col min="11264" max="11264" width="11.25" style="3" bestFit="1" customWidth="1"/>
    <col min="11265" max="11265" width="5.75" style="3" customWidth="1"/>
    <col min="11266" max="11266" width="7.75" style="3" bestFit="1" customWidth="1"/>
    <col min="11267" max="11267" width="10.5" style="3" bestFit="1" customWidth="1"/>
    <col min="11268" max="11268" width="6.5" style="3" customWidth="1"/>
    <col min="11269" max="11270" width="8" style="3" bestFit="1" customWidth="1"/>
    <col min="11271" max="11271" width="8.25" style="3" customWidth="1"/>
    <col min="11272" max="11272" width="10.8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75" style="3" bestFit="1" customWidth="1"/>
    <col min="11517" max="11517" width="5.75" style="3" customWidth="1"/>
    <col min="11518" max="11518" width="6.625" style="3" bestFit="1" customWidth="1"/>
    <col min="11519" max="11519" width="7.75" style="3" bestFit="1" customWidth="1"/>
    <col min="11520" max="11520" width="11.25" style="3" bestFit="1" customWidth="1"/>
    <col min="11521" max="11521" width="5.75" style="3" customWidth="1"/>
    <col min="11522" max="11522" width="7.75" style="3" bestFit="1" customWidth="1"/>
    <col min="11523" max="11523" width="10.5" style="3" bestFit="1" customWidth="1"/>
    <col min="11524" max="11524" width="6.5" style="3" customWidth="1"/>
    <col min="11525" max="11526" width="8" style="3" bestFit="1" customWidth="1"/>
    <col min="11527" max="11527" width="8.25" style="3" customWidth="1"/>
    <col min="11528" max="11528" width="10.8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75" style="3" bestFit="1" customWidth="1"/>
    <col min="11773" max="11773" width="5.75" style="3" customWidth="1"/>
    <col min="11774" max="11774" width="6.625" style="3" bestFit="1" customWidth="1"/>
    <col min="11775" max="11775" width="7.75" style="3" bestFit="1" customWidth="1"/>
    <col min="11776" max="11776" width="11.25" style="3" bestFit="1" customWidth="1"/>
    <col min="11777" max="11777" width="5.75" style="3" customWidth="1"/>
    <col min="11778" max="11778" width="7.75" style="3" bestFit="1" customWidth="1"/>
    <col min="11779" max="11779" width="10.5" style="3" bestFit="1" customWidth="1"/>
    <col min="11780" max="11780" width="6.5" style="3" customWidth="1"/>
    <col min="11781" max="11782" width="8" style="3" bestFit="1" customWidth="1"/>
    <col min="11783" max="11783" width="8.25" style="3" customWidth="1"/>
    <col min="11784" max="11784" width="10.8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75" style="3" bestFit="1" customWidth="1"/>
    <col min="12029" max="12029" width="5.75" style="3" customWidth="1"/>
    <col min="12030" max="12030" width="6.625" style="3" bestFit="1" customWidth="1"/>
    <col min="12031" max="12031" width="7.75" style="3" bestFit="1" customWidth="1"/>
    <col min="12032" max="12032" width="11.25" style="3" bestFit="1" customWidth="1"/>
    <col min="12033" max="12033" width="5.75" style="3" customWidth="1"/>
    <col min="12034" max="12034" width="7.75" style="3" bestFit="1" customWidth="1"/>
    <col min="12035" max="12035" width="10.5" style="3" bestFit="1" customWidth="1"/>
    <col min="12036" max="12036" width="6.5" style="3" customWidth="1"/>
    <col min="12037" max="12038" width="8" style="3" bestFit="1" customWidth="1"/>
    <col min="12039" max="12039" width="8.25" style="3" customWidth="1"/>
    <col min="12040" max="12040" width="10.8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75" style="3" bestFit="1" customWidth="1"/>
    <col min="12285" max="12285" width="5.75" style="3" customWidth="1"/>
    <col min="12286" max="12286" width="6.625" style="3" bestFit="1" customWidth="1"/>
    <col min="12287" max="12287" width="7.75" style="3" bestFit="1" customWidth="1"/>
    <col min="12288" max="12288" width="11.25" style="3" bestFit="1" customWidth="1"/>
    <col min="12289" max="12289" width="5.75" style="3" customWidth="1"/>
    <col min="12290" max="12290" width="7.75" style="3" bestFit="1" customWidth="1"/>
    <col min="12291" max="12291" width="10.5" style="3" bestFit="1" customWidth="1"/>
    <col min="12292" max="12292" width="6.5" style="3" customWidth="1"/>
    <col min="12293" max="12294" width="8" style="3" bestFit="1" customWidth="1"/>
    <col min="12295" max="12295" width="8.25" style="3" customWidth="1"/>
    <col min="12296" max="12296" width="10.8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75" style="3" bestFit="1" customWidth="1"/>
    <col min="12541" max="12541" width="5.75" style="3" customWidth="1"/>
    <col min="12542" max="12542" width="6.625" style="3" bestFit="1" customWidth="1"/>
    <col min="12543" max="12543" width="7.75" style="3" bestFit="1" customWidth="1"/>
    <col min="12544" max="12544" width="11.25" style="3" bestFit="1" customWidth="1"/>
    <col min="12545" max="12545" width="5.75" style="3" customWidth="1"/>
    <col min="12546" max="12546" width="7.75" style="3" bestFit="1" customWidth="1"/>
    <col min="12547" max="12547" width="10.5" style="3" bestFit="1" customWidth="1"/>
    <col min="12548" max="12548" width="6.5" style="3" customWidth="1"/>
    <col min="12549" max="12550" width="8" style="3" bestFit="1" customWidth="1"/>
    <col min="12551" max="12551" width="8.25" style="3" customWidth="1"/>
    <col min="12552" max="12552" width="10.8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75" style="3" bestFit="1" customWidth="1"/>
    <col min="12797" max="12797" width="5.75" style="3" customWidth="1"/>
    <col min="12798" max="12798" width="6.625" style="3" bestFit="1" customWidth="1"/>
    <col min="12799" max="12799" width="7.75" style="3" bestFit="1" customWidth="1"/>
    <col min="12800" max="12800" width="11.25" style="3" bestFit="1" customWidth="1"/>
    <col min="12801" max="12801" width="5.75" style="3" customWidth="1"/>
    <col min="12802" max="12802" width="7.75" style="3" bestFit="1" customWidth="1"/>
    <col min="12803" max="12803" width="10.5" style="3" bestFit="1" customWidth="1"/>
    <col min="12804" max="12804" width="6.5" style="3" customWidth="1"/>
    <col min="12805" max="12806" width="8" style="3" bestFit="1" customWidth="1"/>
    <col min="12807" max="12807" width="8.25" style="3" customWidth="1"/>
    <col min="12808" max="12808" width="10.8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75" style="3" bestFit="1" customWidth="1"/>
    <col min="13053" max="13053" width="5.75" style="3" customWidth="1"/>
    <col min="13054" max="13054" width="6.625" style="3" bestFit="1" customWidth="1"/>
    <col min="13055" max="13055" width="7.75" style="3" bestFit="1" customWidth="1"/>
    <col min="13056" max="13056" width="11.25" style="3" bestFit="1" customWidth="1"/>
    <col min="13057" max="13057" width="5.75" style="3" customWidth="1"/>
    <col min="13058" max="13058" width="7.75" style="3" bestFit="1" customWidth="1"/>
    <col min="13059" max="13059" width="10.5" style="3" bestFit="1" customWidth="1"/>
    <col min="13060" max="13060" width="6.5" style="3" customWidth="1"/>
    <col min="13061" max="13062" width="8" style="3" bestFit="1" customWidth="1"/>
    <col min="13063" max="13063" width="8.25" style="3" customWidth="1"/>
    <col min="13064" max="13064" width="10.8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75" style="3" bestFit="1" customWidth="1"/>
    <col min="13309" max="13309" width="5.75" style="3" customWidth="1"/>
    <col min="13310" max="13310" width="6.625" style="3" bestFit="1" customWidth="1"/>
    <col min="13311" max="13311" width="7.75" style="3" bestFit="1" customWidth="1"/>
    <col min="13312" max="13312" width="11.25" style="3" bestFit="1" customWidth="1"/>
    <col min="13313" max="13313" width="5.75" style="3" customWidth="1"/>
    <col min="13314" max="13314" width="7.75" style="3" bestFit="1" customWidth="1"/>
    <col min="13315" max="13315" width="10.5" style="3" bestFit="1" customWidth="1"/>
    <col min="13316" max="13316" width="6.5" style="3" customWidth="1"/>
    <col min="13317" max="13318" width="8" style="3" bestFit="1" customWidth="1"/>
    <col min="13319" max="13319" width="8.25" style="3" customWidth="1"/>
    <col min="13320" max="13320" width="10.8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75" style="3" bestFit="1" customWidth="1"/>
    <col min="13565" max="13565" width="5.75" style="3" customWidth="1"/>
    <col min="13566" max="13566" width="6.625" style="3" bestFit="1" customWidth="1"/>
    <col min="13567" max="13567" width="7.75" style="3" bestFit="1" customWidth="1"/>
    <col min="13568" max="13568" width="11.25" style="3" bestFit="1" customWidth="1"/>
    <col min="13569" max="13569" width="5.75" style="3" customWidth="1"/>
    <col min="13570" max="13570" width="7.75" style="3" bestFit="1" customWidth="1"/>
    <col min="13571" max="13571" width="10.5" style="3" bestFit="1" customWidth="1"/>
    <col min="13572" max="13572" width="6.5" style="3" customWidth="1"/>
    <col min="13573" max="13574" width="8" style="3" bestFit="1" customWidth="1"/>
    <col min="13575" max="13575" width="8.25" style="3" customWidth="1"/>
    <col min="13576" max="13576" width="10.8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75" style="3" bestFit="1" customWidth="1"/>
    <col min="13821" max="13821" width="5.75" style="3" customWidth="1"/>
    <col min="13822" max="13822" width="6.625" style="3" bestFit="1" customWidth="1"/>
    <col min="13823" max="13823" width="7.75" style="3" bestFit="1" customWidth="1"/>
    <col min="13824" max="13824" width="11.25" style="3" bestFit="1" customWidth="1"/>
    <col min="13825" max="13825" width="5.75" style="3" customWidth="1"/>
    <col min="13826" max="13826" width="7.75" style="3" bestFit="1" customWidth="1"/>
    <col min="13827" max="13827" width="10.5" style="3" bestFit="1" customWidth="1"/>
    <col min="13828" max="13828" width="6.5" style="3" customWidth="1"/>
    <col min="13829" max="13830" width="8" style="3" bestFit="1" customWidth="1"/>
    <col min="13831" max="13831" width="8.25" style="3" customWidth="1"/>
    <col min="13832" max="13832" width="10.8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75" style="3" bestFit="1" customWidth="1"/>
    <col min="14077" max="14077" width="5.75" style="3" customWidth="1"/>
    <col min="14078" max="14078" width="6.625" style="3" bestFit="1" customWidth="1"/>
    <col min="14079" max="14079" width="7.75" style="3" bestFit="1" customWidth="1"/>
    <col min="14080" max="14080" width="11.25" style="3" bestFit="1" customWidth="1"/>
    <col min="14081" max="14081" width="5.75" style="3" customWidth="1"/>
    <col min="14082" max="14082" width="7.75" style="3" bestFit="1" customWidth="1"/>
    <col min="14083" max="14083" width="10.5" style="3" bestFit="1" customWidth="1"/>
    <col min="14084" max="14084" width="6.5" style="3" customWidth="1"/>
    <col min="14085" max="14086" width="8" style="3" bestFit="1" customWidth="1"/>
    <col min="14087" max="14087" width="8.25" style="3" customWidth="1"/>
    <col min="14088" max="14088" width="10.8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75" style="3" bestFit="1" customWidth="1"/>
    <col min="14333" max="14333" width="5.75" style="3" customWidth="1"/>
    <col min="14334" max="14334" width="6.625" style="3" bestFit="1" customWidth="1"/>
    <col min="14335" max="14335" width="7.75" style="3" bestFit="1" customWidth="1"/>
    <col min="14336" max="14336" width="11.25" style="3" bestFit="1" customWidth="1"/>
    <col min="14337" max="14337" width="5.75" style="3" customWidth="1"/>
    <col min="14338" max="14338" width="7.75" style="3" bestFit="1" customWidth="1"/>
    <col min="14339" max="14339" width="10.5" style="3" bestFit="1" customWidth="1"/>
    <col min="14340" max="14340" width="6.5" style="3" customWidth="1"/>
    <col min="14341" max="14342" width="8" style="3" bestFit="1" customWidth="1"/>
    <col min="14343" max="14343" width="8.25" style="3" customWidth="1"/>
    <col min="14344" max="14344" width="10.8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75" style="3" bestFit="1" customWidth="1"/>
    <col min="14589" max="14589" width="5.75" style="3" customWidth="1"/>
    <col min="14590" max="14590" width="6.625" style="3" bestFit="1" customWidth="1"/>
    <col min="14591" max="14591" width="7.75" style="3" bestFit="1" customWidth="1"/>
    <col min="14592" max="14592" width="11.25" style="3" bestFit="1" customWidth="1"/>
    <col min="14593" max="14593" width="5.75" style="3" customWidth="1"/>
    <col min="14594" max="14594" width="7.75" style="3" bestFit="1" customWidth="1"/>
    <col min="14595" max="14595" width="10.5" style="3" bestFit="1" customWidth="1"/>
    <col min="14596" max="14596" width="6.5" style="3" customWidth="1"/>
    <col min="14597" max="14598" width="8" style="3" bestFit="1" customWidth="1"/>
    <col min="14599" max="14599" width="8.25" style="3" customWidth="1"/>
    <col min="14600" max="14600" width="10.8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75" style="3" bestFit="1" customWidth="1"/>
    <col min="14845" max="14845" width="5.75" style="3" customWidth="1"/>
    <col min="14846" max="14846" width="6.625" style="3" bestFit="1" customWidth="1"/>
    <col min="14847" max="14847" width="7.75" style="3" bestFit="1" customWidth="1"/>
    <col min="14848" max="14848" width="11.25" style="3" bestFit="1" customWidth="1"/>
    <col min="14849" max="14849" width="5.75" style="3" customWidth="1"/>
    <col min="14850" max="14850" width="7.75" style="3" bestFit="1" customWidth="1"/>
    <col min="14851" max="14851" width="10.5" style="3" bestFit="1" customWidth="1"/>
    <col min="14852" max="14852" width="6.5" style="3" customWidth="1"/>
    <col min="14853" max="14854" width="8" style="3" bestFit="1" customWidth="1"/>
    <col min="14855" max="14855" width="8.25" style="3" customWidth="1"/>
    <col min="14856" max="14856" width="10.8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75" style="3" bestFit="1" customWidth="1"/>
    <col min="15101" max="15101" width="5.75" style="3" customWidth="1"/>
    <col min="15102" max="15102" width="6.625" style="3" bestFit="1" customWidth="1"/>
    <col min="15103" max="15103" width="7.75" style="3" bestFit="1" customWidth="1"/>
    <col min="15104" max="15104" width="11.25" style="3" bestFit="1" customWidth="1"/>
    <col min="15105" max="15105" width="5.75" style="3" customWidth="1"/>
    <col min="15106" max="15106" width="7.75" style="3" bestFit="1" customWidth="1"/>
    <col min="15107" max="15107" width="10.5" style="3" bestFit="1" customWidth="1"/>
    <col min="15108" max="15108" width="6.5" style="3" customWidth="1"/>
    <col min="15109" max="15110" width="8" style="3" bestFit="1" customWidth="1"/>
    <col min="15111" max="15111" width="8.25" style="3" customWidth="1"/>
    <col min="15112" max="15112" width="10.8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75" style="3" bestFit="1" customWidth="1"/>
    <col min="15357" max="15357" width="5.75" style="3" customWidth="1"/>
    <col min="15358" max="15358" width="6.625" style="3" bestFit="1" customWidth="1"/>
    <col min="15359" max="15359" width="7.75" style="3" bestFit="1" customWidth="1"/>
    <col min="15360" max="15360" width="11.25" style="3" bestFit="1" customWidth="1"/>
    <col min="15361" max="15361" width="5.75" style="3" customWidth="1"/>
    <col min="15362" max="15362" width="7.75" style="3" bestFit="1" customWidth="1"/>
    <col min="15363" max="15363" width="10.5" style="3" bestFit="1" customWidth="1"/>
    <col min="15364" max="15364" width="6.5" style="3" customWidth="1"/>
    <col min="15365" max="15366" width="8" style="3" bestFit="1" customWidth="1"/>
    <col min="15367" max="15367" width="8.25" style="3" customWidth="1"/>
    <col min="15368" max="15368" width="10.8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75" style="3" bestFit="1" customWidth="1"/>
    <col min="15613" max="15613" width="5.75" style="3" customWidth="1"/>
    <col min="15614" max="15614" width="6.625" style="3" bestFit="1" customWidth="1"/>
    <col min="15615" max="15615" width="7.75" style="3" bestFit="1" customWidth="1"/>
    <col min="15616" max="15616" width="11.25" style="3" bestFit="1" customWidth="1"/>
    <col min="15617" max="15617" width="5.75" style="3" customWidth="1"/>
    <col min="15618" max="15618" width="7.75" style="3" bestFit="1" customWidth="1"/>
    <col min="15619" max="15619" width="10.5" style="3" bestFit="1" customWidth="1"/>
    <col min="15620" max="15620" width="6.5" style="3" customWidth="1"/>
    <col min="15621" max="15622" width="8" style="3" bestFit="1" customWidth="1"/>
    <col min="15623" max="15623" width="8.25" style="3" customWidth="1"/>
    <col min="15624" max="15624" width="10.8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75" style="3" bestFit="1" customWidth="1"/>
    <col min="15869" max="15869" width="5.75" style="3" customWidth="1"/>
    <col min="15870" max="15870" width="6.625" style="3" bestFit="1" customWidth="1"/>
    <col min="15871" max="15871" width="7.75" style="3" bestFit="1" customWidth="1"/>
    <col min="15872" max="15872" width="11.25" style="3" bestFit="1" customWidth="1"/>
    <col min="15873" max="15873" width="5.75" style="3" customWidth="1"/>
    <col min="15874" max="15874" width="7.75" style="3" bestFit="1" customWidth="1"/>
    <col min="15875" max="15875" width="10.5" style="3" bestFit="1" customWidth="1"/>
    <col min="15876" max="15876" width="6.5" style="3" customWidth="1"/>
    <col min="15877" max="15878" width="8" style="3" bestFit="1" customWidth="1"/>
    <col min="15879" max="15879" width="8.25" style="3" customWidth="1"/>
    <col min="15880" max="15880" width="10.8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75" style="3" bestFit="1" customWidth="1"/>
    <col min="16125" max="16125" width="5.75" style="3" customWidth="1"/>
    <col min="16126" max="16126" width="6.625" style="3" bestFit="1" customWidth="1"/>
    <col min="16127" max="16127" width="7.75" style="3" bestFit="1" customWidth="1"/>
    <col min="16128" max="16128" width="11.25" style="3" bestFit="1" customWidth="1"/>
    <col min="16129" max="16129" width="5.75" style="3" customWidth="1"/>
    <col min="16130" max="16130" width="7.75" style="3" bestFit="1" customWidth="1"/>
    <col min="16131" max="16131" width="10.5" style="3" bestFit="1" customWidth="1"/>
    <col min="16132" max="16132" width="6.5" style="3" customWidth="1"/>
    <col min="16133" max="16134" width="8" style="3" bestFit="1" customWidth="1"/>
    <col min="16135" max="16135" width="8.25" style="3" customWidth="1"/>
    <col min="16136" max="16136" width="10.8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s="8" customFormat="1" x14ac:dyDescent="0.2">
      <c r="A1" s="6" t="s">
        <v>665</v>
      </c>
    </row>
    <row r="2" spans="1:10" ht="15.75" x14ac:dyDescent="0.25">
      <c r="A2" s="2"/>
      <c r="B2" s="106"/>
      <c r="H2" s="107" t="s">
        <v>156</v>
      </c>
    </row>
    <row r="3" spans="1:10" s="110" customFormat="1" ht="13.7" customHeight="1" x14ac:dyDescent="0.2">
      <c r="A3" s="108"/>
      <c r="B3" s="894">
        <f>INDICE!A3</f>
        <v>43313</v>
      </c>
      <c r="C3" s="894"/>
      <c r="D3" s="894"/>
      <c r="E3" s="109"/>
      <c r="F3" s="895" t="s">
        <v>118</v>
      </c>
      <c r="G3" s="895"/>
      <c r="H3" s="895"/>
    </row>
    <row r="4" spans="1:10" s="110" customFormat="1" x14ac:dyDescent="0.2">
      <c r="A4" s="111"/>
      <c r="B4" s="112" t="s">
        <v>148</v>
      </c>
      <c r="C4" s="682" t="s">
        <v>149</v>
      </c>
      <c r="D4" s="112" t="s">
        <v>157</v>
      </c>
      <c r="E4" s="112"/>
      <c r="F4" s="112" t="s">
        <v>148</v>
      </c>
      <c r="G4" s="682" t="s">
        <v>149</v>
      </c>
      <c r="H4" s="112" t="s">
        <v>157</v>
      </c>
    </row>
    <row r="5" spans="1:10" s="110" customFormat="1" x14ac:dyDescent="0.2">
      <c r="A5" s="108" t="s">
        <v>158</v>
      </c>
      <c r="B5" s="113">
        <v>70.551849999999959</v>
      </c>
      <c r="C5" s="115">
        <v>3.5033099999999999</v>
      </c>
      <c r="D5" s="460">
        <v>74.055159999999958</v>
      </c>
      <c r="E5" s="461"/>
      <c r="F5" s="461">
        <v>693.20819000000108</v>
      </c>
      <c r="G5" s="115">
        <v>32.499939999999938</v>
      </c>
      <c r="H5" s="460">
        <v>725.70813000000101</v>
      </c>
      <c r="I5" s="81"/>
    </row>
    <row r="6" spans="1:10" s="110" customFormat="1" x14ac:dyDescent="0.2">
      <c r="A6" s="111" t="s">
        <v>159</v>
      </c>
      <c r="B6" s="114">
        <v>13.951739999999997</v>
      </c>
      <c r="C6" s="115">
        <v>0.90947</v>
      </c>
      <c r="D6" s="462">
        <v>14.861209999999998</v>
      </c>
      <c r="E6" s="242"/>
      <c r="F6" s="242">
        <v>131.74702999999994</v>
      </c>
      <c r="G6" s="115">
        <v>8.1554700000000011</v>
      </c>
      <c r="H6" s="462">
        <v>139.90249999999995</v>
      </c>
      <c r="I6" s="81"/>
    </row>
    <row r="7" spans="1:10" s="110" customFormat="1" x14ac:dyDescent="0.2">
      <c r="A7" s="111" t="s">
        <v>160</v>
      </c>
      <c r="B7" s="114">
        <v>9.375849999999998</v>
      </c>
      <c r="C7" s="115">
        <v>0.76955000000000007</v>
      </c>
      <c r="D7" s="462">
        <v>10.145399999999999</v>
      </c>
      <c r="E7" s="242"/>
      <c r="F7" s="242">
        <v>84.220109999999991</v>
      </c>
      <c r="G7" s="115">
        <v>7.3596100000000018</v>
      </c>
      <c r="H7" s="462">
        <v>91.579719999999995</v>
      </c>
      <c r="I7" s="81"/>
    </row>
    <row r="8" spans="1:10" s="110" customFormat="1" x14ac:dyDescent="0.2">
      <c r="A8" s="111" t="s">
        <v>161</v>
      </c>
      <c r="B8" s="114">
        <v>27.791180000000004</v>
      </c>
      <c r="C8" s="115">
        <v>1.6379699999999999</v>
      </c>
      <c r="D8" s="462">
        <v>29.429150000000003</v>
      </c>
      <c r="E8" s="242"/>
      <c r="F8" s="242">
        <v>216.90177</v>
      </c>
      <c r="G8" s="115">
        <v>13.959380000000003</v>
      </c>
      <c r="H8" s="462">
        <v>230.86115000000001</v>
      </c>
      <c r="I8" s="81"/>
    </row>
    <row r="9" spans="1:10" s="110" customFormat="1" x14ac:dyDescent="0.2">
      <c r="A9" s="111" t="s">
        <v>162</v>
      </c>
      <c r="B9" s="114">
        <v>34.966530000000006</v>
      </c>
      <c r="C9" s="115">
        <v>11.298979999999998</v>
      </c>
      <c r="D9" s="462">
        <v>46.265510000000006</v>
      </c>
      <c r="E9" s="242"/>
      <c r="F9" s="242">
        <v>391.45109000000008</v>
      </c>
      <c r="G9" s="115">
        <v>133.80387999999994</v>
      </c>
      <c r="H9" s="462">
        <v>525.25496999999996</v>
      </c>
      <c r="I9" s="81"/>
    </row>
    <row r="10" spans="1:10" s="110" customFormat="1" x14ac:dyDescent="0.2">
      <c r="A10" s="111" t="s">
        <v>163</v>
      </c>
      <c r="B10" s="114">
        <v>7.4098900000000016</v>
      </c>
      <c r="C10" s="115">
        <v>0.47549000000000002</v>
      </c>
      <c r="D10" s="462">
        <v>7.8853800000000014</v>
      </c>
      <c r="E10" s="242"/>
      <c r="F10" s="242">
        <v>59.564799999999991</v>
      </c>
      <c r="G10" s="115">
        <v>4.1974900000000011</v>
      </c>
      <c r="H10" s="462">
        <v>63.762289999999993</v>
      </c>
      <c r="I10" s="81"/>
    </row>
    <row r="11" spans="1:10" s="110" customFormat="1" x14ac:dyDescent="0.2">
      <c r="A11" s="111" t="s">
        <v>164</v>
      </c>
      <c r="B11" s="114">
        <v>30.360480000000006</v>
      </c>
      <c r="C11" s="115">
        <v>2.4732100000000004</v>
      </c>
      <c r="D11" s="462">
        <v>32.833690000000004</v>
      </c>
      <c r="E11" s="242"/>
      <c r="F11" s="242">
        <v>260.29117999999994</v>
      </c>
      <c r="G11" s="115">
        <v>18.796340000000015</v>
      </c>
      <c r="H11" s="462">
        <v>279.08751999999993</v>
      </c>
      <c r="I11" s="81"/>
    </row>
    <row r="12" spans="1:10" s="110" customFormat="1" x14ac:dyDescent="0.2">
      <c r="A12" s="111" t="s">
        <v>561</v>
      </c>
      <c r="B12" s="114">
        <v>18.356119999999997</v>
      </c>
      <c r="C12" s="115">
        <v>1.0747899999999997</v>
      </c>
      <c r="D12" s="462">
        <v>19.430909999999997</v>
      </c>
      <c r="E12" s="242"/>
      <c r="F12" s="242">
        <v>172.24303000000018</v>
      </c>
      <c r="G12" s="115">
        <v>9.9294400000000156</v>
      </c>
      <c r="H12" s="462">
        <v>182.1724700000002</v>
      </c>
      <c r="I12" s="81"/>
      <c r="J12" s="115"/>
    </row>
    <row r="13" spans="1:10" s="110" customFormat="1" x14ac:dyDescent="0.2">
      <c r="A13" s="111" t="s">
        <v>165</v>
      </c>
      <c r="B13" s="114">
        <v>75.995049999999978</v>
      </c>
      <c r="C13" s="115">
        <v>5.9836499999999999</v>
      </c>
      <c r="D13" s="462">
        <v>81.978699999999975</v>
      </c>
      <c r="E13" s="242"/>
      <c r="F13" s="242">
        <v>781.26659999999981</v>
      </c>
      <c r="G13" s="115">
        <v>58.058800000000012</v>
      </c>
      <c r="H13" s="462">
        <v>839.32539999999983</v>
      </c>
      <c r="I13" s="81"/>
      <c r="J13" s="115"/>
    </row>
    <row r="14" spans="1:10" s="110" customFormat="1" x14ac:dyDescent="0.2">
      <c r="A14" s="111" t="s">
        <v>166</v>
      </c>
      <c r="B14" s="114">
        <v>0.46884000000000003</v>
      </c>
      <c r="C14" s="115">
        <v>9.7159999999999996E-2</v>
      </c>
      <c r="D14" s="463">
        <v>0.56600000000000006</v>
      </c>
      <c r="E14" s="115"/>
      <c r="F14" s="242">
        <v>5.3679799999999993</v>
      </c>
      <c r="G14" s="115">
        <v>0.82247000000000015</v>
      </c>
      <c r="H14" s="463">
        <v>6.1904499999999993</v>
      </c>
      <c r="I14" s="81"/>
      <c r="J14" s="115"/>
    </row>
    <row r="15" spans="1:10" s="110" customFormat="1" x14ac:dyDescent="0.2">
      <c r="A15" s="111" t="s">
        <v>167</v>
      </c>
      <c r="B15" s="114">
        <v>53.515050000000002</v>
      </c>
      <c r="C15" s="115">
        <v>2.6969800000000004</v>
      </c>
      <c r="D15" s="462">
        <v>56.212030000000006</v>
      </c>
      <c r="E15" s="242"/>
      <c r="F15" s="242">
        <v>506.35363999999993</v>
      </c>
      <c r="G15" s="115">
        <v>25.491289999999985</v>
      </c>
      <c r="H15" s="462">
        <v>531.84492999999986</v>
      </c>
      <c r="I15" s="81"/>
      <c r="J15" s="115"/>
    </row>
    <row r="16" spans="1:10" s="110" customFormat="1" x14ac:dyDescent="0.2">
      <c r="A16" s="111" t="s">
        <v>168</v>
      </c>
      <c r="B16" s="114">
        <v>9.7657000000000025</v>
      </c>
      <c r="C16" s="115">
        <v>0.44034999999999996</v>
      </c>
      <c r="D16" s="462">
        <v>10.206050000000003</v>
      </c>
      <c r="E16" s="242"/>
      <c r="F16" s="242">
        <v>89.950520000000068</v>
      </c>
      <c r="G16" s="115">
        <v>3.6051100000000011</v>
      </c>
      <c r="H16" s="462">
        <v>93.555630000000065</v>
      </c>
      <c r="I16" s="81"/>
      <c r="J16" s="115"/>
    </row>
    <row r="17" spans="1:14" s="110" customFormat="1" x14ac:dyDescent="0.2">
      <c r="A17" s="111" t="s">
        <v>169</v>
      </c>
      <c r="B17" s="114">
        <v>25.791870000000003</v>
      </c>
      <c r="C17" s="115">
        <v>1.8526000000000002</v>
      </c>
      <c r="D17" s="462">
        <v>27.644470000000002</v>
      </c>
      <c r="E17" s="242"/>
      <c r="F17" s="242">
        <v>235.76774000000003</v>
      </c>
      <c r="G17" s="115">
        <v>15.532950000000008</v>
      </c>
      <c r="H17" s="462">
        <v>251.30069000000003</v>
      </c>
      <c r="I17" s="81"/>
      <c r="J17" s="115"/>
    </row>
    <row r="18" spans="1:14" s="110" customFormat="1" x14ac:dyDescent="0.2">
      <c r="A18" s="111" t="s">
        <v>170</v>
      </c>
      <c r="B18" s="114">
        <v>2.8774999999999999</v>
      </c>
      <c r="C18" s="115">
        <v>0.15211000000000002</v>
      </c>
      <c r="D18" s="462">
        <v>3.0296099999999999</v>
      </c>
      <c r="E18" s="242"/>
      <c r="F18" s="242">
        <v>34.17199999999999</v>
      </c>
      <c r="G18" s="115">
        <v>1.8308699999999996</v>
      </c>
      <c r="H18" s="462">
        <v>36.002869999999987</v>
      </c>
      <c r="I18" s="81"/>
      <c r="J18" s="115"/>
    </row>
    <row r="19" spans="1:14" s="110" customFormat="1" x14ac:dyDescent="0.2">
      <c r="A19" s="111" t="s">
        <v>171</v>
      </c>
      <c r="B19" s="114">
        <v>44.496160000000003</v>
      </c>
      <c r="C19" s="115">
        <v>2.8832499999999999</v>
      </c>
      <c r="D19" s="462">
        <v>47.37941</v>
      </c>
      <c r="E19" s="242"/>
      <c r="F19" s="242">
        <v>559.57371999999953</v>
      </c>
      <c r="G19" s="115">
        <v>34.20568999999999</v>
      </c>
      <c r="H19" s="462">
        <v>593.77940999999953</v>
      </c>
      <c r="I19" s="81"/>
      <c r="J19" s="115"/>
    </row>
    <row r="20" spans="1:14" s="110" customFormat="1" x14ac:dyDescent="0.2">
      <c r="A20" s="111" t="s">
        <v>172</v>
      </c>
      <c r="B20" s="115">
        <v>0.62570000000000003</v>
      </c>
      <c r="C20" s="115">
        <v>0</v>
      </c>
      <c r="D20" s="463">
        <v>0.62570000000000003</v>
      </c>
      <c r="E20" s="115"/>
      <c r="F20" s="242">
        <v>6.6736199999999997</v>
      </c>
      <c r="G20" s="115">
        <v>0</v>
      </c>
      <c r="H20" s="463">
        <v>6.6736199999999997</v>
      </c>
      <c r="I20" s="81"/>
      <c r="J20" s="115"/>
    </row>
    <row r="21" spans="1:14" s="110" customFormat="1" x14ac:dyDescent="0.2">
      <c r="A21" s="111" t="s">
        <v>173</v>
      </c>
      <c r="B21" s="114">
        <v>11.991569999999998</v>
      </c>
      <c r="C21" s="115">
        <v>0.70847999999999989</v>
      </c>
      <c r="D21" s="462">
        <v>12.700049999999997</v>
      </c>
      <c r="E21" s="242"/>
      <c r="F21" s="242">
        <v>120.77790999999996</v>
      </c>
      <c r="G21" s="115">
        <v>7.3568999999999978</v>
      </c>
      <c r="H21" s="462">
        <v>128.13480999999996</v>
      </c>
      <c r="I21" s="81"/>
      <c r="J21" s="115"/>
      <c r="K21" s="115"/>
    </row>
    <row r="22" spans="1:14" s="110" customFormat="1" x14ac:dyDescent="0.2">
      <c r="A22" s="111" t="s">
        <v>174</v>
      </c>
      <c r="B22" s="114">
        <v>6.6267599999999991</v>
      </c>
      <c r="C22" s="115">
        <v>0.36857000000000001</v>
      </c>
      <c r="D22" s="462">
        <v>6.9953299999999992</v>
      </c>
      <c r="E22" s="242"/>
      <c r="F22" s="242">
        <v>65.364360000000048</v>
      </c>
      <c r="G22" s="115">
        <v>3.1286999999999989</v>
      </c>
      <c r="H22" s="462">
        <v>68.493060000000042</v>
      </c>
      <c r="I22" s="81"/>
      <c r="J22" s="115"/>
    </row>
    <row r="23" spans="1:14" x14ac:dyDescent="0.2">
      <c r="A23" s="116" t="s">
        <v>175</v>
      </c>
      <c r="B23" s="117">
        <v>16.843910000000001</v>
      </c>
      <c r="C23" s="115">
        <v>1.4179700000000002</v>
      </c>
      <c r="D23" s="464">
        <v>18.261880000000001</v>
      </c>
      <c r="E23" s="465"/>
      <c r="F23" s="465">
        <v>179.82204000000002</v>
      </c>
      <c r="G23" s="115">
        <v>13.191919999999996</v>
      </c>
      <c r="H23" s="464">
        <v>193.01396</v>
      </c>
      <c r="I23" s="420"/>
      <c r="J23" s="115"/>
      <c r="N23" s="110"/>
    </row>
    <row r="24" spans="1:14" x14ac:dyDescent="0.2">
      <c r="A24" s="118" t="s">
        <v>465</v>
      </c>
      <c r="B24" s="119">
        <v>461.76174999999961</v>
      </c>
      <c r="C24" s="119">
        <v>38.743889999999993</v>
      </c>
      <c r="D24" s="119">
        <v>500.50563999999963</v>
      </c>
      <c r="E24" s="119"/>
      <c r="F24" s="119">
        <v>4594.7173300000004</v>
      </c>
      <c r="G24" s="119">
        <v>391.92625000000066</v>
      </c>
      <c r="H24" s="119">
        <v>4986.6435800000008</v>
      </c>
      <c r="I24" s="420"/>
      <c r="J24" s="115"/>
    </row>
    <row r="25" spans="1:14" x14ac:dyDescent="0.2">
      <c r="H25" s="92" t="s">
        <v>230</v>
      </c>
      <c r="J25" s="115"/>
    </row>
    <row r="26" spans="1:14" x14ac:dyDescent="0.2">
      <c r="A26" s="466" t="s">
        <v>644</v>
      </c>
      <c r="G26" s="121"/>
      <c r="H26" s="121"/>
      <c r="J26" s="115"/>
    </row>
    <row r="27" spans="1:14" x14ac:dyDescent="0.2">
      <c r="A27" s="150" t="s">
        <v>231</v>
      </c>
      <c r="B27" s="123"/>
      <c r="G27" s="121"/>
      <c r="H27" s="121"/>
      <c r="J27" s="115"/>
    </row>
    <row r="28" spans="1:14" ht="18" x14ac:dyDescent="0.25">
      <c r="A28" s="122"/>
      <c r="B28" s="123"/>
      <c r="E28" s="124"/>
      <c r="G28" s="121"/>
      <c r="H28" s="121"/>
      <c r="J28" s="115"/>
    </row>
    <row r="29" spans="1:14" x14ac:dyDescent="0.2">
      <c r="A29" s="122"/>
      <c r="B29" s="123"/>
      <c r="G29" s="121"/>
      <c r="H29" s="121"/>
      <c r="J29" s="115"/>
    </row>
    <row r="30" spans="1:14" x14ac:dyDescent="0.2">
      <c r="A30" s="122"/>
      <c r="B30" s="123"/>
      <c r="G30" s="121"/>
      <c r="H30" s="121"/>
      <c r="J30" s="115"/>
    </row>
    <row r="31" spans="1:14" x14ac:dyDescent="0.2">
      <c r="A31" s="122"/>
      <c r="B31" s="123"/>
      <c r="G31" s="121"/>
      <c r="H31" s="121"/>
    </row>
    <row r="32" spans="1:14" x14ac:dyDescent="0.2">
      <c r="A32" s="122"/>
      <c r="B32" s="123"/>
      <c r="C32" s="690"/>
      <c r="G32" s="121"/>
      <c r="H32" s="121"/>
    </row>
    <row r="33" spans="1:8" x14ac:dyDescent="0.2">
      <c r="A33" s="122"/>
      <c r="B33" s="123"/>
      <c r="G33" s="121"/>
      <c r="H33" s="121"/>
    </row>
    <row r="34" spans="1:8" x14ac:dyDescent="0.2">
      <c r="A34" s="122"/>
      <c r="B34" s="123"/>
      <c r="G34" s="121"/>
      <c r="H34" s="121"/>
    </row>
    <row r="35" spans="1:8" x14ac:dyDescent="0.2">
      <c r="A35" s="122"/>
      <c r="B35" s="123"/>
      <c r="G35" s="121"/>
      <c r="H35" s="121"/>
    </row>
    <row r="36" spans="1:8" x14ac:dyDescent="0.2">
      <c r="A36" s="122"/>
      <c r="B36" s="123"/>
      <c r="G36" s="121"/>
      <c r="H36" s="121"/>
    </row>
    <row r="37" spans="1:8" x14ac:dyDescent="0.2">
      <c r="A37" s="122"/>
      <c r="B37" s="123"/>
      <c r="G37" s="121"/>
      <c r="H37" s="121"/>
    </row>
    <row r="38" spans="1:8" x14ac:dyDescent="0.2">
      <c r="A38" s="122"/>
      <c r="B38" s="123"/>
      <c r="G38" s="121"/>
      <c r="H38" s="121"/>
    </row>
    <row r="39" spans="1:8" x14ac:dyDescent="0.2">
      <c r="A39" s="122"/>
      <c r="B39" s="123"/>
      <c r="G39" s="121"/>
      <c r="H39" s="121"/>
    </row>
    <row r="40" spans="1:8" x14ac:dyDescent="0.2">
      <c r="A40" s="122"/>
      <c r="B40" s="123"/>
      <c r="G40" s="121"/>
      <c r="H40" s="121"/>
    </row>
    <row r="41" spans="1:8" x14ac:dyDescent="0.2">
      <c r="A41" s="122"/>
      <c r="B41" s="123"/>
      <c r="G41" s="121"/>
      <c r="H41" s="121"/>
    </row>
    <row r="42" spans="1:8" x14ac:dyDescent="0.2">
      <c r="A42" s="122"/>
      <c r="B42" s="123"/>
      <c r="G42" s="121"/>
      <c r="H42" s="121"/>
    </row>
    <row r="43" spans="1:8" x14ac:dyDescent="0.2">
      <c r="A43" s="122"/>
      <c r="B43" s="123"/>
      <c r="G43" s="121"/>
      <c r="H43" s="121"/>
    </row>
    <row r="44" spans="1:8" x14ac:dyDescent="0.2">
      <c r="A44" s="122"/>
      <c r="B44" s="123"/>
      <c r="G44" s="121"/>
      <c r="H44" s="121"/>
    </row>
    <row r="45" spans="1:8" x14ac:dyDescent="0.2">
      <c r="A45" s="122"/>
      <c r="B45" s="123"/>
      <c r="G45" s="121"/>
      <c r="H45" s="121"/>
    </row>
    <row r="46" spans="1:8" x14ac:dyDescent="0.2">
      <c r="G46" s="121"/>
      <c r="H46" s="121"/>
    </row>
    <row r="47" spans="1:8" x14ac:dyDescent="0.2">
      <c r="G47" s="121"/>
      <c r="H47" s="121"/>
    </row>
  </sheetData>
  <mergeCells count="2">
    <mergeCell ref="B3:D3"/>
    <mergeCell ref="F3:H3"/>
  </mergeCells>
  <conditionalFormatting sqref="B5:H24">
    <cfRule type="cellIs" dxfId="4114" priority="11" operator="between">
      <formula>0</formula>
      <formula>0.5</formula>
    </cfRule>
    <cfRule type="cellIs" dxfId="4113" priority="12" operator="between">
      <formula>0</formula>
      <formula>0.49</formula>
    </cfRule>
  </conditionalFormatting>
  <conditionalFormatting sqref="C5:C23">
    <cfRule type="cellIs" dxfId="4112" priority="10" stopIfTrue="1" operator="equal">
      <formula>0</formula>
    </cfRule>
  </conditionalFormatting>
  <conditionalFormatting sqref="G20">
    <cfRule type="cellIs" dxfId="4111" priority="9" stopIfTrue="1" operator="equal">
      <formula>0</formula>
    </cfRule>
  </conditionalFormatting>
  <conditionalFormatting sqref="G5:G23">
    <cfRule type="cellIs" dxfId="4110" priority="8" stopIfTrue="1" operator="equal">
      <formula>0</formula>
    </cfRule>
  </conditionalFormatting>
  <conditionalFormatting sqref="J12:J30">
    <cfRule type="cellIs" dxfId="4109" priority="6" operator="between">
      <formula>0</formula>
      <formula>0.5</formula>
    </cfRule>
    <cfRule type="cellIs" dxfId="4108" priority="7" operator="between">
      <formula>0</formula>
      <formula>0.49</formula>
    </cfRule>
  </conditionalFormatting>
  <conditionalFormatting sqref="J27">
    <cfRule type="cellIs" dxfId="4107" priority="5" stopIfTrue="1" operator="equal">
      <formula>0</formula>
    </cfRule>
  </conditionalFormatting>
  <conditionalFormatting sqref="J12:J30">
    <cfRule type="cellIs" dxfId="4106"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N32"/>
  <sheetViews>
    <sheetView zoomScale="115" zoomScaleNormal="115" zoomScaleSheetLayoutView="100" workbookViewId="0">
      <selection activeCell="A3" sqref="A3"/>
    </sheetView>
  </sheetViews>
  <sheetFormatPr baseColWidth="10" defaultRowHeight="12.75" x14ac:dyDescent="0.2"/>
  <cols>
    <col min="1" max="1" width="32.5" style="95" customWidth="1"/>
    <col min="2" max="2" width="10.375" style="95" customWidth="1"/>
    <col min="3" max="3" width="14.25" style="95" customWidth="1"/>
    <col min="4" max="4" width="12.5" style="95" customWidth="1"/>
    <col min="5" max="5" width="11.25" style="95" customWidth="1"/>
    <col min="6" max="6" width="9.375" style="95" customWidth="1"/>
    <col min="7" max="7" width="12.625" style="95" customWidth="1"/>
    <col min="8" max="8" width="15.25" style="95" customWidth="1"/>
    <col min="9" max="10" width="12.375" style="95" customWidth="1"/>
    <col min="11" max="15" width="11" style="95"/>
    <col min="16" max="256" width="10" style="95"/>
    <col min="257" max="257" width="19.75" style="95" customWidth="1"/>
    <col min="258" max="258" width="9.125" style="95" customWidth="1"/>
    <col min="259" max="260" width="11" style="95" bestFit="1" customWidth="1"/>
    <col min="261" max="262" width="8.25" style="95" bestFit="1" customWidth="1"/>
    <col min="263" max="263" width="10.125" style="95" bestFit="1" customWidth="1"/>
    <col min="264" max="264" width="11" style="95" bestFit="1" customWidth="1"/>
    <col min="265" max="266" width="10.875" style="95" bestFit="1" customWidth="1"/>
    <col min="267" max="512" width="10" style="95"/>
    <col min="513" max="513" width="19.75" style="95" customWidth="1"/>
    <col min="514" max="514" width="9.125" style="95" customWidth="1"/>
    <col min="515" max="516" width="11" style="95" bestFit="1" customWidth="1"/>
    <col min="517" max="518" width="8.25" style="95" bestFit="1" customWidth="1"/>
    <col min="519" max="519" width="10.125" style="95" bestFit="1" customWidth="1"/>
    <col min="520" max="520" width="11" style="95" bestFit="1" customWidth="1"/>
    <col min="521" max="522" width="10.875" style="95" bestFit="1" customWidth="1"/>
    <col min="523" max="768" width="10" style="95"/>
    <col min="769" max="769" width="19.75" style="95" customWidth="1"/>
    <col min="770" max="770" width="9.125" style="95" customWidth="1"/>
    <col min="771" max="772" width="11" style="95" bestFit="1" customWidth="1"/>
    <col min="773" max="774" width="8.25" style="95" bestFit="1" customWidth="1"/>
    <col min="775" max="775" width="10.125" style="95" bestFit="1" customWidth="1"/>
    <col min="776" max="776" width="11" style="95" bestFit="1" customWidth="1"/>
    <col min="777" max="778" width="10.875" style="95" bestFit="1" customWidth="1"/>
    <col min="779" max="1024" width="11" style="95"/>
    <col min="1025" max="1025" width="19.75" style="95" customWidth="1"/>
    <col min="1026" max="1026" width="9.125" style="95" customWidth="1"/>
    <col min="1027" max="1028" width="11" style="95" bestFit="1" customWidth="1"/>
    <col min="1029" max="1030" width="8.25" style="95" bestFit="1" customWidth="1"/>
    <col min="1031" max="1031" width="10.125" style="95" bestFit="1" customWidth="1"/>
    <col min="1032" max="1032" width="11" style="95" bestFit="1" customWidth="1"/>
    <col min="1033" max="1034" width="10.875" style="95" bestFit="1" customWidth="1"/>
    <col min="1035" max="1280" width="10" style="95"/>
    <col min="1281" max="1281" width="19.75" style="95" customWidth="1"/>
    <col min="1282" max="1282" width="9.125" style="95" customWidth="1"/>
    <col min="1283" max="1284" width="11" style="95" bestFit="1" customWidth="1"/>
    <col min="1285" max="1286" width="8.25" style="95" bestFit="1" customWidth="1"/>
    <col min="1287" max="1287" width="10.125" style="95" bestFit="1" customWidth="1"/>
    <col min="1288" max="1288" width="11" style="95" bestFit="1" customWidth="1"/>
    <col min="1289" max="1290" width="10.875" style="95" bestFit="1" customWidth="1"/>
    <col min="1291" max="1536" width="10" style="95"/>
    <col min="1537" max="1537" width="19.75" style="95" customWidth="1"/>
    <col min="1538" max="1538" width="9.125" style="95" customWidth="1"/>
    <col min="1539" max="1540" width="11" style="95" bestFit="1" customWidth="1"/>
    <col min="1541" max="1542" width="8.25" style="95" bestFit="1" customWidth="1"/>
    <col min="1543" max="1543" width="10.125" style="95" bestFit="1" customWidth="1"/>
    <col min="1544" max="1544" width="11" style="95" bestFit="1" customWidth="1"/>
    <col min="1545" max="1546" width="10.875" style="95" bestFit="1" customWidth="1"/>
    <col min="1547" max="1792" width="10" style="95"/>
    <col min="1793" max="1793" width="19.75" style="95" customWidth="1"/>
    <col min="1794" max="1794" width="9.125" style="95" customWidth="1"/>
    <col min="1795" max="1796" width="11" style="95" bestFit="1" customWidth="1"/>
    <col min="1797" max="1798" width="8.25" style="95" bestFit="1" customWidth="1"/>
    <col min="1799" max="1799" width="10.125" style="95" bestFit="1" customWidth="1"/>
    <col min="1800" max="1800" width="11" style="95" bestFit="1" customWidth="1"/>
    <col min="1801" max="1802" width="10.875" style="95" bestFit="1" customWidth="1"/>
    <col min="1803" max="2048" width="11" style="95"/>
    <col min="2049" max="2049" width="19.75" style="95" customWidth="1"/>
    <col min="2050" max="2050" width="9.125" style="95" customWidth="1"/>
    <col min="2051" max="2052" width="11" style="95" bestFit="1" customWidth="1"/>
    <col min="2053" max="2054" width="8.25" style="95" bestFit="1" customWidth="1"/>
    <col min="2055" max="2055" width="10.125" style="95" bestFit="1" customWidth="1"/>
    <col min="2056" max="2056" width="11" style="95" bestFit="1" customWidth="1"/>
    <col min="2057" max="2058" width="10.875" style="95" bestFit="1" customWidth="1"/>
    <col min="2059" max="2304" width="10" style="95"/>
    <col min="2305" max="2305" width="19.75" style="95" customWidth="1"/>
    <col min="2306" max="2306" width="9.125" style="95" customWidth="1"/>
    <col min="2307" max="2308" width="11" style="95" bestFit="1" customWidth="1"/>
    <col min="2309" max="2310" width="8.25" style="95" bestFit="1" customWidth="1"/>
    <col min="2311" max="2311" width="10.125" style="95" bestFit="1" customWidth="1"/>
    <col min="2312" max="2312" width="11" style="95" bestFit="1" customWidth="1"/>
    <col min="2313" max="2314" width="10.875" style="95" bestFit="1" customWidth="1"/>
    <col min="2315" max="2560" width="10" style="95"/>
    <col min="2561" max="2561" width="19.75" style="95" customWidth="1"/>
    <col min="2562" max="2562" width="9.125" style="95" customWidth="1"/>
    <col min="2563" max="2564" width="11" style="95" bestFit="1" customWidth="1"/>
    <col min="2565" max="2566" width="8.25" style="95" bestFit="1" customWidth="1"/>
    <col min="2567" max="2567" width="10.125" style="95" bestFit="1" customWidth="1"/>
    <col min="2568" max="2568" width="11" style="95" bestFit="1" customWidth="1"/>
    <col min="2569" max="2570" width="10.875" style="95" bestFit="1" customWidth="1"/>
    <col min="2571" max="2816" width="10" style="95"/>
    <col min="2817" max="2817" width="19.75" style="95" customWidth="1"/>
    <col min="2818" max="2818" width="9.125" style="95" customWidth="1"/>
    <col min="2819" max="2820" width="11" style="95" bestFit="1" customWidth="1"/>
    <col min="2821" max="2822" width="8.25" style="95" bestFit="1" customWidth="1"/>
    <col min="2823" max="2823" width="10.125" style="95" bestFit="1" customWidth="1"/>
    <col min="2824" max="2824" width="11" style="95" bestFit="1" customWidth="1"/>
    <col min="2825" max="2826" width="10.875" style="95" bestFit="1" customWidth="1"/>
    <col min="2827" max="3072" width="11" style="95"/>
    <col min="3073" max="3073" width="19.75" style="95" customWidth="1"/>
    <col min="3074" max="3074" width="9.125" style="95" customWidth="1"/>
    <col min="3075" max="3076" width="11" style="95" bestFit="1" customWidth="1"/>
    <col min="3077" max="3078" width="8.25" style="95" bestFit="1" customWidth="1"/>
    <col min="3079" max="3079" width="10.125" style="95" bestFit="1" customWidth="1"/>
    <col min="3080" max="3080" width="11" style="95" bestFit="1" customWidth="1"/>
    <col min="3081" max="3082" width="10.875" style="95" bestFit="1" customWidth="1"/>
    <col min="3083" max="3328" width="10" style="95"/>
    <col min="3329" max="3329" width="19.75" style="95" customWidth="1"/>
    <col min="3330" max="3330" width="9.125" style="95" customWidth="1"/>
    <col min="3331" max="3332" width="11" style="95" bestFit="1" customWidth="1"/>
    <col min="3333" max="3334" width="8.25" style="95" bestFit="1" customWidth="1"/>
    <col min="3335" max="3335" width="10.125" style="95" bestFit="1" customWidth="1"/>
    <col min="3336" max="3336" width="11" style="95" bestFit="1" customWidth="1"/>
    <col min="3337" max="3338" width="10.875" style="95" bestFit="1" customWidth="1"/>
    <col min="3339" max="3584" width="10" style="95"/>
    <col min="3585" max="3585" width="19.75" style="95" customWidth="1"/>
    <col min="3586" max="3586" width="9.125" style="95" customWidth="1"/>
    <col min="3587" max="3588" width="11" style="95" bestFit="1" customWidth="1"/>
    <col min="3589" max="3590" width="8.25" style="95" bestFit="1" customWidth="1"/>
    <col min="3591" max="3591" width="10.125" style="95" bestFit="1" customWidth="1"/>
    <col min="3592" max="3592" width="11" style="95" bestFit="1" customWidth="1"/>
    <col min="3593" max="3594" width="10.875" style="95" bestFit="1" customWidth="1"/>
    <col min="3595" max="3840" width="10" style="95"/>
    <col min="3841" max="3841" width="19.75" style="95" customWidth="1"/>
    <col min="3842" max="3842" width="9.125" style="95" customWidth="1"/>
    <col min="3843" max="3844" width="11" style="95" bestFit="1" customWidth="1"/>
    <col min="3845" max="3846" width="8.25" style="95" bestFit="1" customWidth="1"/>
    <col min="3847" max="3847" width="10.125" style="95" bestFit="1" customWidth="1"/>
    <col min="3848" max="3848" width="11" style="95" bestFit="1" customWidth="1"/>
    <col min="3849" max="3850" width="10.875" style="95" bestFit="1" customWidth="1"/>
    <col min="3851" max="4096" width="11" style="95"/>
    <col min="4097" max="4097" width="19.75" style="95" customWidth="1"/>
    <col min="4098" max="4098" width="9.125" style="95" customWidth="1"/>
    <col min="4099" max="4100" width="11" style="95" bestFit="1" customWidth="1"/>
    <col min="4101" max="4102" width="8.25" style="95" bestFit="1" customWidth="1"/>
    <col min="4103" max="4103" width="10.125" style="95" bestFit="1" customWidth="1"/>
    <col min="4104" max="4104" width="11" style="95" bestFit="1" customWidth="1"/>
    <col min="4105" max="4106" width="10.875" style="95" bestFit="1" customWidth="1"/>
    <col min="4107" max="4352" width="10" style="95"/>
    <col min="4353" max="4353" width="19.75" style="95" customWidth="1"/>
    <col min="4354" max="4354" width="9.125" style="95" customWidth="1"/>
    <col min="4355" max="4356" width="11" style="95" bestFit="1" customWidth="1"/>
    <col min="4357" max="4358" width="8.25" style="95" bestFit="1" customWidth="1"/>
    <col min="4359" max="4359" width="10.125" style="95" bestFit="1" customWidth="1"/>
    <col min="4360" max="4360" width="11" style="95" bestFit="1" customWidth="1"/>
    <col min="4361" max="4362" width="10.875" style="95" bestFit="1" customWidth="1"/>
    <col min="4363" max="4608" width="10" style="95"/>
    <col min="4609" max="4609" width="19.75" style="95" customWidth="1"/>
    <col min="4610" max="4610" width="9.125" style="95" customWidth="1"/>
    <col min="4611" max="4612" width="11" style="95" bestFit="1" customWidth="1"/>
    <col min="4613" max="4614" width="8.25" style="95" bestFit="1" customWidth="1"/>
    <col min="4615" max="4615" width="10.125" style="95" bestFit="1" customWidth="1"/>
    <col min="4616" max="4616" width="11" style="95" bestFit="1" customWidth="1"/>
    <col min="4617" max="4618" width="10.875" style="95" bestFit="1" customWidth="1"/>
    <col min="4619" max="4864" width="10" style="95"/>
    <col min="4865" max="4865" width="19.75" style="95" customWidth="1"/>
    <col min="4866" max="4866" width="9.125" style="95" customWidth="1"/>
    <col min="4867" max="4868" width="11" style="95" bestFit="1" customWidth="1"/>
    <col min="4869" max="4870" width="8.25" style="95" bestFit="1" customWidth="1"/>
    <col min="4871" max="4871" width="10.125" style="95" bestFit="1" customWidth="1"/>
    <col min="4872" max="4872" width="11" style="95" bestFit="1" customWidth="1"/>
    <col min="4873" max="4874" width="10.875" style="95" bestFit="1" customWidth="1"/>
    <col min="4875" max="5120" width="11" style="95"/>
    <col min="5121" max="5121" width="19.75" style="95" customWidth="1"/>
    <col min="5122" max="5122" width="9.125" style="95" customWidth="1"/>
    <col min="5123" max="5124" width="11" style="95" bestFit="1" customWidth="1"/>
    <col min="5125" max="5126" width="8.25" style="95" bestFit="1" customWidth="1"/>
    <col min="5127" max="5127" width="10.125" style="95" bestFit="1" customWidth="1"/>
    <col min="5128" max="5128" width="11" style="95" bestFit="1" customWidth="1"/>
    <col min="5129" max="5130" width="10.875" style="95" bestFit="1" customWidth="1"/>
    <col min="5131" max="5376" width="10" style="95"/>
    <col min="5377" max="5377" width="19.75" style="95" customWidth="1"/>
    <col min="5378" max="5378" width="9.125" style="95" customWidth="1"/>
    <col min="5379" max="5380" width="11" style="95" bestFit="1" customWidth="1"/>
    <col min="5381" max="5382" width="8.25" style="95" bestFit="1" customWidth="1"/>
    <col min="5383" max="5383" width="10.125" style="95" bestFit="1" customWidth="1"/>
    <col min="5384" max="5384" width="11" style="95" bestFit="1" customWidth="1"/>
    <col min="5385" max="5386" width="10.875" style="95" bestFit="1" customWidth="1"/>
    <col min="5387" max="5632" width="10" style="95"/>
    <col min="5633" max="5633" width="19.75" style="95" customWidth="1"/>
    <col min="5634" max="5634" width="9.125" style="95" customWidth="1"/>
    <col min="5635" max="5636" width="11" style="95" bestFit="1" customWidth="1"/>
    <col min="5637" max="5638" width="8.25" style="95" bestFit="1" customWidth="1"/>
    <col min="5639" max="5639" width="10.125" style="95" bestFit="1" customWidth="1"/>
    <col min="5640" max="5640" width="11" style="95" bestFit="1" customWidth="1"/>
    <col min="5641" max="5642" width="10.875" style="95" bestFit="1" customWidth="1"/>
    <col min="5643" max="5888" width="10" style="95"/>
    <col min="5889" max="5889" width="19.75" style="95" customWidth="1"/>
    <col min="5890" max="5890" width="9.125" style="95" customWidth="1"/>
    <col min="5891" max="5892" width="11" style="95" bestFit="1" customWidth="1"/>
    <col min="5893" max="5894" width="8.25" style="95" bestFit="1" customWidth="1"/>
    <col min="5895" max="5895" width="10.125" style="95" bestFit="1" customWidth="1"/>
    <col min="5896" max="5896" width="11" style="95" bestFit="1" customWidth="1"/>
    <col min="5897" max="5898" width="10.875" style="95" bestFit="1" customWidth="1"/>
    <col min="5899" max="6144" width="11" style="95"/>
    <col min="6145" max="6145" width="19.75" style="95" customWidth="1"/>
    <col min="6146" max="6146" width="9.125" style="95" customWidth="1"/>
    <col min="6147" max="6148" width="11" style="95" bestFit="1" customWidth="1"/>
    <col min="6149" max="6150" width="8.25" style="95" bestFit="1" customWidth="1"/>
    <col min="6151" max="6151" width="10.125" style="95" bestFit="1" customWidth="1"/>
    <col min="6152" max="6152" width="11" style="95" bestFit="1" customWidth="1"/>
    <col min="6153" max="6154" width="10.875" style="95" bestFit="1" customWidth="1"/>
    <col min="6155" max="6400" width="10" style="95"/>
    <col min="6401" max="6401" width="19.75" style="95" customWidth="1"/>
    <col min="6402" max="6402" width="9.125" style="95" customWidth="1"/>
    <col min="6403" max="6404" width="11" style="95" bestFit="1" customWidth="1"/>
    <col min="6405" max="6406" width="8.25" style="95" bestFit="1" customWidth="1"/>
    <col min="6407" max="6407" width="10.125" style="95" bestFit="1" customWidth="1"/>
    <col min="6408" max="6408" width="11" style="95" bestFit="1" customWidth="1"/>
    <col min="6409" max="6410" width="10.875" style="95" bestFit="1" customWidth="1"/>
    <col min="6411" max="6656" width="10" style="95"/>
    <col min="6657" max="6657" width="19.75" style="95" customWidth="1"/>
    <col min="6658" max="6658" width="9.125" style="95" customWidth="1"/>
    <col min="6659" max="6660" width="11" style="95" bestFit="1" customWidth="1"/>
    <col min="6661" max="6662" width="8.25" style="95" bestFit="1" customWidth="1"/>
    <col min="6663" max="6663" width="10.125" style="95" bestFit="1" customWidth="1"/>
    <col min="6664" max="6664" width="11" style="95" bestFit="1" customWidth="1"/>
    <col min="6665" max="6666" width="10.875" style="95" bestFit="1" customWidth="1"/>
    <col min="6667" max="6912" width="10" style="95"/>
    <col min="6913" max="6913" width="19.75" style="95" customWidth="1"/>
    <col min="6914" max="6914" width="9.125" style="95" customWidth="1"/>
    <col min="6915" max="6916" width="11" style="95" bestFit="1" customWidth="1"/>
    <col min="6917" max="6918" width="8.25" style="95" bestFit="1" customWidth="1"/>
    <col min="6919" max="6919" width="10.125" style="95" bestFit="1" customWidth="1"/>
    <col min="6920" max="6920" width="11" style="95" bestFit="1" customWidth="1"/>
    <col min="6921" max="6922" width="10.875" style="95" bestFit="1" customWidth="1"/>
    <col min="6923" max="7168" width="11" style="95"/>
    <col min="7169" max="7169" width="19.75" style="95" customWidth="1"/>
    <col min="7170" max="7170" width="9.125" style="95" customWidth="1"/>
    <col min="7171" max="7172" width="11" style="95" bestFit="1" customWidth="1"/>
    <col min="7173" max="7174" width="8.25" style="95" bestFit="1" customWidth="1"/>
    <col min="7175" max="7175" width="10.125" style="95" bestFit="1" customWidth="1"/>
    <col min="7176" max="7176" width="11" style="95" bestFit="1" customWidth="1"/>
    <col min="7177" max="7178" width="10.875" style="95" bestFit="1" customWidth="1"/>
    <col min="7179" max="7424" width="10" style="95"/>
    <col min="7425" max="7425" width="19.75" style="95" customWidth="1"/>
    <col min="7426" max="7426" width="9.125" style="95" customWidth="1"/>
    <col min="7427" max="7428" width="11" style="95" bestFit="1" customWidth="1"/>
    <col min="7429" max="7430" width="8.25" style="95" bestFit="1" customWidth="1"/>
    <col min="7431" max="7431" width="10.125" style="95" bestFit="1" customWidth="1"/>
    <col min="7432" max="7432" width="11" style="95" bestFit="1" customWidth="1"/>
    <col min="7433" max="7434" width="10.875" style="95" bestFit="1" customWidth="1"/>
    <col min="7435" max="7680" width="10" style="95"/>
    <col min="7681" max="7681" width="19.75" style="95" customWidth="1"/>
    <col min="7682" max="7682" width="9.125" style="95" customWidth="1"/>
    <col min="7683" max="7684" width="11" style="95" bestFit="1" customWidth="1"/>
    <col min="7685" max="7686" width="8.25" style="95" bestFit="1" customWidth="1"/>
    <col min="7687" max="7687" width="10.125" style="95" bestFit="1" customWidth="1"/>
    <col min="7688" max="7688" width="11" style="95" bestFit="1" customWidth="1"/>
    <col min="7689" max="7690" width="10.875" style="95" bestFit="1" customWidth="1"/>
    <col min="7691" max="7936" width="10" style="95"/>
    <col min="7937" max="7937" width="19.75" style="95" customWidth="1"/>
    <col min="7938" max="7938" width="9.125" style="95" customWidth="1"/>
    <col min="7939" max="7940" width="11" style="95" bestFit="1" customWidth="1"/>
    <col min="7941" max="7942" width="8.25" style="95" bestFit="1" customWidth="1"/>
    <col min="7943" max="7943" width="10.125" style="95" bestFit="1" customWidth="1"/>
    <col min="7944" max="7944" width="11" style="95" bestFit="1" customWidth="1"/>
    <col min="7945" max="7946" width="10.875" style="95" bestFit="1" customWidth="1"/>
    <col min="7947" max="8192" width="11" style="95"/>
    <col min="8193" max="8193" width="19.75" style="95" customWidth="1"/>
    <col min="8194" max="8194" width="9.125" style="95" customWidth="1"/>
    <col min="8195" max="8196" width="11" style="95" bestFit="1" customWidth="1"/>
    <col min="8197" max="8198" width="8.25" style="95" bestFit="1" customWidth="1"/>
    <col min="8199" max="8199" width="10.125" style="95" bestFit="1" customWidth="1"/>
    <col min="8200" max="8200" width="11" style="95" bestFit="1" customWidth="1"/>
    <col min="8201" max="8202" width="10.875" style="95" bestFit="1" customWidth="1"/>
    <col min="8203" max="8448" width="10" style="95"/>
    <col min="8449" max="8449" width="19.75" style="95" customWidth="1"/>
    <col min="8450" max="8450" width="9.125" style="95" customWidth="1"/>
    <col min="8451" max="8452" width="11" style="95" bestFit="1" customWidth="1"/>
    <col min="8453" max="8454" width="8.25" style="95" bestFit="1" customWidth="1"/>
    <col min="8455" max="8455" width="10.125" style="95" bestFit="1" customWidth="1"/>
    <col min="8456" max="8456" width="11" style="95" bestFit="1" customWidth="1"/>
    <col min="8457" max="8458" width="10.875" style="95" bestFit="1" customWidth="1"/>
    <col min="8459" max="8704" width="10" style="95"/>
    <col min="8705" max="8705" width="19.75" style="95" customWidth="1"/>
    <col min="8706" max="8706" width="9.125" style="95" customWidth="1"/>
    <col min="8707" max="8708" width="11" style="95" bestFit="1" customWidth="1"/>
    <col min="8709" max="8710" width="8.25" style="95" bestFit="1" customWidth="1"/>
    <col min="8711" max="8711" width="10.125" style="95" bestFit="1" customWidth="1"/>
    <col min="8712" max="8712" width="11" style="95" bestFit="1" customWidth="1"/>
    <col min="8713" max="8714" width="10.875" style="95" bestFit="1" customWidth="1"/>
    <col min="8715" max="8960" width="10" style="95"/>
    <col min="8961" max="8961" width="19.75" style="95" customWidth="1"/>
    <col min="8962" max="8962" width="9.125" style="95" customWidth="1"/>
    <col min="8963" max="8964" width="11" style="95" bestFit="1" customWidth="1"/>
    <col min="8965" max="8966" width="8.25" style="95" bestFit="1" customWidth="1"/>
    <col min="8967" max="8967" width="10.125" style="95" bestFit="1" customWidth="1"/>
    <col min="8968" max="8968" width="11" style="95" bestFit="1" customWidth="1"/>
    <col min="8969" max="8970" width="10.875" style="95" bestFit="1" customWidth="1"/>
    <col min="8971" max="9216" width="11" style="95"/>
    <col min="9217" max="9217" width="19.75" style="95" customWidth="1"/>
    <col min="9218" max="9218" width="9.125" style="95" customWidth="1"/>
    <col min="9219" max="9220" width="11" style="95" bestFit="1" customWidth="1"/>
    <col min="9221" max="9222" width="8.25" style="95" bestFit="1" customWidth="1"/>
    <col min="9223" max="9223" width="10.125" style="95" bestFit="1" customWidth="1"/>
    <col min="9224" max="9224" width="11" style="95" bestFit="1" customWidth="1"/>
    <col min="9225" max="9226" width="10.875" style="95" bestFit="1" customWidth="1"/>
    <col min="9227" max="9472" width="10" style="95"/>
    <col min="9473" max="9473" width="19.75" style="95" customWidth="1"/>
    <col min="9474" max="9474" width="9.125" style="95" customWidth="1"/>
    <col min="9475" max="9476" width="11" style="95" bestFit="1" customWidth="1"/>
    <col min="9477" max="9478" width="8.25" style="95" bestFit="1" customWidth="1"/>
    <col min="9479" max="9479" width="10.125" style="95" bestFit="1" customWidth="1"/>
    <col min="9480" max="9480" width="11" style="95" bestFit="1" customWidth="1"/>
    <col min="9481" max="9482" width="10.875" style="95" bestFit="1" customWidth="1"/>
    <col min="9483" max="9728" width="10" style="95"/>
    <col min="9729" max="9729" width="19.75" style="95" customWidth="1"/>
    <col min="9730" max="9730" width="9.125" style="95" customWidth="1"/>
    <col min="9731" max="9732" width="11" style="95" bestFit="1" customWidth="1"/>
    <col min="9733" max="9734" width="8.25" style="95" bestFit="1" customWidth="1"/>
    <col min="9735" max="9735" width="10.125" style="95" bestFit="1" customWidth="1"/>
    <col min="9736" max="9736" width="11" style="95" bestFit="1" customWidth="1"/>
    <col min="9737" max="9738" width="10.875" style="95" bestFit="1" customWidth="1"/>
    <col min="9739" max="9984" width="10" style="95"/>
    <col min="9985" max="9985" width="19.75" style="95" customWidth="1"/>
    <col min="9986" max="9986" width="9.125" style="95" customWidth="1"/>
    <col min="9987" max="9988" width="11" style="95" bestFit="1" customWidth="1"/>
    <col min="9989" max="9990" width="8.25" style="95" bestFit="1" customWidth="1"/>
    <col min="9991" max="9991" width="10.125" style="95" bestFit="1" customWidth="1"/>
    <col min="9992" max="9992" width="11" style="95" bestFit="1" customWidth="1"/>
    <col min="9993" max="9994" width="10.875" style="95" bestFit="1" customWidth="1"/>
    <col min="9995" max="10240" width="11" style="95"/>
    <col min="10241" max="10241" width="19.75" style="95" customWidth="1"/>
    <col min="10242" max="10242" width="9.125" style="95" customWidth="1"/>
    <col min="10243" max="10244" width="11" style="95" bestFit="1" customWidth="1"/>
    <col min="10245" max="10246" width="8.25" style="95" bestFit="1" customWidth="1"/>
    <col min="10247" max="10247" width="10.125" style="95" bestFit="1" customWidth="1"/>
    <col min="10248" max="10248" width="11" style="95" bestFit="1" customWidth="1"/>
    <col min="10249" max="10250" width="10.875" style="95" bestFit="1" customWidth="1"/>
    <col min="10251" max="10496" width="10" style="95"/>
    <col min="10497" max="10497" width="19.75" style="95" customWidth="1"/>
    <col min="10498" max="10498" width="9.125" style="95" customWidth="1"/>
    <col min="10499" max="10500" width="11" style="95" bestFit="1" customWidth="1"/>
    <col min="10501" max="10502" width="8.25" style="95" bestFit="1" customWidth="1"/>
    <col min="10503" max="10503" width="10.125" style="95" bestFit="1" customWidth="1"/>
    <col min="10504" max="10504" width="11" style="95" bestFit="1" customWidth="1"/>
    <col min="10505" max="10506" width="10.875" style="95" bestFit="1" customWidth="1"/>
    <col min="10507" max="10752" width="10" style="95"/>
    <col min="10753" max="10753" width="19.75" style="95" customWidth="1"/>
    <col min="10754" max="10754" width="9.125" style="95" customWidth="1"/>
    <col min="10755" max="10756" width="11" style="95" bestFit="1" customWidth="1"/>
    <col min="10757" max="10758" width="8.25" style="95" bestFit="1" customWidth="1"/>
    <col min="10759" max="10759" width="10.125" style="95" bestFit="1" customWidth="1"/>
    <col min="10760" max="10760" width="11" style="95" bestFit="1" customWidth="1"/>
    <col min="10761" max="10762" width="10.875" style="95" bestFit="1" customWidth="1"/>
    <col min="10763" max="11008" width="10" style="95"/>
    <col min="11009" max="11009" width="19.75" style="95" customWidth="1"/>
    <col min="11010" max="11010" width="9.125" style="95" customWidth="1"/>
    <col min="11011" max="11012" width="11" style="95" bestFit="1" customWidth="1"/>
    <col min="11013" max="11014" width="8.25" style="95" bestFit="1" customWidth="1"/>
    <col min="11015" max="11015" width="10.125" style="95" bestFit="1" customWidth="1"/>
    <col min="11016" max="11016" width="11" style="95" bestFit="1" customWidth="1"/>
    <col min="11017" max="11018" width="10.875" style="95" bestFit="1" customWidth="1"/>
    <col min="11019" max="11264" width="11" style="95"/>
    <col min="11265" max="11265" width="19.75" style="95" customWidth="1"/>
    <col min="11266" max="11266" width="9.125" style="95" customWidth="1"/>
    <col min="11267" max="11268" width="11" style="95" bestFit="1" customWidth="1"/>
    <col min="11269" max="11270" width="8.25" style="95" bestFit="1" customWidth="1"/>
    <col min="11271" max="11271" width="10.125" style="95" bestFit="1" customWidth="1"/>
    <col min="11272" max="11272" width="11" style="95" bestFit="1" customWidth="1"/>
    <col min="11273" max="11274" width="10.875" style="95" bestFit="1" customWidth="1"/>
    <col min="11275" max="11520" width="10" style="95"/>
    <col min="11521" max="11521" width="19.75" style="95" customWidth="1"/>
    <col min="11522" max="11522" width="9.125" style="95" customWidth="1"/>
    <col min="11523" max="11524" width="11" style="95" bestFit="1" customWidth="1"/>
    <col min="11525" max="11526" width="8.25" style="95" bestFit="1" customWidth="1"/>
    <col min="11527" max="11527" width="10.125" style="95" bestFit="1" customWidth="1"/>
    <col min="11528" max="11528" width="11" style="95" bestFit="1" customWidth="1"/>
    <col min="11529" max="11530" width="10.875" style="95" bestFit="1" customWidth="1"/>
    <col min="11531" max="11776" width="10" style="95"/>
    <col min="11777" max="11777" width="19.75" style="95" customWidth="1"/>
    <col min="11778" max="11778" width="9.125" style="95" customWidth="1"/>
    <col min="11779" max="11780" width="11" style="95" bestFit="1" customWidth="1"/>
    <col min="11781" max="11782" width="8.25" style="95" bestFit="1" customWidth="1"/>
    <col min="11783" max="11783" width="10.125" style="95" bestFit="1" customWidth="1"/>
    <col min="11784" max="11784" width="11" style="95" bestFit="1" customWidth="1"/>
    <col min="11785" max="11786" width="10.875" style="95" bestFit="1" customWidth="1"/>
    <col min="11787" max="12032" width="10" style="95"/>
    <col min="12033" max="12033" width="19.75" style="95" customWidth="1"/>
    <col min="12034" max="12034" width="9.125" style="95" customWidth="1"/>
    <col min="12035" max="12036" width="11" style="95" bestFit="1" customWidth="1"/>
    <col min="12037" max="12038" width="8.25" style="95" bestFit="1" customWidth="1"/>
    <col min="12039" max="12039" width="10.125" style="95" bestFit="1" customWidth="1"/>
    <col min="12040" max="12040" width="11" style="95" bestFit="1" customWidth="1"/>
    <col min="12041" max="12042" width="10.875" style="95" bestFit="1" customWidth="1"/>
    <col min="12043" max="12288" width="11" style="95"/>
    <col min="12289" max="12289" width="19.75" style="95" customWidth="1"/>
    <col min="12290" max="12290" width="9.125" style="95" customWidth="1"/>
    <col min="12291" max="12292" width="11" style="95" bestFit="1" customWidth="1"/>
    <col min="12293" max="12294" width="8.25" style="95" bestFit="1" customWidth="1"/>
    <col min="12295" max="12295" width="10.125" style="95" bestFit="1" customWidth="1"/>
    <col min="12296" max="12296" width="11" style="95" bestFit="1" customWidth="1"/>
    <col min="12297" max="12298" width="10.875" style="95" bestFit="1" customWidth="1"/>
    <col min="12299" max="12544" width="10" style="95"/>
    <col min="12545" max="12545" width="19.75" style="95" customWidth="1"/>
    <col min="12546" max="12546" width="9.125" style="95" customWidth="1"/>
    <col min="12547" max="12548" width="11" style="95" bestFit="1" customWidth="1"/>
    <col min="12549" max="12550" width="8.25" style="95" bestFit="1" customWidth="1"/>
    <col min="12551" max="12551" width="10.125" style="95" bestFit="1" customWidth="1"/>
    <col min="12552" max="12552" width="11" style="95" bestFit="1" customWidth="1"/>
    <col min="12553" max="12554" width="10.875" style="95" bestFit="1" customWidth="1"/>
    <col min="12555" max="12800" width="10" style="95"/>
    <col min="12801" max="12801" width="19.75" style="95" customWidth="1"/>
    <col min="12802" max="12802" width="9.125" style="95" customWidth="1"/>
    <col min="12803" max="12804" width="11" style="95" bestFit="1" customWidth="1"/>
    <col min="12805" max="12806" width="8.25" style="95" bestFit="1" customWidth="1"/>
    <col min="12807" max="12807" width="10.125" style="95" bestFit="1" customWidth="1"/>
    <col min="12808" max="12808" width="11" style="95" bestFit="1" customWidth="1"/>
    <col min="12809" max="12810" width="10.875" style="95" bestFit="1" customWidth="1"/>
    <col min="12811" max="13056" width="10" style="95"/>
    <col min="13057" max="13057" width="19.75" style="95" customWidth="1"/>
    <col min="13058" max="13058" width="9.125" style="95" customWidth="1"/>
    <col min="13059" max="13060" width="11" style="95" bestFit="1" customWidth="1"/>
    <col min="13061" max="13062" width="8.25" style="95" bestFit="1" customWidth="1"/>
    <col min="13063" max="13063" width="10.125" style="95" bestFit="1" customWidth="1"/>
    <col min="13064" max="13064" width="11" style="95" bestFit="1" customWidth="1"/>
    <col min="13065" max="13066" width="10.875" style="95" bestFit="1" customWidth="1"/>
    <col min="13067" max="13312" width="11" style="95"/>
    <col min="13313" max="13313" width="19.75" style="95" customWidth="1"/>
    <col min="13314" max="13314" width="9.125" style="95" customWidth="1"/>
    <col min="13315" max="13316" width="11" style="95" bestFit="1" customWidth="1"/>
    <col min="13317" max="13318" width="8.25" style="95" bestFit="1" customWidth="1"/>
    <col min="13319" max="13319" width="10.125" style="95" bestFit="1" customWidth="1"/>
    <col min="13320" max="13320" width="11" style="95" bestFit="1" customWidth="1"/>
    <col min="13321" max="13322" width="10.875" style="95" bestFit="1" customWidth="1"/>
    <col min="13323" max="13568" width="10" style="95"/>
    <col min="13569" max="13569" width="19.75" style="95" customWidth="1"/>
    <col min="13570" max="13570" width="9.125" style="95" customWidth="1"/>
    <col min="13571" max="13572" width="11" style="95" bestFit="1" customWidth="1"/>
    <col min="13573" max="13574" width="8.25" style="95" bestFit="1" customWidth="1"/>
    <col min="13575" max="13575" width="10.125" style="95" bestFit="1" customWidth="1"/>
    <col min="13576" max="13576" width="11" style="95" bestFit="1" customWidth="1"/>
    <col min="13577" max="13578" width="10.875" style="95" bestFit="1" customWidth="1"/>
    <col min="13579" max="13824" width="10" style="95"/>
    <col min="13825" max="13825" width="19.75" style="95" customWidth="1"/>
    <col min="13826" max="13826" width="9.125" style="95" customWidth="1"/>
    <col min="13827" max="13828" width="11" style="95" bestFit="1" customWidth="1"/>
    <col min="13829" max="13830" width="8.25" style="95" bestFit="1" customWidth="1"/>
    <col min="13831" max="13831" width="10.125" style="95" bestFit="1" customWidth="1"/>
    <col min="13832" max="13832" width="11" style="95" bestFit="1" customWidth="1"/>
    <col min="13833" max="13834" width="10.875" style="95" bestFit="1" customWidth="1"/>
    <col min="13835" max="14080" width="10" style="95"/>
    <col min="14081" max="14081" width="19.75" style="95" customWidth="1"/>
    <col min="14082" max="14082" width="9.125" style="95" customWidth="1"/>
    <col min="14083" max="14084" width="11" style="95" bestFit="1" customWidth="1"/>
    <col min="14085" max="14086" width="8.25" style="95" bestFit="1" customWidth="1"/>
    <col min="14087" max="14087" width="10.125" style="95" bestFit="1" customWidth="1"/>
    <col min="14088" max="14088" width="11" style="95" bestFit="1" customWidth="1"/>
    <col min="14089" max="14090" width="10.875" style="95" bestFit="1" customWidth="1"/>
    <col min="14091" max="14336" width="11" style="95"/>
    <col min="14337" max="14337" width="19.75" style="95" customWidth="1"/>
    <col min="14338" max="14338" width="9.125" style="95" customWidth="1"/>
    <col min="14339" max="14340" width="11" style="95" bestFit="1" customWidth="1"/>
    <col min="14341" max="14342" width="8.25" style="95" bestFit="1" customWidth="1"/>
    <col min="14343" max="14343" width="10.125" style="95" bestFit="1" customWidth="1"/>
    <col min="14344" max="14344" width="11" style="95" bestFit="1" customWidth="1"/>
    <col min="14345" max="14346" width="10.875" style="95" bestFit="1" customWidth="1"/>
    <col min="14347" max="14592" width="10" style="95"/>
    <col min="14593" max="14593" width="19.75" style="95" customWidth="1"/>
    <col min="14594" max="14594" width="9.125" style="95" customWidth="1"/>
    <col min="14595" max="14596" width="11" style="95" bestFit="1" customWidth="1"/>
    <col min="14597" max="14598" width="8.25" style="95" bestFit="1" customWidth="1"/>
    <col min="14599" max="14599" width="10.125" style="95" bestFit="1" customWidth="1"/>
    <col min="14600" max="14600" width="11" style="95" bestFit="1" customWidth="1"/>
    <col min="14601" max="14602" width="10.875" style="95" bestFit="1" customWidth="1"/>
    <col min="14603" max="14848" width="10" style="95"/>
    <col min="14849" max="14849" width="19.75" style="95" customWidth="1"/>
    <col min="14850" max="14850" width="9.125" style="95" customWidth="1"/>
    <col min="14851" max="14852" width="11" style="95" bestFit="1" customWidth="1"/>
    <col min="14853" max="14854" width="8.25" style="95" bestFit="1" customWidth="1"/>
    <col min="14855" max="14855" width="10.125" style="95" bestFit="1" customWidth="1"/>
    <col min="14856" max="14856" width="11" style="95" bestFit="1" customWidth="1"/>
    <col min="14857" max="14858" width="10.875" style="95" bestFit="1" customWidth="1"/>
    <col min="14859" max="15104" width="10" style="95"/>
    <col min="15105" max="15105" width="19.75" style="95" customWidth="1"/>
    <col min="15106" max="15106" width="9.125" style="95" customWidth="1"/>
    <col min="15107" max="15108" width="11" style="95" bestFit="1" customWidth="1"/>
    <col min="15109" max="15110" width="8.25" style="95" bestFit="1" customWidth="1"/>
    <col min="15111" max="15111" width="10.125" style="95" bestFit="1" customWidth="1"/>
    <col min="15112" max="15112" width="11" style="95" bestFit="1" customWidth="1"/>
    <col min="15113" max="15114" width="10.875" style="95" bestFit="1" customWidth="1"/>
    <col min="15115" max="15360" width="11" style="95"/>
    <col min="15361" max="15361" width="19.75" style="95" customWidth="1"/>
    <col min="15362" max="15362" width="9.125" style="95" customWidth="1"/>
    <col min="15363" max="15364" width="11" style="95" bestFit="1" customWidth="1"/>
    <col min="15365" max="15366" width="8.25" style="95" bestFit="1" customWidth="1"/>
    <col min="15367" max="15367" width="10.125" style="95" bestFit="1" customWidth="1"/>
    <col min="15368" max="15368" width="11" style="95" bestFit="1" customWidth="1"/>
    <col min="15369" max="15370" width="10.875" style="95" bestFit="1" customWidth="1"/>
    <col min="15371" max="15616" width="10" style="95"/>
    <col min="15617" max="15617" width="19.75" style="95" customWidth="1"/>
    <col min="15618" max="15618" width="9.125" style="95" customWidth="1"/>
    <col min="15619" max="15620" width="11" style="95" bestFit="1" customWidth="1"/>
    <col min="15621" max="15622" width="8.25" style="95" bestFit="1" customWidth="1"/>
    <col min="15623" max="15623" width="10.125" style="95" bestFit="1" customWidth="1"/>
    <col min="15624" max="15624" width="11" style="95" bestFit="1" customWidth="1"/>
    <col min="15625" max="15626" width="10.875" style="95" bestFit="1" customWidth="1"/>
    <col min="15627" max="15872" width="10" style="95"/>
    <col min="15873" max="15873" width="19.75" style="95" customWidth="1"/>
    <col min="15874" max="15874" width="9.125" style="95" customWidth="1"/>
    <col min="15875" max="15876" width="11" style="95" bestFit="1" customWidth="1"/>
    <col min="15877" max="15878" width="8.25" style="95" bestFit="1" customWidth="1"/>
    <col min="15879" max="15879" width="10.125" style="95" bestFit="1" customWidth="1"/>
    <col min="15880" max="15880" width="11" style="95" bestFit="1" customWidth="1"/>
    <col min="15881" max="15882" width="10.875" style="95" bestFit="1" customWidth="1"/>
    <col min="15883" max="16128" width="10" style="95"/>
    <col min="16129" max="16129" width="19.75" style="95" customWidth="1"/>
    <col min="16130" max="16130" width="9.125" style="95" customWidth="1"/>
    <col min="16131" max="16132" width="11" style="95" bestFit="1" customWidth="1"/>
    <col min="16133" max="16134" width="8.25" style="95" bestFit="1" customWidth="1"/>
    <col min="16135" max="16135" width="10.125" style="95" bestFit="1" customWidth="1"/>
    <col min="16136" max="16136" width="11" style="95" bestFit="1" customWidth="1"/>
    <col min="16137" max="16138" width="10.875" style="95" bestFit="1" customWidth="1"/>
    <col min="16139" max="16384" width="11" style="95"/>
  </cols>
  <sheetData>
    <row r="1" spans="1:11" x14ac:dyDescent="0.2">
      <c r="A1" s="477" t="s">
        <v>27</v>
      </c>
      <c r="B1" s="478"/>
      <c r="C1" s="478"/>
      <c r="D1" s="478"/>
      <c r="E1" s="478"/>
      <c r="F1" s="478"/>
      <c r="G1" s="478"/>
      <c r="H1" s="478"/>
      <c r="I1" s="485"/>
    </row>
    <row r="2" spans="1:11" ht="15.75" x14ac:dyDescent="0.25">
      <c r="A2" s="479"/>
      <c r="B2" s="480"/>
      <c r="C2" s="481"/>
      <c r="D2" s="481"/>
      <c r="E2" s="481"/>
      <c r="F2" s="481"/>
      <c r="G2" s="468"/>
      <c r="H2" s="468" t="s">
        <v>156</v>
      </c>
      <c r="I2" s="485"/>
    </row>
    <row r="3" spans="1:11" s="101" customFormat="1" x14ac:dyDescent="0.2">
      <c r="A3" s="469"/>
      <c r="B3" s="896">
        <f>INDICE!A3</f>
        <v>43313</v>
      </c>
      <c r="C3" s="897"/>
      <c r="D3" s="897" t="s">
        <v>117</v>
      </c>
      <c r="E3" s="897"/>
      <c r="F3" s="897" t="s">
        <v>118</v>
      </c>
      <c r="G3" s="898"/>
      <c r="H3" s="897"/>
      <c r="I3" s="455"/>
    </row>
    <row r="4" spans="1:11" s="101" customFormat="1" x14ac:dyDescent="0.2">
      <c r="A4" s="470"/>
      <c r="B4" s="471" t="s">
        <v>47</v>
      </c>
      <c r="C4" s="471" t="s">
        <v>454</v>
      </c>
      <c r="D4" s="471" t="s">
        <v>47</v>
      </c>
      <c r="E4" s="471" t="s">
        <v>454</v>
      </c>
      <c r="F4" s="471" t="s">
        <v>47</v>
      </c>
      <c r="G4" s="472" t="s">
        <v>454</v>
      </c>
      <c r="H4" s="472" t="s">
        <v>107</v>
      </c>
      <c r="I4" s="455"/>
    </row>
    <row r="5" spans="1:11" s="101" customFormat="1" x14ac:dyDescent="0.2">
      <c r="A5" s="473" t="s">
        <v>176</v>
      </c>
      <c r="B5" s="441">
        <v>2020.4916699999976</v>
      </c>
      <c r="C5" s="434">
        <v>1.4563467091544648</v>
      </c>
      <c r="D5" s="433">
        <v>15719.87419</v>
      </c>
      <c r="E5" s="434">
        <v>1.9106770531506472</v>
      </c>
      <c r="F5" s="433">
        <v>23354.090690000005</v>
      </c>
      <c r="G5" s="434">
        <v>2.0122216535606841</v>
      </c>
      <c r="H5" s="439">
        <v>74.421894377930997</v>
      </c>
      <c r="I5" s="455"/>
      <c r="K5" s="95"/>
    </row>
    <row r="6" spans="1:11" s="101" customFormat="1" x14ac:dyDescent="0.2">
      <c r="A6" s="473" t="s">
        <v>177</v>
      </c>
      <c r="B6" s="828">
        <v>1.3658600000000001</v>
      </c>
      <c r="C6" s="448">
        <v>48.345334680090829</v>
      </c>
      <c r="D6" s="474">
        <v>11.113250000000001</v>
      </c>
      <c r="E6" s="434">
        <v>94.087731339582149</v>
      </c>
      <c r="F6" s="433">
        <v>21.470059999999997</v>
      </c>
      <c r="G6" s="434">
        <v>240.25505587172086</v>
      </c>
      <c r="H6" s="439">
        <v>6.8418101086334379E-2</v>
      </c>
      <c r="I6" s="455"/>
      <c r="K6" s="95"/>
    </row>
    <row r="7" spans="1:11" s="101" customFormat="1" x14ac:dyDescent="0.2">
      <c r="A7" s="473" t="s">
        <v>178</v>
      </c>
      <c r="B7" s="828">
        <v>4.26816</v>
      </c>
      <c r="C7" s="434">
        <v>633.31042540031615</v>
      </c>
      <c r="D7" s="474">
        <v>22.972549999999998</v>
      </c>
      <c r="E7" s="434">
        <v>313.48919503652053</v>
      </c>
      <c r="F7" s="433">
        <v>28.530419999999999</v>
      </c>
      <c r="G7" s="434">
        <v>190.39895934270842</v>
      </c>
      <c r="H7" s="439">
        <v>9.0917173011886149E-2</v>
      </c>
      <c r="I7" s="455"/>
      <c r="K7" s="95"/>
    </row>
    <row r="8" spans="1:11" s="101" customFormat="1" x14ac:dyDescent="0.2">
      <c r="A8" s="488" t="s">
        <v>179</v>
      </c>
      <c r="B8" s="442">
        <v>2026.1256899999976</v>
      </c>
      <c r="C8" s="443">
        <v>1.6625374802157138</v>
      </c>
      <c r="D8" s="442">
        <v>15753.959990000001</v>
      </c>
      <c r="E8" s="443">
        <v>2.0570099303401066</v>
      </c>
      <c r="F8" s="442">
        <v>23404.091170000007</v>
      </c>
      <c r="G8" s="443">
        <v>2.1586289562242298</v>
      </c>
      <c r="H8" s="443">
        <v>74.581229652029222</v>
      </c>
      <c r="I8" s="455"/>
    </row>
    <row r="9" spans="1:11" s="101" customFormat="1" x14ac:dyDescent="0.2">
      <c r="A9" s="473" t="s">
        <v>180</v>
      </c>
      <c r="B9" s="441">
        <v>293.10982000000007</v>
      </c>
      <c r="C9" s="434">
        <v>10.244263917204494</v>
      </c>
      <c r="D9" s="433">
        <v>2799.62167</v>
      </c>
      <c r="E9" s="434">
        <v>5.4087393665671915</v>
      </c>
      <c r="F9" s="433">
        <v>4297.0881600000002</v>
      </c>
      <c r="G9" s="434">
        <v>5.3694983850255076</v>
      </c>
      <c r="H9" s="439">
        <v>13.69342293909615</v>
      </c>
      <c r="I9" s="455"/>
    </row>
    <row r="10" spans="1:11" s="101" customFormat="1" x14ac:dyDescent="0.2">
      <c r="A10" s="473" t="s">
        <v>181</v>
      </c>
      <c r="B10" s="441">
        <v>86.194450000000018</v>
      </c>
      <c r="C10" s="434">
        <v>5.2325171834888824</v>
      </c>
      <c r="D10" s="433">
        <v>1187.68103</v>
      </c>
      <c r="E10" s="434">
        <v>9.1128067499654861</v>
      </c>
      <c r="F10" s="433">
        <v>1823.4547100000002</v>
      </c>
      <c r="G10" s="434">
        <v>6.0214141015901959</v>
      </c>
      <c r="H10" s="439">
        <v>5.8107573372003891</v>
      </c>
      <c r="I10" s="455"/>
    </row>
    <row r="11" spans="1:11" s="101" customFormat="1" x14ac:dyDescent="0.2">
      <c r="A11" s="473" t="s">
        <v>182</v>
      </c>
      <c r="B11" s="441">
        <v>156.04815999999997</v>
      </c>
      <c r="C11" s="434">
        <v>-4.5626443694323937</v>
      </c>
      <c r="D11" s="433">
        <v>1189.65094</v>
      </c>
      <c r="E11" s="434">
        <v>-0.63183950637722175</v>
      </c>
      <c r="F11" s="433">
        <v>1856.0381200000002</v>
      </c>
      <c r="G11" s="434">
        <v>-1.1666478473582067</v>
      </c>
      <c r="H11" s="439">
        <v>5.9145900716742315</v>
      </c>
      <c r="I11" s="455"/>
    </row>
    <row r="12" spans="1:11" s="3" customFormat="1" x14ac:dyDescent="0.2">
      <c r="A12" s="475" t="s">
        <v>183</v>
      </c>
      <c r="B12" s="444">
        <v>2561.4781199999979</v>
      </c>
      <c r="C12" s="445">
        <v>2.2839500340851711</v>
      </c>
      <c r="D12" s="444">
        <v>20930.913630000006</v>
      </c>
      <c r="E12" s="445">
        <v>2.7127682193919047</v>
      </c>
      <c r="F12" s="444">
        <v>31380.672160000009</v>
      </c>
      <c r="G12" s="445">
        <v>2.5997912085351462</v>
      </c>
      <c r="H12" s="445">
        <v>100</v>
      </c>
      <c r="I12" s="420"/>
    </row>
    <row r="13" spans="1:11" s="101" customFormat="1" x14ac:dyDescent="0.2">
      <c r="A13" s="489" t="s">
        <v>154</v>
      </c>
      <c r="B13" s="446"/>
      <c r="C13" s="446"/>
      <c r="D13" s="446"/>
      <c r="E13" s="446"/>
      <c r="F13" s="446"/>
      <c r="G13" s="446"/>
      <c r="H13" s="446"/>
      <c r="I13" s="455"/>
    </row>
    <row r="14" spans="1:11" s="126" customFormat="1" x14ac:dyDescent="0.2">
      <c r="A14" s="854" t="s">
        <v>184</v>
      </c>
      <c r="B14" s="845">
        <v>110.38151999999998</v>
      </c>
      <c r="C14" s="846">
        <v>21.900306623972252</v>
      </c>
      <c r="D14" s="847">
        <v>832.68165999999985</v>
      </c>
      <c r="E14" s="846">
        <v>-0.85811825826013699</v>
      </c>
      <c r="F14" s="433">
        <v>1291.4043999999994</v>
      </c>
      <c r="G14" s="846">
        <v>2.6039920968658197</v>
      </c>
      <c r="H14" s="848">
        <v>4.1152859741676071</v>
      </c>
      <c r="I14" s="486"/>
    </row>
    <row r="15" spans="1:11" s="126" customFormat="1" x14ac:dyDescent="0.2">
      <c r="A15" s="855" t="s">
        <v>645</v>
      </c>
      <c r="B15" s="850">
        <v>5.4479107858308691</v>
      </c>
      <c r="C15" s="851"/>
      <c r="D15" s="852">
        <v>5.2855387504383256</v>
      </c>
      <c r="E15" s="851"/>
      <c r="F15" s="852">
        <v>5.5178575002961718</v>
      </c>
      <c r="G15" s="851"/>
      <c r="H15" s="853"/>
      <c r="I15" s="486"/>
    </row>
    <row r="16" spans="1:11" s="126" customFormat="1" x14ac:dyDescent="0.2">
      <c r="A16" s="856" t="s">
        <v>462</v>
      </c>
      <c r="B16" s="857">
        <v>101.73275999999998</v>
      </c>
      <c r="C16" s="858">
        <v>-7.461739746683314</v>
      </c>
      <c r="D16" s="859">
        <v>830.24021000000005</v>
      </c>
      <c r="E16" s="858">
        <v>1.5333098610582543</v>
      </c>
      <c r="F16" s="859">
        <v>1275.12015</v>
      </c>
      <c r="G16" s="858">
        <v>-3.2869361934969388</v>
      </c>
      <c r="H16" s="860">
        <v>4.0633933635919908</v>
      </c>
      <c r="I16" s="486"/>
    </row>
    <row r="17" spans="1:14" s="101" customFormat="1" x14ac:dyDescent="0.2">
      <c r="A17" s="482"/>
      <c r="B17" s="483"/>
      <c r="C17" s="483"/>
      <c r="D17" s="483"/>
      <c r="E17" s="483"/>
      <c r="F17" s="483"/>
      <c r="G17" s="483"/>
      <c r="H17" s="484" t="s">
        <v>230</v>
      </c>
      <c r="I17" s="455"/>
    </row>
    <row r="18" spans="1:14" s="101" customFormat="1" x14ac:dyDescent="0.2">
      <c r="A18" s="476" t="s">
        <v>518</v>
      </c>
      <c r="B18" s="449"/>
      <c r="C18" s="449"/>
      <c r="D18" s="449"/>
      <c r="E18" s="449"/>
      <c r="F18" s="433"/>
      <c r="G18" s="449"/>
      <c r="H18" s="449"/>
      <c r="I18" s="104"/>
      <c r="J18" s="104"/>
      <c r="K18" s="104"/>
      <c r="L18" s="104"/>
      <c r="M18" s="104"/>
      <c r="N18" s="104"/>
    </row>
    <row r="19" spans="1:14" x14ac:dyDescent="0.2">
      <c r="A19" s="899" t="s">
        <v>463</v>
      </c>
      <c r="B19" s="900"/>
      <c r="C19" s="900"/>
      <c r="D19" s="900"/>
      <c r="E19" s="900"/>
      <c r="F19" s="900"/>
      <c r="G19" s="900"/>
      <c r="H19" s="481"/>
      <c r="I19" s="105"/>
      <c r="J19" s="105"/>
      <c r="K19" s="105"/>
      <c r="L19" s="105"/>
      <c r="M19" s="105"/>
      <c r="N19" s="105"/>
    </row>
    <row r="20" spans="1:14" ht="14.25" x14ac:dyDescent="0.2">
      <c r="A20" s="160" t="s">
        <v>588</v>
      </c>
      <c r="B20" s="487"/>
      <c r="C20" s="487"/>
      <c r="D20" s="487"/>
      <c r="E20" s="487"/>
      <c r="F20" s="487"/>
      <c r="G20" s="487"/>
      <c r="H20" s="487"/>
      <c r="I20" s="105"/>
      <c r="J20" s="105"/>
      <c r="K20" s="105"/>
      <c r="L20" s="105"/>
      <c r="M20" s="105"/>
      <c r="N20" s="105"/>
    </row>
    <row r="21" spans="1:14" x14ac:dyDescent="0.2">
      <c r="A21" s="165"/>
      <c r="B21" s="166"/>
      <c r="C21" s="166"/>
      <c r="D21" s="166"/>
      <c r="E21" s="166"/>
      <c r="F21" s="166"/>
      <c r="G21" s="166"/>
      <c r="H21" s="166"/>
    </row>
    <row r="24" spans="1:14" x14ac:dyDescent="0.2">
      <c r="B24" s="95" t="s">
        <v>401</v>
      </c>
    </row>
    <row r="32" spans="1:14" x14ac:dyDescent="0.2">
      <c r="C32" s="95" t="s">
        <v>401</v>
      </c>
    </row>
  </sheetData>
  <mergeCells count="4">
    <mergeCell ref="B3:C3"/>
    <mergeCell ref="D3:E3"/>
    <mergeCell ref="F3:H3"/>
    <mergeCell ref="A19:G19"/>
  </mergeCells>
  <conditionalFormatting sqref="B6">
    <cfRule type="cellIs" dxfId="4105" priority="17" operator="between">
      <formula>0</formula>
      <formula>0.5</formula>
    </cfRule>
    <cfRule type="cellIs" dxfId="4104" priority="18" operator="between">
      <formula>0</formula>
      <formula>0.49</formula>
    </cfRule>
  </conditionalFormatting>
  <conditionalFormatting sqref="D6">
    <cfRule type="cellIs" dxfId="4103" priority="15" operator="between">
      <formula>0</formula>
      <formula>0.5</formula>
    </cfRule>
    <cfRule type="cellIs" dxfId="4102" priority="16" operator="between">
      <formula>0</formula>
      <formula>0.49</formula>
    </cfRule>
  </conditionalFormatting>
  <conditionalFormatting sqref="D7">
    <cfRule type="cellIs" dxfId="4101" priority="13" operator="between">
      <formula>0</formula>
      <formula>0.5</formula>
    </cfRule>
    <cfRule type="cellIs" dxfId="4100" priority="14" operator="between">
      <formula>0</formula>
      <formula>0.49</formula>
    </cfRule>
  </conditionalFormatting>
  <conditionalFormatting sqref="B7">
    <cfRule type="cellIs" dxfId="4099" priority="1" operator="between">
      <formula>0</formula>
      <formula>0.5</formula>
    </cfRule>
    <cfRule type="cellIs" dxfId="4098" priority="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P47"/>
  <sheetViews>
    <sheetView zoomScale="115" zoomScaleNormal="115" zoomScaleSheetLayoutView="100" workbookViewId="0">
      <selection activeCell="A4" sqref="A4"/>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17" width="11" style="3"/>
    <col min="18" max="250" width="10"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1" s="8" customFormat="1" x14ac:dyDescent="0.2">
      <c r="A1" s="6" t="s">
        <v>464</v>
      </c>
    </row>
    <row r="2" spans="1:11" ht="15.75" x14ac:dyDescent="0.25">
      <c r="A2" s="2"/>
      <c r="J2" s="107" t="s">
        <v>156</v>
      </c>
    </row>
    <row r="3" spans="1:11" s="110" customFormat="1" ht="13.7" customHeight="1" x14ac:dyDescent="0.2">
      <c r="A3" s="108" t="s">
        <v>565</v>
      </c>
      <c r="B3" s="894">
        <f>INDICE!A3</f>
        <v>43313</v>
      </c>
      <c r="C3" s="894"/>
      <c r="D3" s="894">
        <f>INDICE!C3</f>
        <v>0</v>
      </c>
      <c r="E3" s="894"/>
      <c r="F3" s="109"/>
      <c r="G3" s="895" t="s">
        <v>118</v>
      </c>
      <c r="H3" s="895"/>
      <c r="I3" s="895"/>
      <c r="J3" s="895"/>
    </row>
    <row r="4" spans="1:11" s="110" customFormat="1" x14ac:dyDescent="0.2">
      <c r="A4" s="111"/>
      <c r="B4" s="112" t="s">
        <v>185</v>
      </c>
      <c r="C4" s="112" t="s">
        <v>186</v>
      </c>
      <c r="D4" s="112" t="s">
        <v>187</v>
      </c>
      <c r="E4" s="112" t="s">
        <v>188</v>
      </c>
      <c r="F4" s="112"/>
      <c r="G4" s="112" t="s">
        <v>185</v>
      </c>
      <c r="H4" s="112" t="s">
        <v>186</v>
      </c>
      <c r="I4" s="112" t="s">
        <v>187</v>
      </c>
      <c r="J4" s="112" t="s">
        <v>188</v>
      </c>
    </row>
    <row r="5" spans="1:11" s="110" customFormat="1" x14ac:dyDescent="0.2">
      <c r="A5" s="490" t="s">
        <v>158</v>
      </c>
      <c r="B5" s="113">
        <v>326.00127000000003</v>
      </c>
      <c r="C5" s="113">
        <v>49.822720000000004</v>
      </c>
      <c r="D5" s="113">
        <v>4.1399199999999992</v>
      </c>
      <c r="E5" s="460">
        <v>379.96391000000006</v>
      </c>
      <c r="F5" s="113"/>
      <c r="G5" s="113">
        <v>3610.6802600000019</v>
      </c>
      <c r="H5" s="113">
        <v>665.36793999999975</v>
      </c>
      <c r="I5" s="113">
        <v>92.291150000000002</v>
      </c>
      <c r="J5" s="460">
        <v>4368.339350000002</v>
      </c>
      <c r="K5" s="81"/>
    </row>
    <row r="6" spans="1:11" s="110" customFormat="1" x14ac:dyDescent="0.2">
      <c r="A6" s="491" t="s">
        <v>159</v>
      </c>
      <c r="B6" s="115">
        <v>77.746750000000006</v>
      </c>
      <c r="C6" s="115">
        <v>20.712499999999999</v>
      </c>
      <c r="D6" s="115">
        <v>1.4265600000000003</v>
      </c>
      <c r="E6" s="463">
        <v>99.885809999999992</v>
      </c>
      <c r="F6" s="115"/>
      <c r="G6" s="115">
        <v>868.84280999999964</v>
      </c>
      <c r="H6" s="115">
        <v>315.15636000000012</v>
      </c>
      <c r="I6" s="115">
        <v>86.188880000000012</v>
      </c>
      <c r="J6" s="463">
        <v>1270.1880499999997</v>
      </c>
      <c r="K6" s="81"/>
    </row>
    <row r="7" spans="1:11" s="110" customFormat="1" x14ac:dyDescent="0.2">
      <c r="A7" s="491" t="s">
        <v>160</v>
      </c>
      <c r="B7" s="115">
        <v>39.809309999999996</v>
      </c>
      <c r="C7" s="115">
        <v>5.4849899999999989</v>
      </c>
      <c r="D7" s="115">
        <v>1.9273999999999998</v>
      </c>
      <c r="E7" s="463">
        <v>47.221699999999991</v>
      </c>
      <c r="F7" s="115"/>
      <c r="G7" s="115">
        <v>440.82280000000003</v>
      </c>
      <c r="H7" s="115">
        <v>85.14927000000003</v>
      </c>
      <c r="I7" s="115">
        <v>50.852299999999993</v>
      </c>
      <c r="J7" s="463">
        <v>576.82437000000004</v>
      </c>
      <c r="K7" s="81"/>
    </row>
    <row r="8" spans="1:11" s="110" customFormat="1" x14ac:dyDescent="0.2">
      <c r="A8" s="491" t="s">
        <v>161</v>
      </c>
      <c r="B8" s="115">
        <v>50.986560000000004</v>
      </c>
      <c r="C8" s="115">
        <v>4.0220700000000003</v>
      </c>
      <c r="D8" s="115">
        <v>18.41966</v>
      </c>
      <c r="E8" s="463">
        <v>73.428290000000004</v>
      </c>
      <c r="F8" s="115"/>
      <c r="G8" s="115">
        <v>429.10990999999984</v>
      </c>
      <c r="H8" s="115">
        <v>52.326649999999987</v>
      </c>
      <c r="I8" s="115">
        <v>141.18500999999998</v>
      </c>
      <c r="J8" s="463">
        <v>622.62156999999979</v>
      </c>
      <c r="K8" s="81"/>
    </row>
    <row r="9" spans="1:11" s="110" customFormat="1" x14ac:dyDescent="0.2">
      <c r="A9" s="491" t="s">
        <v>162</v>
      </c>
      <c r="B9" s="115">
        <v>59.885109999999997</v>
      </c>
      <c r="C9" s="115">
        <v>0</v>
      </c>
      <c r="D9" s="115">
        <v>19.926449999999999</v>
      </c>
      <c r="E9" s="463">
        <v>79.81156</v>
      </c>
      <c r="F9" s="115"/>
      <c r="G9" s="115">
        <v>685.36497999999995</v>
      </c>
      <c r="H9" s="115">
        <v>0</v>
      </c>
      <c r="I9" s="115">
        <v>219.52103</v>
      </c>
      <c r="J9" s="463">
        <v>904.88600999999994</v>
      </c>
      <c r="K9" s="81"/>
    </row>
    <row r="10" spans="1:11" s="110" customFormat="1" x14ac:dyDescent="0.2">
      <c r="A10" s="491" t="s">
        <v>163</v>
      </c>
      <c r="B10" s="115">
        <v>29.9969</v>
      </c>
      <c r="C10" s="115">
        <v>4.0484799999999996</v>
      </c>
      <c r="D10" s="115">
        <v>0.13417999999999999</v>
      </c>
      <c r="E10" s="463">
        <v>34.179560000000002</v>
      </c>
      <c r="F10" s="115"/>
      <c r="G10" s="115">
        <v>315.61498000000012</v>
      </c>
      <c r="H10" s="115">
        <v>61.666699999999985</v>
      </c>
      <c r="I10" s="115">
        <v>4.9106699999999996</v>
      </c>
      <c r="J10" s="463">
        <v>382.19235000000009</v>
      </c>
      <c r="K10" s="81"/>
    </row>
    <row r="11" spans="1:11" s="110" customFormat="1" x14ac:dyDescent="0.2">
      <c r="A11" s="491" t="s">
        <v>164</v>
      </c>
      <c r="B11" s="115">
        <v>168.20796000000001</v>
      </c>
      <c r="C11" s="115">
        <v>47.142580000000002</v>
      </c>
      <c r="D11" s="115">
        <v>5.6062399999999997</v>
      </c>
      <c r="E11" s="463">
        <v>220.95678000000004</v>
      </c>
      <c r="F11" s="115"/>
      <c r="G11" s="115">
        <v>1836.4992399999981</v>
      </c>
      <c r="H11" s="115">
        <v>647.04374999999982</v>
      </c>
      <c r="I11" s="115">
        <v>202.79491999999996</v>
      </c>
      <c r="J11" s="463">
        <v>2686.3379099999979</v>
      </c>
      <c r="K11" s="81"/>
    </row>
    <row r="12" spans="1:11" s="110" customFormat="1" x14ac:dyDescent="0.2">
      <c r="A12" s="491" t="s">
        <v>561</v>
      </c>
      <c r="B12" s="115">
        <v>117.23376000000002</v>
      </c>
      <c r="C12" s="115">
        <v>35.574239999999996</v>
      </c>
      <c r="D12" s="115">
        <v>2.3096199999999998</v>
      </c>
      <c r="E12" s="463">
        <v>155.11762000000002</v>
      </c>
      <c r="F12" s="115"/>
      <c r="G12" s="115">
        <v>1290.4733300000014</v>
      </c>
      <c r="H12" s="115">
        <v>567.56463000000008</v>
      </c>
      <c r="I12" s="115">
        <v>123.83366000000005</v>
      </c>
      <c r="J12" s="463">
        <v>1981.8716200000015</v>
      </c>
      <c r="K12" s="81"/>
    </row>
    <row r="13" spans="1:11" s="110" customFormat="1" x14ac:dyDescent="0.2">
      <c r="A13" s="491" t="s">
        <v>165</v>
      </c>
      <c r="B13" s="115">
        <v>308.82011999999992</v>
      </c>
      <c r="C13" s="115">
        <v>30.945239999999998</v>
      </c>
      <c r="D13" s="115">
        <v>12.58286</v>
      </c>
      <c r="E13" s="463">
        <v>352.34821999999991</v>
      </c>
      <c r="F13" s="115"/>
      <c r="G13" s="115">
        <v>3657.0970899999998</v>
      </c>
      <c r="H13" s="115">
        <v>535.33230999999978</v>
      </c>
      <c r="I13" s="115">
        <v>239.84404000000004</v>
      </c>
      <c r="J13" s="463">
        <v>4432.273439999999</v>
      </c>
      <c r="K13" s="81"/>
    </row>
    <row r="14" spans="1:11" s="110" customFormat="1" x14ac:dyDescent="0.2">
      <c r="A14" s="491" t="s">
        <v>166</v>
      </c>
      <c r="B14" s="115">
        <v>1.4575300000000002</v>
      </c>
      <c r="C14" s="115">
        <v>0</v>
      </c>
      <c r="D14" s="115">
        <v>2.1250000000000002E-2</v>
      </c>
      <c r="E14" s="463">
        <v>1.4787800000000002</v>
      </c>
      <c r="F14" s="115"/>
      <c r="G14" s="115">
        <v>13.51516</v>
      </c>
      <c r="H14" s="115">
        <v>0</v>
      </c>
      <c r="I14" s="115">
        <v>0.78145000000000009</v>
      </c>
      <c r="J14" s="463">
        <v>14.296609999999999</v>
      </c>
      <c r="K14" s="81"/>
    </row>
    <row r="15" spans="1:11" s="110" customFormat="1" x14ac:dyDescent="0.2">
      <c r="A15" s="491" t="s">
        <v>167</v>
      </c>
      <c r="B15" s="115">
        <v>193.07555000000005</v>
      </c>
      <c r="C15" s="115">
        <v>18.257259999999999</v>
      </c>
      <c r="D15" s="115">
        <v>4.41479</v>
      </c>
      <c r="E15" s="463">
        <v>215.74760000000006</v>
      </c>
      <c r="F15" s="115"/>
      <c r="G15" s="115">
        <v>2165.5953199999999</v>
      </c>
      <c r="H15" s="115">
        <v>255.88063999999989</v>
      </c>
      <c r="I15" s="115">
        <v>81.537610000000001</v>
      </c>
      <c r="J15" s="463">
        <v>2503.0135699999996</v>
      </c>
      <c r="K15" s="81"/>
    </row>
    <row r="16" spans="1:11" s="110" customFormat="1" x14ac:dyDescent="0.2">
      <c r="A16" s="491" t="s">
        <v>168</v>
      </c>
      <c r="B16" s="115">
        <v>61.749250000000011</v>
      </c>
      <c r="C16" s="115">
        <v>12.479439999999999</v>
      </c>
      <c r="D16" s="115">
        <v>0.42368</v>
      </c>
      <c r="E16" s="463">
        <v>74.652370000000019</v>
      </c>
      <c r="F16" s="115"/>
      <c r="G16" s="115">
        <v>673.12539000000015</v>
      </c>
      <c r="H16" s="115">
        <v>151.76588999999996</v>
      </c>
      <c r="I16" s="115">
        <v>19.451869999999996</v>
      </c>
      <c r="J16" s="463">
        <v>844.34315000000004</v>
      </c>
      <c r="K16" s="81"/>
    </row>
    <row r="17" spans="1:16" s="110" customFormat="1" x14ac:dyDescent="0.2">
      <c r="A17" s="491" t="s">
        <v>169</v>
      </c>
      <c r="B17" s="115">
        <v>127.75879000000002</v>
      </c>
      <c r="C17" s="115">
        <v>22.0578</v>
      </c>
      <c r="D17" s="115">
        <v>8.15151</v>
      </c>
      <c r="E17" s="463">
        <v>157.96810000000002</v>
      </c>
      <c r="F17" s="115"/>
      <c r="G17" s="115">
        <v>1408.6020199999987</v>
      </c>
      <c r="H17" s="115">
        <v>289.42377999999985</v>
      </c>
      <c r="I17" s="115">
        <v>228.71141999999998</v>
      </c>
      <c r="J17" s="463">
        <v>1926.7372199999986</v>
      </c>
      <c r="K17" s="81"/>
    </row>
    <row r="18" spans="1:16" s="110" customFormat="1" x14ac:dyDescent="0.2">
      <c r="A18" s="491" t="s">
        <v>170</v>
      </c>
      <c r="B18" s="115">
        <v>14.817340000000002</v>
      </c>
      <c r="C18" s="115">
        <v>3.3972899999999999</v>
      </c>
      <c r="D18" s="115">
        <v>0.47148999999999996</v>
      </c>
      <c r="E18" s="463">
        <v>18.686119999999999</v>
      </c>
      <c r="F18" s="115"/>
      <c r="G18" s="115">
        <v>224.43678000000011</v>
      </c>
      <c r="H18" s="115">
        <v>57.450120000000013</v>
      </c>
      <c r="I18" s="115">
        <v>20.544430000000002</v>
      </c>
      <c r="J18" s="463">
        <v>302.43133000000012</v>
      </c>
      <c r="K18" s="81"/>
    </row>
    <row r="19" spans="1:16" s="110" customFormat="1" x14ac:dyDescent="0.2">
      <c r="A19" s="491" t="s">
        <v>171</v>
      </c>
      <c r="B19" s="115">
        <v>174.74513000000002</v>
      </c>
      <c r="C19" s="115">
        <v>10.431299999999998</v>
      </c>
      <c r="D19" s="115">
        <v>3.5666800000000003</v>
      </c>
      <c r="E19" s="463">
        <v>188.74311</v>
      </c>
      <c r="F19" s="115"/>
      <c r="G19" s="115">
        <v>2265.2386499999993</v>
      </c>
      <c r="H19" s="115">
        <v>192.7826</v>
      </c>
      <c r="I19" s="115">
        <v>203.68317999999999</v>
      </c>
      <c r="J19" s="463">
        <v>2661.7044299999993</v>
      </c>
      <c r="K19" s="81"/>
    </row>
    <row r="20" spans="1:16" s="110" customFormat="1" x14ac:dyDescent="0.2">
      <c r="A20" s="491" t="s">
        <v>172</v>
      </c>
      <c r="B20" s="115">
        <v>2.2009800000000004</v>
      </c>
      <c r="C20" s="115">
        <v>0</v>
      </c>
      <c r="D20" s="115">
        <v>0</v>
      </c>
      <c r="E20" s="463">
        <v>2.2009800000000004</v>
      </c>
      <c r="F20" s="115"/>
      <c r="G20" s="115">
        <v>20.834209999999995</v>
      </c>
      <c r="H20" s="115">
        <v>0</v>
      </c>
      <c r="I20" s="115">
        <v>0</v>
      </c>
      <c r="J20" s="463">
        <v>20.834209999999995</v>
      </c>
      <c r="K20" s="81"/>
    </row>
    <row r="21" spans="1:16" s="110" customFormat="1" x14ac:dyDescent="0.2">
      <c r="A21" s="491" t="s">
        <v>173</v>
      </c>
      <c r="B21" s="115">
        <v>78.945909999999998</v>
      </c>
      <c r="C21" s="115">
        <v>11.37861</v>
      </c>
      <c r="D21" s="115">
        <v>0.29916999999999994</v>
      </c>
      <c r="E21" s="463">
        <v>90.623689999999996</v>
      </c>
      <c r="F21" s="115"/>
      <c r="G21" s="115">
        <v>935.34333000000038</v>
      </c>
      <c r="H21" s="115">
        <v>142.31273999999999</v>
      </c>
      <c r="I21" s="115">
        <v>10.621499999999996</v>
      </c>
      <c r="J21" s="463">
        <v>1088.2775700000004</v>
      </c>
      <c r="K21" s="81"/>
    </row>
    <row r="22" spans="1:16" s="110" customFormat="1" x14ac:dyDescent="0.2">
      <c r="A22" s="491" t="s">
        <v>174</v>
      </c>
      <c r="B22" s="115">
        <v>49.109389999999998</v>
      </c>
      <c r="C22" s="115">
        <v>5.9012900000000013</v>
      </c>
      <c r="D22" s="115">
        <v>0.36630000000000001</v>
      </c>
      <c r="E22" s="463">
        <v>55.376980000000003</v>
      </c>
      <c r="F22" s="115"/>
      <c r="G22" s="115">
        <v>652.08058999999992</v>
      </c>
      <c r="H22" s="115">
        <v>102.82180999999999</v>
      </c>
      <c r="I22" s="115">
        <v>21.522650000000002</v>
      </c>
      <c r="J22" s="463">
        <v>776.42504999999994</v>
      </c>
      <c r="K22" s="81"/>
    </row>
    <row r="23" spans="1:16" x14ac:dyDescent="0.2">
      <c r="A23" s="492" t="s">
        <v>175</v>
      </c>
      <c r="B23" s="115">
        <v>137.94405999999998</v>
      </c>
      <c r="C23" s="115">
        <v>11.454010000000002</v>
      </c>
      <c r="D23" s="115">
        <v>2.0066899999999999</v>
      </c>
      <c r="E23" s="463">
        <v>151.40475999999998</v>
      </c>
      <c r="F23" s="115"/>
      <c r="G23" s="115">
        <v>1860.8138399999998</v>
      </c>
      <c r="H23" s="115">
        <v>175.04296999999991</v>
      </c>
      <c r="I23" s="115">
        <v>75.178939999999969</v>
      </c>
      <c r="J23" s="463">
        <v>2111.0357499999996</v>
      </c>
      <c r="K23" s="420"/>
      <c r="P23" s="110"/>
    </row>
    <row r="24" spans="1:16" x14ac:dyDescent="0.2">
      <c r="A24" s="493" t="s">
        <v>465</v>
      </c>
      <c r="B24" s="119">
        <v>2020.491669999999</v>
      </c>
      <c r="C24" s="119">
        <v>293.10982000000001</v>
      </c>
      <c r="D24" s="119">
        <v>86.194450000000018</v>
      </c>
      <c r="E24" s="119">
        <v>2399.7959399999991</v>
      </c>
      <c r="F24" s="119"/>
      <c r="G24" s="119">
        <v>23354.090690000048</v>
      </c>
      <c r="H24" s="119">
        <v>4297.0881600000012</v>
      </c>
      <c r="I24" s="119">
        <v>1823.4547100000002</v>
      </c>
      <c r="J24" s="119">
        <v>29474.633560000049</v>
      </c>
      <c r="K24" s="420"/>
    </row>
    <row r="25" spans="1:16" x14ac:dyDescent="0.2">
      <c r="I25" s="8"/>
      <c r="J25" s="92" t="s">
        <v>230</v>
      </c>
    </row>
    <row r="26" spans="1:16" x14ac:dyDescent="0.2">
      <c r="A26" s="466" t="s">
        <v>631</v>
      </c>
      <c r="G26" s="121"/>
      <c r="H26" s="121"/>
      <c r="I26" s="121"/>
      <c r="J26" s="121"/>
    </row>
    <row r="27" spans="1:16" x14ac:dyDescent="0.2">
      <c r="A27" s="150" t="s">
        <v>231</v>
      </c>
      <c r="G27" s="121"/>
      <c r="H27" s="121"/>
      <c r="I27" s="121"/>
      <c r="J27" s="121"/>
    </row>
    <row r="28" spans="1:16" ht="18" x14ac:dyDescent="0.25">
      <c r="A28" s="122"/>
      <c r="E28" s="901"/>
      <c r="F28" s="901"/>
      <c r="G28" s="121"/>
      <c r="H28" s="121"/>
      <c r="I28" s="121"/>
      <c r="J28" s="121"/>
    </row>
    <row r="29" spans="1:16" x14ac:dyDescent="0.2">
      <c r="A29" s="122"/>
      <c r="G29" s="121"/>
      <c r="H29" s="121"/>
      <c r="I29" s="121"/>
      <c r="J29" s="121"/>
    </row>
    <row r="30" spans="1:16" x14ac:dyDescent="0.2">
      <c r="A30" s="122"/>
      <c r="G30" s="121"/>
      <c r="H30" s="121"/>
      <c r="I30" s="121"/>
      <c r="J30" s="121"/>
    </row>
    <row r="31" spans="1:16" x14ac:dyDescent="0.2">
      <c r="A31" s="122"/>
      <c r="G31" s="121"/>
      <c r="H31" s="121"/>
      <c r="I31" s="121"/>
      <c r="J31" s="121"/>
    </row>
    <row r="32" spans="1:16" x14ac:dyDescent="0.2">
      <c r="A32" s="122"/>
      <c r="G32" s="121"/>
      <c r="H32" s="121"/>
      <c r="I32" s="121"/>
      <c r="J32" s="121"/>
    </row>
    <row r="33" spans="1:10" x14ac:dyDescent="0.2">
      <c r="A33" s="122"/>
      <c r="G33" s="121"/>
      <c r="H33" s="121"/>
      <c r="I33" s="121"/>
      <c r="J33" s="121"/>
    </row>
    <row r="34" spans="1:10" x14ac:dyDescent="0.2">
      <c r="A34" s="122"/>
      <c r="G34" s="121"/>
      <c r="H34" s="121"/>
      <c r="I34" s="121"/>
      <c r="J34" s="121"/>
    </row>
    <row r="35" spans="1:10" x14ac:dyDescent="0.2">
      <c r="A35" s="122"/>
      <c r="G35" s="121"/>
      <c r="H35" s="121"/>
      <c r="I35" s="121"/>
      <c r="J35" s="121"/>
    </row>
    <row r="36" spans="1:10" x14ac:dyDescent="0.2">
      <c r="A36" s="122"/>
      <c r="G36" s="121"/>
      <c r="H36" s="121"/>
      <c r="I36" s="121"/>
      <c r="J36" s="121"/>
    </row>
    <row r="37" spans="1:10" x14ac:dyDescent="0.2">
      <c r="A37" s="122"/>
      <c r="G37" s="121"/>
      <c r="H37" s="121"/>
      <c r="I37" s="121"/>
      <c r="J37" s="121"/>
    </row>
    <row r="38" spans="1:10" x14ac:dyDescent="0.2">
      <c r="A38" s="122"/>
      <c r="G38" s="121"/>
      <c r="H38" s="121"/>
      <c r="I38" s="121"/>
      <c r="J38" s="121"/>
    </row>
    <row r="39" spans="1:10" x14ac:dyDescent="0.2">
      <c r="A39" s="122"/>
      <c r="G39" s="121"/>
      <c r="H39" s="121"/>
      <c r="I39" s="121"/>
      <c r="J39" s="121"/>
    </row>
    <row r="40" spans="1:10" x14ac:dyDescent="0.2">
      <c r="A40" s="122"/>
      <c r="G40" s="121"/>
      <c r="H40" s="121"/>
      <c r="I40" s="121"/>
      <c r="J40" s="121"/>
    </row>
    <row r="41" spans="1:10" x14ac:dyDescent="0.2">
      <c r="A41" s="122"/>
      <c r="G41" s="121"/>
      <c r="H41" s="121"/>
      <c r="I41" s="121"/>
      <c r="J41" s="121"/>
    </row>
    <row r="42" spans="1:10" x14ac:dyDescent="0.2">
      <c r="A42" s="122"/>
      <c r="G42" s="121"/>
      <c r="H42" s="121"/>
      <c r="I42" s="121"/>
      <c r="J42" s="121"/>
    </row>
    <row r="43" spans="1:10" x14ac:dyDescent="0.2">
      <c r="A43" s="122"/>
      <c r="G43" s="121"/>
      <c r="H43" s="121"/>
      <c r="I43" s="121"/>
      <c r="J43" s="121"/>
    </row>
    <row r="44" spans="1:10" x14ac:dyDescent="0.2">
      <c r="A44" s="122"/>
      <c r="G44" s="121"/>
      <c r="H44" s="121"/>
      <c r="I44" s="121"/>
      <c r="J44" s="121"/>
    </row>
    <row r="45" spans="1:10" x14ac:dyDescent="0.2">
      <c r="A45" s="122"/>
      <c r="G45" s="121"/>
      <c r="H45" s="121"/>
      <c r="I45" s="121"/>
      <c r="J45" s="121"/>
    </row>
    <row r="46" spans="1:10" x14ac:dyDescent="0.2">
      <c r="G46" s="121"/>
      <c r="H46" s="121"/>
      <c r="I46" s="121"/>
      <c r="J46" s="121"/>
    </row>
    <row r="47" spans="1:10" x14ac:dyDescent="0.2">
      <c r="G47" s="121"/>
      <c r="H47" s="121"/>
      <c r="I47" s="121"/>
      <c r="J47" s="121"/>
    </row>
  </sheetData>
  <mergeCells count="3">
    <mergeCell ref="B3:E3"/>
    <mergeCell ref="E28:F28"/>
    <mergeCell ref="G3:J3"/>
  </mergeCells>
  <conditionalFormatting sqref="B6:J23">
    <cfRule type="cellIs" dxfId="4097" priority="2" operator="between">
      <formula>0</formula>
      <formula>0.5</formula>
    </cfRule>
    <cfRule type="cellIs" dxfId="4096" priority="3" operator="between">
      <formula>0</formula>
      <formula>0.49</formula>
    </cfRule>
  </conditionalFormatting>
  <conditionalFormatting sqref="B5:J24">
    <cfRule type="cellIs" dxfId="4095"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19"/>
  <sheetViews>
    <sheetView zoomScaleNormal="100" workbookViewId="0">
      <selection activeCell="G14" sqref="G14:H14"/>
    </sheetView>
  </sheetViews>
  <sheetFormatPr baseColWidth="10" defaultRowHeight="13.7" customHeight="1" x14ac:dyDescent="0.2"/>
  <cols>
    <col min="1" max="1" width="28.375" style="130" customWidth="1"/>
    <col min="2" max="7" width="10.625" style="130" customWidth="1"/>
    <col min="8" max="8" width="14.75" style="130" customWidth="1"/>
    <col min="9" max="9" width="11" style="129"/>
    <col min="10" max="66" width="11" style="130"/>
    <col min="67" max="243" width="10" style="130"/>
    <col min="244" max="244" width="3.625" style="130" customWidth="1"/>
    <col min="245" max="245" width="24.875" style="130" bestFit="1" customWidth="1"/>
    <col min="246" max="251" width="9" style="130" customWidth="1"/>
    <col min="252" max="252" width="8.75" style="130" customWidth="1"/>
    <col min="253" max="253" width="5.625" style="130" bestFit="1" customWidth="1"/>
    <col min="254" max="254" width="7" style="130" bestFit="1" customWidth="1"/>
    <col min="255" max="259" width="5.625" style="130" bestFit="1" customWidth="1"/>
    <col min="260" max="260" width="6.375" style="130" bestFit="1" customWidth="1"/>
    <col min="261" max="261" width="9.625" style="130" bestFit="1" customWidth="1"/>
    <col min="262" max="262" width="7.25" style="130" bestFit="1" customWidth="1"/>
    <col min="263" max="263" width="9.125" style="130" bestFit="1" customWidth="1"/>
    <col min="264" max="264" width="8.5" style="130" bestFit="1" customWidth="1"/>
    <col min="265" max="499" width="10" style="130"/>
    <col min="500" max="500" width="3.625" style="130" customWidth="1"/>
    <col min="501" max="501" width="24.875" style="130" bestFit="1" customWidth="1"/>
    <col min="502" max="507" width="9" style="130" customWidth="1"/>
    <col min="508" max="508" width="8.75" style="130" customWidth="1"/>
    <col min="509" max="509" width="5.625" style="130" bestFit="1" customWidth="1"/>
    <col min="510" max="510" width="7" style="130" bestFit="1" customWidth="1"/>
    <col min="511" max="515" width="5.625" style="130" bestFit="1" customWidth="1"/>
    <col min="516" max="516" width="6.375" style="130" bestFit="1" customWidth="1"/>
    <col min="517" max="517" width="9.625" style="130" bestFit="1" customWidth="1"/>
    <col min="518" max="518" width="7.25" style="130" bestFit="1" customWidth="1"/>
    <col min="519" max="519" width="9.125" style="130" bestFit="1" customWidth="1"/>
    <col min="520" max="520" width="8.5" style="130" bestFit="1" customWidth="1"/>
    <col min="521" max="755" width="10" style="130"/>
    <col min="756" max="756" width="3.625" style="130" customWidth="1"/>
    <col min="757" max="757" width="24.875" style="130" bestFit="1" customWidth="1"/>
    <col min="758" max="763" width="9" style="130" customWidth="1"/>
    <col min="764" max="764" width="8.75" style="130" customWidth="1"/>
    <col min="765" max="765" width="5.625" style="130" bestFit="1" customWidth="1"/>
    <col min="766" max="766" width="7" style="130" bestFit="1" customWidth="1"/>
    <col min="767" max="771" width="5.625" style="130" bestFit="1" customWidth="1"/>
    <col min="772" max="772" width="6.375" style="130" bestFit="1" customWidth="1"/>
    <col min="773" max="773" width="9.625" style="130" bestFit="1" customWidth="1"/>
    <col min="774" max="774" width="7.25" style="130" bestFit="1" customWidth="1"/>
    <col min="775" max="775" width="9.125" style="130" bestFit="1" customWidth="1"/>
    <col min="776" max="776" width="8.5" style="130" bestFit="1" customWidth="1"/>
    <col min="777" max="1011" width="10" style="130"/>
    <col min="1012" max="1012" width="3.625" style="130" customWidth="1"/>
    <col min="1013" max="1013" width="24.875" style="130" bestFit="1" customWidth="1"/>
    <col min="1014" max="1019" width="9" style="130" customWidth="1"/>
    <col min="1020" max="1020" width="8.75" style="130" customWidth="1"/>
    <col min="1021" max="1021" width="5.625" style="130" bestFit="1" customWidth="1"/>
    <col min="1022" max="1022" width="7" style="130" bestFit="1" customWidth="1"/>
    <col min="1023" max="1027" width="5.625" style="130" bestFit="1" customWidth="1"/>
    <col min="1028" max="1028" width="6.375" style="130" bestFit="1" customWidth="1"/>
    <col min="1029" max="1029" width="9.625" style="130" bestFit="1" customWidth="1"/>
    <col min="1030" max="1030" width="7.25" style="130" bestFit="1" customWidth="1"/>
    <col min="1031" max="1031" width="9.125" style="130" bestFit="1" customWidth="1"/>
    <col min="1032" max="1032" width="8.5" style="130" bestFit="1" customWidth="1"/>
    <col min="1033" max="1267" width="10" style="130"/>
    <col min="1268" max="1268" width="3.625" style="130" customWidth="1"/>
    <col min="1269" max="1269" width="24.875" style="130" bestFit="1" customWidth="1"/>
    <col min="1270" max="1275" width="9" style="130" customWidth="1"/>
    <col min="1276" max="1276" width="8.75" style="130" customWidth="1"/>
    <col min="1277" max="1277" width="5.625" style="130" bestFit="1" customWidth="1"/>
    <col min="1278" max="1278" width="7" style="130" bestFit="1" customWidth="1"/>
    <col min="1279" max="1283" width="5.625" style="130" bestFit="1" customWidth="1"/>
    <col min="1284" max="1284" width="6.375" style="130" bestFit="1" customWidth="1"/>
    <col min="1285" max="1285" width="9.625" style="130" bestFit="1" customWidth="1"/>
    <col min="1286" max="1286" width="7.25" style="130" bestFit="1" customWidth="1"/>
    <col min="1287" max="1287" width="9.125" style="130" bestFit="1" customWidth="1"/>
    <col min="1288" max="1288" width="8.5" style="130" bestFit="1" customWidth="1"/>
    <col min="1289" max="1523" width="10" style="130"/>
    <col min="1524" max="1524" width="3.625" style="130" customWidth="1"/>
    <col min="1525" max="1525" width="24.875" style="130" bestFit="1" customWidth="1"/>
    <col min="1526" max="1531" width="9" style="130" customWidth="1"/>
    <col min="1532" max="1532" width="8.75" style="130" customWidth="1"/>
    <col min="1533" max="1533" width="5.625" style="130" bestFit="1" customWidth="1"/>
    <col min="1534" max="1534" width="7" style="130" bestFit="1" customWidth="1"/>
    <col min="1535" max="1539" width="5.625" style="130" bestFit="1" customWidth="1"/>
    <col min="1540" max="1540" width="6.375" style="130" bestFit="1" customWidth="1"/>
    <col min="1541" max="1541" width="9.625" style="130" bestFit="1" customWidth="1"/>
    <col min="1542" max="1542" width="7.25" style="130" bestFit="1" customWidth="1"/>
    <col min="1543" max="1543" width="9.125" style="130" bestFit="1" customWidth="1"/>
    <col min="1544" max="1544" width="8.5" style="130" bestFit="1" customWidth="1"/>
    <col min="1545" max="1779" width="10" style="130"/>
    <col min="1780" max="1780" width="3.625" style="130" customWidth="1"/>
    <col min="1781" max="1781" width="24.875" style="130" bestFit="1" customWidth="1"/>
    <col min="1782" max="1787" width="9" style="130" customWidth="1"/>
    <col min="1788" max="1788" width="8.75" style="130" customWidth="1"/>
    <col min="1789" max="1789" width="5.625" style="130" bestFit="1" customWidth="1"/>
    <col min="1790" max="1790" width="7" style="130" bestFit="1" customWidth="1"/>
    <col min="1791" max="1795" width="5.625" style="130" bestFit="1" customWidth="1"/>
    <col min="1796" max="1796" width="6.375" style="130" bestFit="1" customWidth="1"/>
    <col min="1797" max="1797" width="9.625" style="130" bestFit="1" customWidth="1"/>
    <col min="1798" max="1798" width="7.25" style="130" bestFit="1" customWidth="1"/>
    <col min="1799" max="1799" width="9.125" style="130" bestFit="1" customWidth="1"/>
    <col min="1800" max="1800" width="8.5" style="130" bestFit="1" customWidth="1"/>
    <col min="1801" max="2035" width="10" style="130"/>
    <col min="2036" max="2036" width="3.625" style="130" customWidth="1"/>
    <col min="2037" max="2037" width="24.875" style="130" bestFit="1" customWidth="1"/>
    <col min="2038" max="2043" width="9" style="130" customWidth="1"/>
    <col min="2044" max="2044" width="8.75" style="130" customWidth="1"/>
    <col min="2045" max="2045" width="5.625" style="130" bestFit="1" customWidth="1"/>
    <col min="2046" max="2046" width="7" style="130" bestFit="1" customWidth="1"/>
    <col min="2047" max="2051" width="5.625" style="130" bestFit="1" customWidth="1"/>
    <col min="2052" max="2052" width="6.375" style="130" bestFit="1" customWidth="1"/>
    <col min="2053" max="2053" width="9.625" style="130" bestFit="1" customWidth="1"/>
    <col min="2054" max="2054" width="7.25" style="130" bestFit="1" customWidth="1"/>
    <col min="2055" max="2055" width="9.125" style="130" bestFit="1" customWidth="1"/>
    <col min="2056" max="2056" width="8.5" style="130" bestFit="1" customWidth="1"/>
    <col min="2057" max="2291" width="10" style="130"/>
    <col min="2292" max="2292" width="3.625" style="130" customWidth="1"/>
    <col min="2293" max="2293" width="24.875" style="130" bestFit="1" customWidth="1"/>
    <col min="2294" max="2299" width="9" style="130" customWidth="1"/>
    <col min="2300" max="2300" width="8.75" style="130" customWidth="1"/>
    <col min="2301" max="2301" width="5.625" style="130" bestFit="1" customWidth="1"/>
    <col min="2302" max="2302" width="7" style="130" bestFit="1" customWidth="1"/>
    <col min="2303" max="2307" width="5.625" style="130" bestFit="1" customWidth="1"/>
    <col min="2308" max="2308" width="6.375" style="130" bestFit="1" customWidth="1"/>
    <col min="2309" max="2309" width="9.625" style="130" bestFit="1" customWidth="1"/>
    <col min="2310" max="2310" width="7.25" style="130" bestFit="1" customWidth="1"/>
    <col min="2311" max="2311" width="9.125" style="130" bestFit="1" customWidth="1"/>
    <col min="2312" max="2312" width="8.5" style="130" bestFit="1" customWidth="1"/>
    <col min="2313" max="2547" width="10" style="130"/>
    <col min="2548" max="2548" width="3.625" style="130" customWidth="1"/>
    <col min="2549" max="2549" width="24.875" style="130" bestFit="1" customWidth="1"/>
    <col min="2550" max="2555" width="9" style="130" customWidth="1"/>
    <col min="2556" max="2556" width="8.75" style="130" customWidth="1"/>
    <col min="2557" max="2557" width="5.625" style="130" bestFit="1" customWidth="1"/>
    <col min="2558" max="2558" width="7" style="130" bestFit="1" customWidth="1"/>
    <col min="2559" max="2563" width="5.625" style="130" bestFit="1" customWidth="1"/>
    <col min="2564" max="2564" width="6.375" style="130" bestFit="1" customWidth="1"/>
    <col min="2565" max="2565" width="9.625" style="130" bestFit="1" customWidth="1"/>
    <col min="2566" max="2566" width="7.25" style="130" bestFit="1" customWidth="1"/>
    <col min="2567" max="2567" width="9.125" style="130" bestFit="1" customWidth="1"/>
    <col min="2568" max="2568" width="8.5" style="130" bestFit="1" customWidth="1"/>
    <col min="2569" max="2803" width="10" style="130"/>
    <col min="2804" max="2804" width="3.625" style="130" customWidth="1"/>
    <col min="2805" max="2805" width="24.875" style="130" bestFit="1" customWidth="1"/>
    <col min="2806" max="2811" width="9" style="130" customWidth="1"/>
    <col min="2812" max="2812" width="8.75" style="130" customWidth="1"/>
    <col min="2813" max="2813" width="5.625" style="130" bestFit="1" customWidth="1"/>
    <col min="2814" max="2814" width="7" style="130" bestFit="1" customWidth="1"/>
    <col min="2815" max="2819" width="5.625" style="130" bestFit="1" customWidth="1"/>
    <col min="2820" max="2820" width="6.375" style="130" bestFit="1" customWidth="1"/>
    <col min="2821" max="2821" width="9.625" style="130" bestFit="1" customWidth="1"/>
    <col min="2822" max="2822" width="7.25" style="130" bestFit="1" customWidth="1"/>
    <col min="2823" max="2823" width="9.125" style="130" bestFit="1" customWidth="1"/>
    <col min="2824" max="2824" width="8.5" style="130" bestFit="1" customWidth="1"/>
    <col min="2825" max="3059" width="10" style="130"/>
    <col min="3060" max="3060" width="3.625" style="130" customWidth="1"/>
    <col min="3061" max="3061" width="24.875" style="130" bestFit="1" customWidth="1"/>
    <col min="3062" max="3067" width="9" style="130" customWidth="1"/>
    <col min="3068" max="3068" width="8.75" style="130" customWidth="1"/>
    <col min="3069" max="3069" width="5.625" style="130" bestFit="1" customWidth="1"/>
    <col min="3070" max="3070" width="7" style="130" bestFit="1" customWidth="1"/>
    <col min="3071" max="3075" width="5.625" style="130" bestFit="1" customWidth="1"/>
    <col min="3076" max="3076" width="6.375" style="130" bestFit="1" customWidth="1"/>
    <col min="3077" max="3077" width="9.625" style="130" bestFit="1" customWidth="1"/>
    <col min="3078" max="3078" width="7.25" style="130" bestFit="1" customWidth="1"/>
    <col min="3079" max="3079" width="9.125" style="130" bestFit="1" customWidth="1"/>
    <col min="3080" max="3080" width="8.5" style="130" bestFit="1" customWidth="1"/>
    <col min="3081" max="3315" width="10" style="130"/>
    <col min="3316" max="3316" width="3.625" style="130" customWidth="1"/>
    <col min="3317" max="3317" width="24.875" style="130" bestFit="1" customWidth="1"/>
    <col min="3318" max="3323" width="9" style="130" customWidth="1"/>
    <col min="3324" max="3324" width="8.75" style="130" customWidth="1"/>
    <col min="3325" max="3325" width="5.625" style="130" bestFit="1" customWidth="1"/>
    <col min="3326" max="3326" width="7" style="130" bestFit="1" customWidth="1"/>
    <col min="3327" max="3331" width="5.625" style="130" bestFit="1" customWidth="1"/>
    <col min="3332" max="3332" width="6.375" style="130" bestFit="1" customWidth="1"/>
    <col min="3333" max="3333" width="9.625" style="130" bestFit="1" customWidth="1"/>
    <col min="3334" max="3334" width="7.25" style="130" bestFit="1" customWidth="1"/>
    <col min="3335" max="3335" width="9.125" style="130" bestFit="1" customWidth="1"/>
    <col min="3336" max="3336" width="8.5" style="130" bestFit="1" customWidth="1"/>
    <col min="3337" max="3571" width="10" style="130"/>
    <col min="3572" max="3572" width="3.625" style="130" customWidth="1"/>
    <col min="3573" max="3573" width="24.875" style="130" bestFit="1" customWidth="1"/>
    <col min="3574" max="3579" width="9" style="130" customWidth="1"/>
    <col min="3580" max="3580" width="8.75" style="130" customWidth="1"/>
    <col min="3581" max="3581" width="5.625" style="130" bestFit="1" customWidth="1"/>
    <col min="3582" max="3582" width="7" style="130" bestFit="1" customWidth="1"/>
    <col min="3583" max="3587" width="5.625" style="130" bestFit="1" customWidth="1"/>
    <col min="3588" max="3588" width="6.375" style="130" bestFit="1" customWidth="1"/>
    <col min="3589" max="3589" width="9.625" style="130" bestFit="1" customWidth="1"/>
    <col min="3590" max="3590" width="7.25" style="130" bestFit="1" customWidth="1"/>
    <col min="3591" max="3591" width="9.125" style="130" bestFit="1" customWidth="1"/>
    <col min="3592" max="3592" width="8.5" style="130" bestFit="1" customWidth="1"/>
    <col min="3593" max="3827" width="10" style="130"/>
    <col min="3828" max="3828" width="3.625" style="130" customWidth="1"/>
    <col min="3829" max="3829" width="24.875" style="130" bestFit="1" customWidth="1"/>
    <col min="3830" max="3835" width="9" style="130" customWidth="1"/>
    <col min="3836" max="3836" width="8.75" style="130" customWidth="1"/>
    <col min="3837" max="3837" width="5.625" style="130" bestFit="1" customWidth="1"/>
    <col min="3838" max="3838" width="7" style="130" bestFit="1" customWidth="1"/>
    <col min="3839" max="3843" width="5.625" style="130" bestFit="1" customWidth="1"/>
    <col min="3844" max="3844" width="6.375" style="130" bestFit="1" customWidth="1"/>
    <col min="3845" max="3845" width="9.625" style="130" bestFit="1" customWidth="1"/>
    <col min="3846" max="3846" width="7.25" style="130" bestFit="1" customWidth="1"/>
    <col min="3847" max="3847" width="9.125" style="130" bestFit="1" customWidth="1"/>
    <col min="3848" max="3848" width="8.5" style="130" bestFit="1" customWidth="1"/>
    <col min="3849" max="4083" width="10" style="130"/>
    <col min="4084" max="4084" width="3.625" style="130" customWidth="1"/>
    <col min="4085" max="4085" width="24.875" style="130" bestFit="1" customWidth="1"/>
    <col min="4086" max="4091" width="9" style="130" customWidth="1"/>
    <col min="4092" max="4092" width="8.75" style="130" customWidth="1"/>
    <col min="4093" max="4093" width="5.625" style="130" bestFit="1" customWidth="1"/>
    <col min="4094" max="4094" width="7" style="130" bestFit="1" customWidth="1"/>
    <col min="4095" max="4099" width="5.625" style="130" bestFit="1" customWidth="1"/>
    <col min="4100" max="4100" width="6.375" style="130" bestFit="1" customWidth="1"/>
    <col min="4101" max="4101" width="9.625" style="130" bestFit="1" customWidth="1"/>
    <col min="4102" max="4102" width="7.25" style="130" bestFit="1" customWidth="1"/>
    <col min="4103" max="4103" width="9.125" style="130" bestFit="1" customWidth="1"/>
    <col min="4104" max="4104" width="8.5" style="130" bestFit="1" customWidth="1"/>
    <col min="4105" max="4339" width="10" style="130"/>
    <col min="4340" max="4340" width="3.625" style="130" customWidth="1"/>
    <col min="4341" max="4341" width="24.875" style="130" bestFit="1" customWidth="1"/>
    <col min="4342" max="4347" width="9" style="130" customWidth="1"/>
    <col min="4348" max="4348" width="8.75" style="130" customWidth="1"/>
    <col min="4349" max="4349" width="5.625" style="130" bestFit="1" customWidth="1"/>
    <col min="4350" max="4350" width="7" style="130" bestFit="1" customWidth="1"/>
    <col min="4351" max="4355" width="5.625" style="130" bestFit="1" customWidth="1"/>
    <col min="4356" max="4356" width="6.375" style="130" bestFit="1" customWidth="1"/>
    <col min="4357" max="4357" width="9.625" style="130" bestFit="1" customWidth="1"/>
    <col min="4358" max="4358" width="7.25" style="130" bestFit="1" customWidth="1"/>
    <col min="4359" max="4359" width="9.125" style="130" bestFit="1" customWidth="1"/>
    <col min="4360" max="4360" width="8.5" style="130" bestFit="1" customWidth="1"/>
    <col min="4361" max="4595" width="10" style="130"/>
    <col min="4596" max="4596" width="3.625" style="130" customWidth="1"/>
    <col min="4597" max="4597" width="24.875" style="130" bestFit="1" customWidth="1"/>
    <col min="4598" max="4603" width="9" style="130" customWidth="1"/>
    <col min="4604" max="4604" width="8.75" style="130" customWidth="1"/>
    <col min="4605" max="4605" width="5.625" style="130" bestFit="1" customWidth="1"/>
    <col min="4606" max="4606" width="7" style="130" bestFit="1" customWidth="1"/>
    <col min="4607" max="4611" width="5.625" style="130" bestFit="1" customWidth="1"/>
    <col min="4612" max="4612" width="6.375" style="130" bestFit="1" customWidth="1"/>
    <col min="4613" max="4613" width="9.625" style="130" bestFit="1" customWidth="1"/>
    <col min="4614" max="4614" width="7.25" style="130" bestFit="1" customWidth="1"/>
    <col min="4615" max="4615" width="9.125" style="130" bestFit="1" customWidth="1"/>
    <col min="4616" max="4616" width="8.5" style="130" bestFit="1" customWidth="1"/>
    <col min="4617" max="4851" width="10" style="130"/>
    <col min="4852" max="4852" width="3.625" style="130" customWidth="1"/>
    <col min="4853" max="4853" width="24.875" style="130" bestFit="1" customWidth="1"/>
    <col min="4854" max="4859" width="9" style="130" customWidth="1"/>
    <col min="4860" max="4860" width="8.75" style="130" customWidth="1"/>
    <col min="4861" max="4861" width="5.625" style="130" bestFit="1" customWidth="1"/>
    <col min="4862" max="4862" width="7" style="130" bestFit="1" customWidth="1"/>
    <col min="4863" max="4867" width="5.625" style="130" bestFit="1" customWidth="1"/>
    <col min="4868" max="4868" width="6.375" style="130" bestFit="1" customWidth="1"/>
    <col min="4869" max="4869" width="9.625" style="130" bestFit="1" customWidth="1"/>
    <col min="4870" max="4870" width="7.25" style="130" bestFit="1" customWidth="1"/>
    <col min="4871" max="4871" width="9.125" style="130" bestFit="1" customWidth="1"/>
    <col min="4872" max="4872" width="8.5" style="130" bestFit="1" customWidth="1"/>
    <col min="4873" max="5107" width="10" style="130"/>
    <col min="5108" max="5108" width="3.625" style="130" customWidth="1"/>
    <col min="5109" max="5109" width="24.875" style="130" bestFit="1" customWidth="1"/>
    <col min="5110" max="5115" width="9" style="130" customWidth="1"/>
    <col min="5116" max="5116" width="8.75" style="130" customWidth="1"/>
    <col min="5117" max="5117" width="5.625" style="130" bestFit="1" customWidth="1"/>
    <col min="5118" max="5118" width="7" style="130" bestFit="1" customWidth="1"/>
    <col min="5119" max="5123" width="5.625" style="130" bestFit="1" customWidth="1"/>
    <col min="5124" max="5124" width="6.375" style="130" bestFit="1" customWidth="1"/>
    <col min="5125" max="5125" width="9.625" style="130" bestFit="1" customWidth="1"/>
    <col min="5126" max="5126" width="7.25" style="130" bestFit="1" customWidth="1"/>
    <col min="5127" max="5127" width="9.125" style="130" bestFit="1" customWidth="1"/>
    <col min="5128" max="5128" width="8.5" style="130" bestFit="1" customWidth="1"/>
    <col min="5129" max="5363" width="10" style="130"/>
    <col min="5364" max="5364" width="3.625" style="130" customWidth="1"/>
    <col min="5365" max="5365" width="24.875" style="130" bestFit="1" customWidth="1"/>
    <col min="5366" max="5371" width="9" style="130" customWidth="1"/>
    <col min="5372" max="5372" width="8.75" style="130" customWidth="1"/>
    <col min="5373" max="5373" width="5.625" style="130" bestFit="1" customWidth="1"/>
    <col min="5374" max="5374" width="7" style="130" bestFit="1" customWidth="1"/>
    <col min="5375" max="5379" width="5.625" style="130" bestFit="1" customWidth="1"/>
    <col min="5380" max="5380" width="6.375" style="130" bestFit="1" customWidth="1"/>
    <col min="5381" max="5381" width="9.625" style="130" bestFit="1" customWidth="1"/>
    <col min="5382" max="5382" width="7.25" style="130" bestFit="1" customWidth="1"/>
    <col min="5383" max="5383" width="9.125" style="130" bestFit="1" customWidth="1"/>
    <col min="5384" max="5384" width="8.5" style="130" bestFit="1" customWidth="1"/>
    <col min="5385" max="5619" width="10" style="130"/>
    <col min="5620" max="5620" width="3.625" style="130" customWidth="1"/>
    <col min="5621" max="5621" width="24.875" style="130" bestFit="1" customWidth="1"/>
    <col min="5622" max="5627" width="9" style="130" customWidth="1"/>
    <col min="5628" max="5628" width="8.75" style="130" customWidth="1"/>
    <col min="5629" max="5629" width="5.625" style="130" bestFit="1" customWidth="1"/>
    <col min="5630" max="5630" width="7" style="130" bestFit="1" customWidth="1"/>
    <col min="5631" max="5635" width="5.625" style="130" bestFit="1" customWidth="1"/>
    <col min="5636" max="5636" width="6.375" style="130" bestFit="1" customWidth="1"/>
    <col min="5637" max="5637" width="9.625" style="130" bestFit="1" customWidth="1"/>
    <col min="5638" max="5638" width="7.25" style="130" bestFit="1" customWidth="1"/>
    <col min="5639" max="5639" width="9.125" style="130" bestFit="1" customWidth="1"/>
    <col min="5640" max="5640" width="8.5" style="130" bestFit="1" customWidth="1"/>
    <col min="5641" max="5875" width="10" style="130"/>
    <col min="5876" max="5876" width="3.625" style="130" customWidth="1"/>
    <col min="5877" max="5877" width="24.875" style="130" bestFit="1" customWidth="1"/>
    <col min="5878" max="5883" width="9" style="130" customWidth="1"/>
    <col min="5884" max="5884" width="8.75" style="130" customWidth="1"/>
    <col min="5885" max="5885" width="5.625" style="130" bestFit="1" customWidth="1"/>
    <col min="5886" max="5886" width="7" style="130" bestFit="1" customWidth="1"/>
    <col min="5887" max="5891" width="5.625" style="130" bestFit="1" customWidth="1"/>
    <col min="5892" max="5892" width="6.375" style="130" bestFit="1" customWidth="1"/>
    <col min="5893" max="5893" width="9.625" style="130" bestFit="1" customWidth="1"/>
    <col min="5894" max="5894" width="7.25" style="130" bestFit="1" customWidth="1"/>
    <col min="5895" max="5895" width="9.125" style="130" bestFit="1" customWidth="1"/>
    <col min="5896" max="5896" width="8.5" style="130" bestFit="1" customWidth="1"/>
    <col min="5897" max="6131" width="10" style="130"/>
    <col min="6132" max="6132" width="3.625" style="130" customWidth="1"/>
    <col min="6133" max="6133" width="24.875" style="130" bestFit="1" customWidth="1"/>
    <col min="6134" max="6139" width="9" style="130" customWidth="1"/>
    <col min="6140" max="6140" width="8.75" style="130" customWidth="1"/>
    <col min="6141" max="6141" width="5.625" style="130" bestFit="1" customWidth="1"/>
    <col min="6142" max="6142" width="7" style="130" bestFit="1" customWidth="1"/>
    <col min="6143" max="6147" width="5.625" style="130" bestFit="1" customWidth="1"/>
    <col min="6148" max="6148" width="6.375" style="130" bestFit="1" customWidth="1"/>
    <col min="6149" max="6149" width="9.625" style="130" bestFit="1" customWidth="1"/>
    <col min="6150" max="6150" width="7.25" style="130" bestFit="1" customWidth="1"/>
    <col min="6151" max="6151" width="9.125" style="130" bestFit="1" customWidth="1"/>
    <col min="6152" max="6152" width="8.5" style="130" bestFit="1" customWidth="1"/>
    <col min="6153" max="6387" width="10" style="130"/>
    <col min="6388" max="6388" width="3.625" style="130" customWidth="1"/>
    <col min="6389" max="6389" width="24.875" style="130" bestFit="1" customWidth="1"/>
    <col min="6390" max="6395" width="9" style="130" customWidth="1"/>
    <col min="6396" max="6396" width="8.75" style="130" customWidth="1"/>
    <col min="6397" max="6397" width="5.625" style="130" bestFit="1" customWidth="1"/>
    <col min="6398" max="6398" width="7" style="130" bestFit="1" customWidth="1"/>
    <col min="6399" max="6403" width="5.625" style="130" bestFit="1" customWidth="1"/>
    <col min="6404" max="6404" width="6.375" style="130" bestFit="1" customWidth="1"/>
    <col min="6405" max="6405" width="9.625" style="130" bestFit="1" customWidth="1"/>
    <col min="6406" max="6406" width="7.25" style="130" bestFit="1" customWidth="1"/>
    <col min="6407" max="6407" width="9.125" style="130" bestFit="1" customWidth="1"/>
    <col min="6408" max="6408" width="8.5" style="130" bestFit="1" customWidth="1"/>
    <col min="6409" max="6643" width="10" style="130"/>
    <col min="6644" max="6644" width="3.625" style="130" customWidth="1"/>
    <col min="6645" max="6645" width="24.875" style="130" bestFit="1" customWidth="1"/>
    <col min="6646" max="6651" width="9" style="130" customWidth="1"/>
    <col min="6652" max="6652" width="8.75" style="130" customWidth="1"/>
    <col min="6653" max="6653" width="5.625" style="130" bestFit="1" customWidth="1"/>
    <col min="6654" max="6654" width="7" style="130" bestFit="1" customWidth="1"/>
    <col min="6655" max="6659" width="5.625" style="130" bestFit="1" customWidth="1"/>
    <col min="6660" max="6660" width="6.375" style="130" bestFit="1" customWidth="1"/>
    <col min="6661" max="6661" width="9.625" style="130" bestFit="1" customWidth="1"/>
    <col min="6662" max="6662" width="7.25" style="130" bestFit="1" customWidth="1"/>
    <col min="6663" max="6663" width="9.125" style="130" bestFit="1" customWidth="1"/>
    <col min="6664" max="6664" width="8.5" style="130" bestFit="1" customWidth="1"/>
    <col min="6665" max="6899" width="10" style="130"/>
    <col min="6900" max="6900" width="3.625" style="130" customWidth="1"/>
    <col min="6901" max="6901" width="24.875" style="130" bestFit="1" customWidth="1"/>
    <col min="6902" max="6907" width="9" style="130" customWidth="1"/>
    <col min="6908" max="6908" width="8.75" style="130" customWidth="1"/>
    <col min="6909" max="6909" width="5.625" style="130" bestFit="1" customWidth="1"/>
    <col min="6910" max="6910" width="7" style="130" bestFit="1" customWidth="1"/>
    <col min="6911" max="6915" width="5.625" style="130" bestFit="1" customWidth="1"/>
    <col min="6916" max="6916" width="6.375" style="130" bestFit="1" customWidth="1"/>
    <col min="6917" max="6917" width="9.625" style="130" bestFit="1" customWidth="1"/>
    <col min="6918" max="6918" width="7.25" style="130" bestFit="1" customWidth="1"/>
    <col min="6919" max="6919" width="9.125" style="130" bestFit="1" customWidth="1"/>
    <col min="6920" max="6920" width="8.5" style="130" bestFit="1" customWidth="1"/>
    <col min="6921" max="7155" width="10" style="130"/>
    <col min="7156" max="7156" width="3.625" style="130" customWidth="1"/>
    <col min="7157" max="7157" width="24.875" style="130" bestFit="1" customWidth="1"/>
    <col min="7158" max="7163" width="9" style="130" customWidth="1"/>
    <col min="7164" max="7164" width="8.75" style="130" customWidth="1"/>
    <col min="7165" max="7165" width="5.625" style="130" bestFit="1" customWidth="1"/>
    <col min="7166" max="7166" width="7" style="130" bestFit="1" customWidth="1"/>
    <col min="7167" max="7171" width="5.625" style="130" bestFit="1" customWidth="1"/>
    <col min="7172" max="7172" width="6.375" style="130" bestFit="1" customWidth="1"/>
    <col min="7173" max="7173" width="9.625" style="130" bestFit="1" customWidth="1"/>
    <col min="7174" max="7174" width="7.25" style="130" bestFit="1" customWidth="1"/>
    <col min="7175" max="7175" width="9.125" style="130" bestFit="1" customWidth="1"/>
    <col min="7176" max="7176" width="8.5" style="130" bestFit="1" customWidth="1"/>
    <col min="7177" max="7411" width="10" style="130"/>
    <col min="7412" max="7412" width="3.625" style="130" customWidth="1"/>
    <col min="7413" max="7413" width="24.875" style="130" bestFit="1" customWidth="1"/>
    <col min="7414" max="7419" width="9" style="130" customWidth="1"/>
    <col min="7420" max="7420" width="8.75" style="130" customWidth="1"/>
    <col min="7421" max="7421" width="5.625" style="130" bestFit="1" customWidth="1"/>
    <col min="7422" max="7422" width="7" style="130" bestFit="1" customWidth="1"/>
    <col min="7423" max="7427" width="5.625" style="130" bestFit="1" customWidth="1"/>
    <col min="7428" max="7428" width="6.375" style="130" bestFit="1" customWidth="1"/>
    <col min="7429" max="7429" width="9.625" style="130" bestFit="1" customWidth="1"/>
    <col min="7430" max="7430" width="7.25" style="130" bestFit="1" customWidth="1"/>
    <col min="7431" max="7431" width="9.125" style="130" bestFit="1" customWidth="1"/>
    <col min="7432" max="7432" width="8.5" style="130" bestFit="1" customWidth="1"/>
    <col min="7433" max="7667" width="10" style="130"/>
    <col min="7668" max="7668" width="3.625" style="130" customWidth="1"/>
    <col min="7669" max="7669" width="24.875" style="130" bestFit="1" customWidth="1"/>
    <col min="7670" max="7675" width="9" style="130" customWidth="1"/>
    <col min="7676" max="7676" width="8.75" style="130" customWidth="1"/>
    <col min="7677" max="7677" width="5.625" style="130" bestFit="1" customWidth="1"/>
    <col min="7678" max="7678" width="7" style="130" bestFit="1" customWidth="1"/>
    <col min="7679" max="7683" width="5.625" style="130" bestFit="1" customWidth="1"/>
    <col min="7684" max="7684" width="6.375" style="130" bestFit="1" customWidth="1"/>
    <col min="7685" max="7685" width="9.625" style="130" bestFit="1" customWidth="1"/>
    <col min="7686" max="7686" width="7.25" style="130" bestFit="1" customWidth="1"/>
    <col min="7687" max="7687" width="9.125" style="130" bestFit="1" customWidth="1"/>
    <col min="7688" max="7688" width="8.5" style="130" bestFit="1" customWidth="1"/>
    <col min="7689" max="7923" width="10" style="130"/>
    <col min="7924" max="7924" width="3.625" style="130" customWidth="1"/>
    <col min="7925" max="7925" width="24.875" style="130" bestFit="1" customWidth="1"/>
    <col min="7926" max="7931" width="9" style="130" customWidth="1"/>
    <col min="7932" max="7932" width="8.75" style="130" customWidth="1"/>
    <col min="7933" max="7933" width="5.625" style="130" bestFit="1" customWidth="1"/>
    <col min="7934" max="7934" width="7" style="130" bestFit="1" customWidth="1"/>
    <col min="7935" max="7939" width="5.625" style="130" bestFit="1" customWidth="1"/>
    <col min="7940" max="7940" width="6.375" style="130" bestFit="1" customWidth="1"/>
    <col min="7941" max="7941" width="9.625" style="130" bestFit="1" customWidth="1"/>
    <col min="7942" max="7942" width="7.25" style="130" bestFit="1" customWidth="1"/>
    <col min="7943" max="7943" width="9.125" style="130" bestFit="1" customWidth="1"/>
    <col min="7944" max="7944" width="8.5" style="130" bestFit="1" customWidth="1"/>
    <col min="7945" max="8179" width="10" style="130"/>
    <col min="8180" max="8180" width="3.625" style="130" customWidth="1"/>
    <col min="8181" max="8181" width="24.875" style="130" bestFit="1" customWidth="1"/>
    <col min="8182" max="8187" width="9" style="130" customWidth="1"/>
    <col min="8188" max="8188" width="8.75" style="130" customWidth="1"/>
    <col min="8189" max="8189" width="5.625" style="130" bestFit="1" customWidth="1"/>
    <col min="8190" max="8190" width="7" style="130" bestFit="1" customWidth="1"/>
    <col min="8191" max="8195" width="5.625" style="130" bestFit="1" customWidth="1"/>
    <col min="8196" max="8196" width="6.375" style="130" bestFit="1" customWidth="1"/>
    <col min="8197" max="8197" width="9.625" style="130" bestFit="1" customWidth="1"/>
    <col min="8198" max="8198" width="7.25" style="130" bestFit="1" customWidth="1"/>
    <col min="8199" max="8199" width="9.125" style="130" bestFit="1" customWidth="1"/>
    <col min="8200" max="8200" width="8.5" style="130" bestFit="1" customWidth="1"/>
    <col min="8201" max="8435" width="10" style="130"/>
    <col min="8436" max="8436" width="3.625" style="130" customWidth="1"/>
    <col min="8437" max="8437" width="24.875" style="130" bestFit="1" customWidth="1"/>
    <col min="8438" max="8443" width="9" style="130" customWidth="1"/>
    <col min="8444" max="8444" width="8.75" style="130" customWidth="1"/>
    <col min="8445" max="8445" width="5.625" style="130" bestFit="1" customWidth="1"/>
    <col min="8446" max="8446" width="7" style="130" bestFit="1" customWidth="1"/>
    <col min="8447" max="8451" width="5.625" style="130" bestFit="1" customWidth="1"/>
    <col min="8452" max="8452" width="6.375" style="130" bestFit="1" customWidth="1"/>
    <col min="8453" max="8453" width="9.625" style="130" bestFit="1" customWidth="1"/>
    <col min="8454" max="8454" width="7.25" style="130" bestFit="1" customWidth="1"/>
    <col min="8455" max="8455" width="9.125" style="130" bestFit="1" customWidth="1"/>
    <col min="8456" max="8456" width="8.5" style="130" bestFit="1" customWidth="1"/>
    <col min="8457" max="8691" width="10" style="130"/>
    <col min="8692" max="8692" width="3.625" style="130" customWidth="1"/>
    <col min="8693" max="8693" width="24.875" style="130" bestFit="1" customWidth="1"/>
    <col min="8694" max="8699" width="9" style="130" customWidth="1"/>
    <col min="8700" max="8700" width="8.75" style="130" customWidth="1"/>
    <col min="8701" max="8701" width="5.625" style="130" bestFit="1" customWidth="1"/>
    <col min="8702" max="8702" width="7" style="130" bestFit="1" customWidth="1"/>
    <col min="8703" max="8707" width="5.625" style="130" bestFit="1" customWidth="1"/>
    <col min="8708" max="8708" width="6.375" style="130" bestFit="1" customWidth="1"/>
    <col min="8709" max="8709" width="9.625" style="130" bestFit="1" customWidth="1"/>
    <col min="8710" max="8710" width="7.25" style="130" bestFit="1" customWidth="1"/>
    <col min="8711" max="8711" width="9.125" style="130" bestFit="1" customWidth="1"/>
    <col min="8712" max="8712" width="8.5" style="130" bestFit="1" customWidth="1"/>
    <col min="8713" max="8947" width="10" style="130"/>
    <col min="8948" max="8948" width="3.625" style="130" customWidth="1"/>
    <col min="8949" max="8949" width="24.875" style="130" bestFit="1" customWidth="1"/>
    <col min="8950" max="8955" width="9" style="130" customWidth="1"/>
    <col min="8956" max="8956" width="8.75" style="130" customWidth="1"/>
    <col min="8957" max="8957" width="5.625" style="130" bestFit="1" customWidth="1"/>
    <col min="8958" max="8958" width="7" style="130" bestFit="1" customWidth="1"/>
    <col min="8959" max="8963" width="5.625" style="130" bestFit="1" customWidth="1"/>
    <col min="8964" max="8964" width="6.375" style="130" bestFit="1" customWidth="1"/>
    <col min="8965" max="8965" width="9.625" style="130" bestFit="1" customWidth="1"/>
    <col min="8966" max="8966" width="7.25" style="130" bestFit="1" customWidth="1"/>
    <col min="8967" max="8967" width="9.125" style="130" bestFit="1" customWidth="1"/>
    <col min="8968" max="8968" width="8.5" style="130" bestFit="1" customWidth="1"/>
    <col min="8969" max="9203" width="10" style="130"/>
    <col min="9204" max="9204" width="3.625" style="130" customWidth="1"/>
    <col min="9205" max="9205" width="24.875" style="130" bestFit="1" customWidth="1"/>
    <col min="9206" max="9211" width="9" style="130" customWidth="1"/>
    <col min="9212" max="9212" width="8.75" style="130" customWidth="1"/>
    <col min="9213" max="9213" width="5.625" style="130" bestFit="1" customWidth="1"/>
    <col min="9214" max="9214" width="7" style="130" bestFit="1" customWidth="1"/>
    <col min="9215" max="9219" width="5.625" style="130" bestFit="1" customWidth="1"/>
    <col min="9220" max="9220" width="6.375" style="130" bestFit="1" customWidth="1"/>
    <col min="9221" max="9221" width="9.625" style="130" bestFit="1" customWidth="1"/>
    <col min="9222" max="9222" width="7.25" style="130" bestFit="1" customWidth="1"/>
    <col min="9223" max="9223" width="9.125" style="130" bestFit="1" customWidth="1"/>
    <col min="9224" max="9224" width="8.5" style="130" bestFit="1" customWidth="1"/>
    <col min="9225" max="9459" width="10" style="130"/>
    <col min="9460" max="9460" width="3.625" style="130" customWidth="1"/>
    <col min="9461" max="9461" width="24.875" style="130" bestFit="1" customWidth="1"/>
    <col min="9462" max="9467" width="9" style="130" customWidth="1"/>
    <col min="9468" max="9468" width="8.75" style="130" customWidth="1"/>
    <col min="9469" max="9469" width="5.625" style="130" bestFit="1" customWidth="1"/>
    <col min="9470" max="9470" width="7" style="130" bestFit="1" customWidth="1"/>
    <col min="9471" max="9475" width="5.625" style="130" bestFit="1" customWidth="1"/>
    <col min="9476" max="9476" width="6.375" style="130" bestFit="1" customWidth="1"/>
    <col min="9477" max="9477" width="9.625" style="130" bestFit="1" customWidth="1"/>
    <col min="9478" max="9478" width="7.25" style="130" bestFit="1" customWidth="1"/>
    <col min="9479" max="9479" width="9.125" style="130" bestFit="1" customWidth="1"/>
    <col min="9480" max="9480" width="8.5" style="130" bestFit="1" customWidth="1"/>
    <col min="9481" max="9715" width="10" style="130"/>
    <col min="9716" max="9716" width="3.625" style="130" customWidth="1"/>
    <col min="9717" max="9717" width="24.875" style="130" bestFit="1" customWidth="1"/>
    <col min="9718" max="9723" width="9" style="130" customWidth="1"/>
    <col min="9724" max="9724" width="8.75" style="130" customWidth="1"/>
    <col min="9725" max="9725" width="5.625" style="130" bestFit="1" customWidth="1"/>
    <col min="9726" max="9726" width="7" style="130" bestFit="1" customWidth="1"/>
    <col min="9727" max="9731" width="5.625" style="130" bestFit="1" customWidth="1"/>
    <col min="9732" max="9732" width="6.375" style="130" bestFit="1" customWidth="1"/>
    <col min="9733" max="9733" width="9.625" style="130" bestFit="1" customWidth="1"/>
    <col min="9734" max="9734" width="7.25" style="130" bestFit="1" customWidth="1"/>
    <col min="9735" max="9735" width="9.125" style="130" bestFit="1" customWidth="1"/>
    <col min="9736" max="9736" width="8.5" style="130" bestFit="1" customWidth="1"/>
    <col min="9737" max="9971" width="10" style="130"/>
    <col min="9972" max="9972" width="3.625" style="130" customWidth="1"/>
    <col min="9973" max="9973" width="24.875" style="130" bestFit="1" customWidth="1"/>
    <col min="9974" max="9979" width="9" style="130" customWidth="1"/>
    <col min="9980" max="9980" width="8.75" style="130" customWidth="1"/>
    <col min="9981" max="9981" width="5.625" style="130" bestFit="1" customWidth="1"/>
    <col min="9982" max="9982" width="7" style="130" bestFit="1" customWidth="1"/>
    <col min="9983" max="9987" width="5.625" style="130" bestFit="1" customWidth="1"/>
    <col min="9988" max="9988" width="6.375" style="130" bestFit="1" customWidth="1"/>
    <col min="9989" max="9989" width="9.625" style="130" bestFit="1" customWidth="1"/>
    <col min="9990" max="9990" width="7.25" style="130" bestFit="1" customWidth="1"/>
    <col min="9991" max="9991" width="9.125" style="130" bestFit="1" customWidth="1"/>
    <col min="9992" max="9992" width="8.5" style="130" bestFit="1" customWidth="1"/>
    <col min="9993" max="10227" width="10" style="130"/>
    <col min="10228" max="10228" width="3.625" style="130" customWidth="1"/>
    <col min="10229" max="10229" width="24.875" style="130" bestFit="1" customWidth="1"/>
    <col min="10230" max="10235" width="9" style="130" customWidth="1"/>
    <col min="10236" max="10236" width="8.75" style="130" customWidth="1"/>
    <col min="10237" max="10237" width="5.625" style="130" bestFit="1" customWidth="1"/>
    <col min="10238" max="10238" width="7" style="130" bestFit="1" customWidth="1"/>
    <col min="10239" max="10243" width="5.625" style="130" bestFit="1" customWidth="1"/>
    <col min="10244" max="10244" width="6.375" style="130" bestFit="1" customWidth="1"/>
    <col min="10245" max="10245" width="9.625" style="130" bestFit="1" customWidth="1"/>
    <col min="10246" max="10246" width="7.25" style="130" bestFit="1" customWidth="1"/>
    <col min="10247" max="10247" width="9.125" style="130" bestFit="1" customWidth="1"/>
    <col min="10248" max="10248" width="8.5" style="130" bestFit="1" customWidth="1"/>
    <col min="10249" max="10483" width="10" style="130"/>
    <col min="10484" max="10484" width="3.625" style="130" customWidth="1"/>
    <col min="10485" max="10485" width="24.875" style="130" bestFit="1" customWidth="1"/>
    <col min="10486" max="10491" width="9" style="130" customWidth="1"/>
    <col min="10492" max="10492" width="8.75" style="130" customWidth="1"/>
    <col min="10493" max="10493" width="5.625" style="130" bestFit="1" customWidth="1"/>
    <col min="10494" max="10494" width="7" style="130" bestFit="1" customWidth="1"/>
    <col min="10495" max="10499" width="5.625" style="130" bestFit="1" customWidth="1"/>
    <col min="10500" max="10500" width="6.375" style="130" bestFit="1" customWidth="1"/>
    <col min="10501" max="10501" width="9.625" style="130" bestFit="1" customWidth="1"/>
    <col min="10502" max="10502" width="7.25" style="130" bestFit="1" customWidth="1"/>
    <col min="10503" max="10503" width="9.125" style="130" bestFit="1" customWidth="1"/>
    <col min="10504" max="10504" width="8.5" style="130" bestFit="1" customWidth="1"/>
    <col min="10505" max="10739" width="10" style="130"/>
    <col min="10740" max="10740" width="3.625" style="130" customWidth="1"/>
    <col min="10741" max="10741" width="24.875" style="130" bestFit="1" customWidth="1"/>
    <col min="10742" max="10747" width="9" style="130" customWidth="1"/>
    <col min="10748" max="10748" width="8.75" style="130" customWidth="1"/>
    <col min="10749" max="10749" width="5.625" style="130" bestFit="1" customWidth="1"/>
    <col min="10750" max="10750" width="7" style="130" bestFit="1" customWidth="1"/>
    <col min="10751" max="10755" width="5.625" style="130" bestFit="1" customWidth="1"/>
    <col min="10756" max="10756" width="6.375" style="130" bestFit="1" customWidth="1"/>
    <col min="10757" max="10757" width="9.625" style="130" bestFit="1" customWidth="1"/>
    <col min="10758" max="10758" width="7.25" style="130" bestFit="1" customWidth="1"/>
    <col min="10759" max="10759" width="9.125" style="130" bestFit="1" customWidth="1"/>
    <col min="10760" max="10760" width="8.5" style="130" bestFit="1" customWidth="1"/>
    <col min="10761" max="10995" width="10" style="130"/>
    <col min="10996" max="10996" width="3.625" style="130" customWidth="1"/>
    <col min="10997" max="10997" width="24.875" style="130" bestFit="1" customWidth="1"/>
    <col min="10998" max="11003" width="9" style="130" customWidth="1"/>
    <col min="11004" max="11004" width="8.75" style="130" customWidth="1"/>
    <col min="11005" max="11005" width="5.625" style="130" bestFit="1" customWidth="1"/>
    <col min="11006" max="11006" width="7" style="130" bestFit="1" customWidth="1"/>
    <col min="11007" max="11011" width="5.625" style="130" bestFit="1" customWidth="1"/>
    <col min="11012" max="11012" width="6.375" style="130" bestFit="1" customWidth="1"/>
    <col min="11013" max="11013" width="9.625" style="130" bestFit="1" customWidth="1"/>
    <col min="11014" max="11014" width="7.25" style="130" bestFit="1" customWidth="1"/>
    <col min="11015" max="11015" width="9.125" style="130" bestFit="1" customWidth="1"/>
    <col min="11016" max="11016" width="8.5" style="130" bestFit="1" customWidth="1"/>
    <col min="11017" max="11251" width="10" style="130"/>
    <col min="11252" max="11252" width="3.625" style="130" customWidth="1"/>
    <col min="11253" max="11253" width="24.875" style="130" bestFit="1" customWidth="1"/>
    <col min="11254" max="11259" width="9" style="130" customWidth="1"/>
    <col min="11260" max="11260" width="8.75" style="130" customWidth="1"/>
    <col min="11261" max="11261" width="5.625" style="130" bestFit="1" customWidth="1"/>
    <col min="11262" max="11262" width="7" style="130" bestFit="1" customWidth="1"/>
    <col min="11263" max="11267" width="5.625" style="130" bestFit="1" customWidth="1"/>
    <col min="11268" max="11268" width="6.375" style="130" bestFit="1" customWidth="1"/>
    <col min="11269" max="11269" width="9.625" style="130" bestFit="1" customWidth="1"/>
    <col min="11270" max="11270" width="7.25" style="130" bestFit="1" customWidth="1"/>
    <col min="11271" max="11271" width="9.125" style="130" bestFit="1" customWidth="1"/>
    <col min="11272" max="11272" width="8.5" style="130" bestFit="1" customWidth="1"/>
    <col min="11273" max="11507" width="10" style="130"/>
    <col min="11508" max="11508" width="3.625" style="130" customWidth="1"/>
    <col min="11509" max="11509" width="24.875" style="130" bestFit="1" customWidth="1"/>
    <col min="11510" max="11515" width="9" style="130" customWidth="1"/>
    <col min="11516" max="11516" width="8.75" style="130" customWidth="1"/>
    <col min="11517" max="11517" width="5.625" style="130" bestFit="1" customWidth="1"/>
    <col min="11518" max="11518" width="7" style="130" bestFit="1" customWidth="1"/>
    <col min="11519" max="11523" width="5.625" style="130" bestFit="1" customWidth="1"/>
    <col min="11524" max="11524" width="6.375" style="130" bestFit="1" customWidth="1"/>
    <col min="11525" max="11525" width="9.625" style="130" bestFit="1" customWidth="1"/>
    <col min="11526" max="11526" width="7.25" style="130" bestFit="1" customWidth="1"/>
    <col min="11527" max="11527" width="9.125" style="130" bestFit="1" customWidth="1"/>
    <col min="11528" max="11528" width="8.5" style="130" bestFit="1" customWidth="1"/>
    <col min="11529" max="11763" width="10" style="130"/>
    <col min="11764" max="11764" width="3.625" style="130" customWidth="1"/>
    <col min="11765" max="11765" width="24.875" style="130" bestFit="1" customWidth="1"/>
    <col min="11766" max="11771" width="9" style="130" customWidth="1"/>
    <col min="11772" max="11772" width="8.75" style="130" customWidth="1"/>
    <col min="11773" max="11773" width="5.625" style="130" bestFit="1" customWidth="1"/>
    <col min="11774" max="11774" width="7" style="130" bestFit="1" customWidth="1"/>
    <col min="11775" max="11779" width="5.625" style="130" bestFit="1" customWidth="1"/>
    <col min="11780" max="11780" width="6.375" style="130" bestFit="1" customWidth="1"/>
    <col min="11781" max="11781" width="9.625" style="130" bestFit="1" customWidth="1"/>
    <col min="11782" max="11782" width="7.25" style="130" bestFit="1" customWidth="1"/>
    <col min="11783" max="11783" width="9.125" style="130" bestFit="1" customWidth="1"/>
    <col min="11784" max="11784" width="8.5" style="130" bestFit="1" customWidth="1"/>
    <col min="11785" max="12019" width="10" style="130"/>
    <col min="12020" max="12020" width="3.625" style="130" customWidth="1"/>
    <col min="12021" max="12021" width="24.875" style="130" bestFit="1" customWidth="1"/>
    <col min="12022" max="12027" width="9" style="130" customWidth="1"/>
    <col min="12028" max="12028" width="8.75" style="130" customWidth="1"/>
    <col min="12029" max="12029" width="5.625" style="130" bestFit="1" customWidth="1"/>
    <col min="12030" max="12030" width="7" style="130" bestFit="1" customWidth="1"/>
    <col min="12031" max="12035" width="5.625" style="130" bestFit="1" customWidth="1"/>
    <col min="12036" max="12036" width="6.375" style="130" bestFit="1" customWidth="1"/>
    <col min="12037" max="12037" width="9.625" style="130" bestFit="1" customWidth="1"/>
    <col min="12038" max="12038" width="7.25" style="130" bestFit="1" customWidth="1"/>
    <col min="12039" max="12039" width="9.125" style="130" bestFit="1" customWidth="1"/>
    <col min="12040" max="12040" width="8.5" style="130" bestFit="1" customWidth="1"/>
    <col min="12041" max="12275" width="10" style="130"/>
    <col min="12276" max="12276" width="3.625" style="130" customWidth="1"/>
    <col min="12277" max="12277" width="24.875" style="130" bestFit="1" customWidth="1"/>
    <col min="12278" max="12283" width="9" style="130" customWidth="1"/>
    <col min="12284" max="12284" width="8.75" style="130" customWidth="1"/>
    <col min="12285" max="12285" width="5.625" style="130" bestFit="1" customWidth="1"/>
    <col min="12286" max="12286" width="7" style="130" bestFit="1" customWidth="1"/>
    <col min="12287" max="12291" width="5.625" style="130" bestFit="1" customWidth="1"/>
    <col min="12292" max="12292" width="6.375" style="130" bestFit="1" customWidth="1"/>
    <col min="12293" max="12293" width="9.625" style="130" bestFit="1" customWidth="1"/>
    <col min="12294" max="12294" width="7.25" style="130" bestFit="1" customWidth="1"/>
    <col min="12295" max="12295" width="9.125" style="130" bestFit="1" customWidth="1"/>
    <col min="12296" max="12296" width="8.5" style="130" bestFit="1" customWidth="1"/>
    <col min="12297" max="12531" width="10" style="130"/>
    <col min="12532" max="12532" width="3.625" style="130" customWidth="1"/>
    <col min="12533" max="12533" width="24.875" style="130" bestFit="1" customWidth="1"/>
    <col min="12534" max="12539" width="9" style="130" customWidth="1"/>
    <col min="12540" max="12540" width="8.75" style="130" customWidth="1"/>
    <col min="12541" max="12541" width="5.625" style="130" bestFit="1" customWidth="1"/>
    <col min="12542" max="12542" width="7" style="130" bestFit="1" customWidth="1"/>
    <col min="12543" max="12547" width="5.625" style="130" bestFit="1" customWidth="1"/>
    <col min="12548" max="12548" width="6.375" style="130" bestFit="1" customWidth="1"/>
    <col min="12549" max="12549" width="9.625" style="130" bestFit="1" customWidth="1"/>
    <col min="12550" max="12550" width="7.25" style="130" bestFit="1" customWidth="1"/>
    <col min="12551" max="12551" width="9.125" style="130" bestFit="1" customWidth="1"/>
    <col min="12552" max="12552" width="8.5" style="130" bestFit="1" customWidth="1"/>
    <col min="12553" max="12787" width="10" style="130"/>
    <col min="12788" max="12788" width="3.625" style="130" customWidth="1"/>
    <col min="12789" max="12789" width="24.875" style="130" bestFit="1" customWidth="1"/>
    <col min="12790" max="12795" width="9" style="130" customWidth="1"/>
    <col min="12796" max="12796" width="8.75" style="130" customWidth="1"/>
    <col min="12797" max="12797" width="5.625" style="130" bestFit="1" customWidth="1"/>
    <col min="12798" max="12798" width="7" style="130" bestFit="1" customWidth="1"/>
    <col min="12799" max="12803" width="5.625" style="130" bestFit="1" customWidth="1"/>
    <col min="12804" max="12804" width="6.375" style="130" bestFit="1" customWidth="1"/>
    <col min="12805" max="12805" width="9.625" style="130" bestFit="1" customWidth="1"/>
    <col min="12806" max="12806" width="7.25" style="130" bestFit="1" customWidth="1"/>
    <col min="12807" max="12807" width="9.125" style="130" bestFit="1" customWidth="1"/>
    <col min="12808" max="12808" width="8.5" style="130" bestFit="1" customWidth="1"/>
    <col min="12809" max="13043" width="10" style="130"/>
    <col min="13044" max="13044" width="3.625" style="130" customWidth="1"/>
    <col min="13045" max="13045" width="24.875" style="130" bestFit="1" customWidth="1"/>
    <col min="13046" max="13051" width="9" style="130" customWidth="1"/>
    <col min="13052" max="13052" width="8.75" style="130" customWidth="1"/>
    <col min="13053" max="13053" width="5.625" style="130" bestFit="1" customWidth="1"/>
    <col min="13054" max="13054" width="7" style="130" bestFit="1" customWidth="1"/>
    <col min="13055" max="13059" width="5.625" style="130" bestFit="1" customWidth="1"/>
    <col min="13060" max="13060" width="6.375" style="130" bestFit="1" customWidth="1"/>
    <col min="13061" max="13061" width="9.625" style="130" bestFit="1" customWidth="1"/>
    <col min="13062" max="13062" width="7.25" style="130" bestFit="1" customWidth="1"/>
    <col min="13063" max="13063" width="9.125" style="130" bestFit="1" customWidth="1"/>
    <col min="13064" max="13064" width="8.5" style="130" bestFit="1" customWidth="1"/>
    <col min="13065" max="13299" width="10" style="130"/>
    <col min="13300" max="13300" width="3.625" style="130" customWidth="1"/>
    <col min="13301" max="13301" width="24.875" style="130" bestFit="1" customWidth="1"/>
    <col min="13302" max="13307" width="9" style="130" customWidth="1"/>
    <col min="13308" max="13308" width="8.75" style="130" customWidth="1"/>
    <col min="13309" max="13309" width="5.625" style="130" bestFit="1" customWidth="1"/>
    <col min="13310" max="13310" width="7" style="130" bestFit="1" customWidth="1"/>
    <col min="13311" max="13315" width="5.625" style="130" bestFit="1" customWidth="1"/>
    <col min="13316" max="13316" width="6.375" style="130" bestFit="1" customWidth="1"/>
    <col min="13317" max="13317" width="9.625" style="130" bestFit="1" customWidth="1"/>
    <col min="13318" max="13318" width="7.25" style="130" bestFit="1" customWidth="1"/>
    <col min="13319" max="13319" width="9.125" style="130" bestFit="1" customWidth="1"/>
    <col min="13320" max="13320" width="8.5" style="130" bestFit="1" customWidth="1"/>
    <col min="13321" max="13555" width="10" style="130"/>
    <col min="13556" max="13556" width="3.625" style="130" customWidth="1"/>
    <col min="13557" max="13557" width="24.875" style="130" bestFit="1" customWidth="1"/>
    <col min="13558" max="13563" width="9" style="130" customWidth="1"/>
    <col min="13564" max="13564" width="8.75" style="130" customWidth="1"/>
    <col min="13565" max="13565" width="5.625" style="130" bestFit="1" customWidth="1"/>
    <col min="13566" max="13566" width="7" style="130" bestFit="1" customWidth="1"/>
    <col min="13567" max="13571" width="5.625" style="130" bestFit="1" customWidth="1"/>
    <col min="13572" max="13572" width="6.375" style="130" bestFit="1" customWidth="1"/>
    <col min="13573" max="13573" width="9.625" style="130" bestFit="1" customWidth="1"/>
    <col min="13574" max="13574" width="7.25" style="130" bestFit="1" customWidth="1"/>
    <col min="13575" max="13575" width="9.125" style="130" bestFit="1" customWidth="1"/>
    <col min="13576" max="13576" width="8.5" style="130" bestFit="1" customWidth="1"/>
    <col min="13577" max="13811" width="10" style="130"/>
    <col min="13812" max="13812" width="3.625" style="130" customWidth="1"/>
    <col min="13813" max="13813" width="24.875" style="130" bestFit="1" customWidth="1"/>
    <col min="13814" max="13819" width="9" style="130" customWidth="1"/>
    <col min="13820" max="13820" width="8.75" style="130" customWidth="1"/>
    <col min="13821" max="13821" width="5.625" style="130" bestFit="1" customWidth="1"/>
    <col min="13822" max="13822" width="7" style="130" bestFit="1" customWidth="1"/>
    <col min="13823" max="13827" width="5.625" style="130" bestFit="1" customWidth="1"/>
    <col min="13828" max="13828" width="6.375" style="130" bestFit="1" customWidth="1"/>
    <col min="13829" max="13829" width="9.625" style="130" bestFit="1" customWidth="1"/>
    <col min="13830" max="13830" width="7.25" style="130" bestFit="1" customWidth="1"/>
    <col min="13831" max="13831" width="9.125" style="130" bestFit="1" customWidth="1"/>
    <col min="13832" max="13832" width="8.5" style="130" bestFit="1" customWidth="1"/>
    <col min="13833" max="14067" width="10" style="130"/>
    <col min="14068" max="14068" width="3.625" style="130" customWidth="1"/>
    <col min="14069" max="14069" width="24.875" style="130" bestFit="1" customWidth="1"/>
    <col min="14070" max="14075" width="9" style="130" customWidth="1"/>
    <col min="14076" max="14076" width="8.75" style="130" customWidth="1"/>
    <col min="14077" max="14077" width="5.625" style="130" bestFit="1" customWidth="1"/>
    <col min="14078" max="14078" width="7" style="130" bestFit="1" customWidth="1"/>
    <col min="14079" max="14083" width="5.625" style="130" bestFit="1" customWidth="1"/>
    <col min="14084" max="14084" width="6.375" style="130" bestFit="1" customWidth="1"/>
    <col min="14085" max="14085" width="9.625" style="130" bestFit="1" customWidth="1"/>
    <col min="14086" max="14086" width="7.25" style="130" bestFit="1" customWidth="1"/>
    <col min="14087" max="14087" width="9.125" style="130" bestFit="1" customWidth="1"/>
    <col min="14088" max="14088" width="8.5" style="130" bestFit="1" customWidth="1"/>
    <col min="14089" max="14323" width="10" style="130"/>
    <col min="14324" max="14324" width="3.625" style="130" customWidth="1"/>
    <col min="14325" max="14325" width="24.875" style="130" bestFit="1" customWidth="1"/>
    <col min="14326" max="14331" width="9" style="130" customWidth="1"/>
    <col min="14332" max="14332" width="8.75" style="130" customWidth="1"/>
    <col min="14333" max="14333" width="5.625" style="130" bestFit="1" customWidth="1"/>
    <col min="14334" max="14334" width="7" style="130" bestFit="1" customWidth="1"/>
    <col min="14335" max="14339" width="5.625" style="130" bestFit="1" customWidth="1"/>
    <col min="14340" max="14340" width="6.375" style="130" bestFit="1" customWidth="1"/>
    <col min="14341" max="14341" width="9.625" style="130" bestFit="1" customWidth="1"/>
    <col min="14342" max="14342" width="7.25" style="130" bestFit="1" customWidth="1"/>
    <col min="14343" max="14343" width="9.125" style="130" bestFit="1" customWidth="1"/>
    <col min="14344" max="14344" width="8.5" style="130" bestFit="1" customWidth="1"/>
    <col min="14345" max="14579" width="10" style="130"/>
    <col min="14580" max="14580" width="3.625" style="130" customWidth="1"/>
    <col min="14581" max="14581" width="24.875" style="130" bestFit="1" customWidth="1"/>
    <col min="14582" max="14587" width="9" style="130" customWidth="1"/>
    <col min="14588" max="14588" width="8.75" style="130" customWidth="1"/>
    <col min="14589" max="14589" width="5.625" style="130" bestFit="1" customWidth="1"/>
    <col min="14590" max="14590" width="7" style="130" bestFit="1" customWidth="1"/>
    <col min="14591" max="14595" width="5.625" style="130" bestFit="1" customWidth="1"/>
    <col min="14596" max="14596" width="6.375" style="130" bestFit="1" customWidth="1"/>
    <col min="14597" max="14597" width="9.625" style="130" bestFit="1" customWidth="1"/>
    <col min="14598" max="14598" width="7.25" style="130" bestFit="1" customWidth="1"/>
    <col min="14599" max="14599" width="9.125" style="130" bestFit="1" customWidth="1"/>
    <col min="14600" max="14600" width="8.5" style="130" bestFit="1" customWidth="1"/>
    <col min="14601" max="14835" width="10" style="130"/>
    <col min="14836" max="14836" width="3.625" style="130" customWidth="1"/>
    <col min="14837" max="14837" width="24.875" style="130" bestFit="1" customWidth="1"/>
    <col min="14838" max="14843" width="9" style="130" customWidth="1"/>
    <col min="14844" max="14844" width="8.75" style="130" customWidth="1"/>
    <col min="14845" max="14845" width="5.625" style="130" bestFit="1" customWidth="1"/>
    <col min="14846" max="14846" width="7" style="130" bestFit="1" customWidth="1"/>
    <col min="14847" max="14851" width="5.625" style="130" bestFit="1" customWidth="1"/>
    <col min="14852" max="14852" width="6.375" style="130" bestFit="1" customWidth="1"/>
    <col min="14853" max="14853" width="9.625" style="130" bestFit="1" customWidth="1"/>
    <col min="14854" max="14854" width="7.25" style="130" bestFit="1" customWidth="1"/>
    <col min="14855" max="14855" width="9.125" style="130" bestFit="1" customWidth="1"/>
    <col min="14856" max="14856" width="8.5" style="130" bestFit="1" customWidth="1"/>
    <col min="14857" max="15091" width="10" style="130"/>
    <col min="15092" max="15092" width="3.625" style="130" customWidth="1"/>
    <col min="15093" max="15093" width="24.875" style="130" bestFit="1" customWidth="1"/>
    <col min="15094" max="15099" width="9" style="130" customWidth="1"/>
    <col min="15100" max="15100" width="8.75" style="130" customWidth="1"/>
    <col min="15101" max="15101" width="5.625" style="130" bestFit="1" customWidth="1"/>
    <col min="15102" max="15102" width="7" style="130" bestFit="1" customWidth="1"/>
    <col min="15103" max="15107" width="5.625" style="130" bestFit="1" customWidth="1"/>
    <col min="15108" max="15108" width="6.375" style="130" bestFit="1" customWidth="1"/>
    <col min="15109" max="15109" width="9.625" style="130" bestFit="1" customWidth="1"/>
    <col min="15110" max="15110" width="7.25" style="130" bestFit="1" customWidth="1"/>
    <col min="15111" max="15111" width="9.125" style="130" bestFit="1" customWidth="1"/>
    <col min="15112" max="15112" width="8.5" style="130" bestFit="1" customWidth="1"/>
    <col min="15113" max="15347" width="10" style="130"/>
    <col min="15348" max="15348" width="3.625" style="130" customWidth="1"/>
    <col min="15349" max="15349" width="24.875" style="130" bestFit="1" customWidth="1"/>
    <col min="15350" max="15355" width="9" style="130" customWidth="1"/>
    <col min="15356" max="15356" width="8.75" style="130" customWidth="1"/>
    <col min="15357" max="15357" width="5.625" style="130" bestFit="1" customWidth="1"/>
    <col min="15358" max="15358" width="7" style="130" bestFit="1" customWidth="1"/>
    <col min="15359" max="15363" width="5.625" style="130" bestFit="1" customWidth="1"/>
    <col min="15364" max="15364" width="6.375" style="130" bestFit="1" customWidth="1"/>
    <col min="15365" max="15365" width="9.625" style="130" bestFit="1" customWidth="1"/>
    <col min="15366" max="15366" width="7.25" style="130" bestFit="1" customWidth="1"/>
    <col min="15367" max="15367" width="9.125" style="130" bestFit="1" customWidth="1"/>
    <col min="15368" max="15368" width="8.5" style="130" bestFit="1" customWidth="1"/>
    <col min="15369" max="15603" width="10" style="130"/>
    <col min="15604" max="15604" width="3.625" style="130" customWidth="1"/>
    <col min="15605" max="15605" width="24.875" style="130" bestFit="1" customWidth="1"/>
    <col min="15606" max="15611" width="9" style="130" customWidth="1"/>
    <col min="15612" max="15612" width="8.75" style="130" customWidth="1"/>
    <col min="15613" max="15613" width="5.625" style="130" bestFit="1" customWidth="1"/>
    <col min="15614" max="15614" width="7" style="130" bestFit="1" customWidth="1"/>
    <col min="15615" max="15619" width="5.625" style="130" bestFit="1" customWidth="1"/>
    <col min="15620" max="15620" width="6.375" style="130" bestFit="1" customWidth="1"/>
    <col min="15621" max="15621" width="9.625" style="130" bestFit="1" customWidth="1"/>
    <col min="15622" max="15622" width="7.25" style="130" bestFit="1" customWidth="1"/>
    <col min="15623" max="15623" width="9.125" style="130" bestFit="1" customWidth="1"/>
    <col min="15624" max="15624" width="8.5" style="130" bestFit="1" customWidth="1"/>
    <col min="15625" max="15859" width="10" style="130"/>
    <col min="15860" max="15860" width="3.625" style="130" customWidth="1"/>
    <col min="15861" max="15861" width="24.875" style="130" bestFit="1" customWidth="1"/>
    <col min="15862" max="15867" width="9" style="130" customWidth="1"/>
    <col min="15868" max="15868" width="8.75" style="130" customWidth="1"/>
    <col min="15869" max="15869" width="5.625" style="130" bestFit="1" customWidth="1"/>
    <col min="15870" max="15870" width="7" style="130" bestFit="1" customWidth="1"/>
    <col min="15871" max="15875" width="5.625" style="130" bestFit="1" customWidth="1"/>
    <col min="15876" max="15876" width="6.375" style="130" bestFit="1" customWidth="1"/>
    <col min="15877" max="15877" width="9.625" style="130" bestFit="1" customWidth="1"/>
    <col min="15878" max="15878" width="7.25" style="130" bestFit="1" customWidth="1"/>
    <col min="15879" max="15879" width="9.125" style="130" bestFit="1" customWidth="1"/>
    <col min="15880" max="15880" width="8.5" style="130" bestFit="1" customWidth="1"/>
    <col min="15881" max="16115" width="10" style="130"/>
    <col min="16116" max="16116" width="3.625" style="130" customWidth="1"/>
    <col min="16117" max="16117" width="24.875" style="130" bestFit="1" customWidth="1"/>
    <col min="16118" max="16123" width="9" style="130" customWidth="1"/>
    <col min="16124" max="16124" width="8.75" style="130" customWidth="1"/>
    <col min="16125" max="16125" width="5.625" style="130" bestFit="1" customWidth="1"/>
    <col min="16126" max="16126" width="7" style="130" bestFit="1" customWidth="1"/>
    <col min="16127" max="16131" width="5.625" style="130" bestFit="1" customWidth="1"/>
    <col min="16132" max="16132" width="6.375" style="130" bestFit="1" customWidth="1"/>
    <col min="16133" max="16133" width="9.625" style="130" bestFit="1" customWidth="1"/>
    <col min="16134" max="16134" width="7.25" style="130" bestFit="1" customWidth="1"/>
    <col min="16135" max="16135" width="9.125" style="130" bestFit="1" customWidth="1"/>
    <col min="16136" max="16136" width="8.5" style="130" bestFit="1" customWidth="1"/>
    <col min="16137" max="16384" width="11" style="130"/>
  </cols>
  <sheetData>
    <row r="1" spans="1:65" ht="13.7" customHeight="1" x14ac:dyDescent="0.2">
      <c r="A1" s="902" t="s">
        <v>28</v>
      </c>
      <c r="B1" s="902"/>
      <c r="C1" s="902"/>
      <c r="D1" s="127"/>
      <c r="E1" s="127"/>
      <c r="F1" s="127"/>
      <c r="G1" s="127"/>
      <c r="H1" s="128"/>
    </row>
    <row r="2" spans="1:65" ht="13.7" customHeight="1" x14ac:dyDescent="0.2">
      <c r="A2" s="903"/>
      <c r="B2" s="903"/>
      <c r="C2" s="903"/>
      <c r="D2" s="131"/>
      <c r="E2" s="131"/>
      <c r="F2" s="131"/>
      <c r="H2" s="107" t="s">
        <v>156</v>
      </c>
    </row>
    <row r="3" spans="1:65" s="101" customFormat="1" ht="12.75" x14ac:dyDescent="0.2">
      <c r="A3" s="78"/>
      <c r="B3" s="891">
        <f>INDICE!A3</f>
        <v>43313</v>
      </c>
      <c r="C3" s="892"/>
      <c r="D3" s="892" t="s">
        <v>117</v>
      </c>
      <c r="E3" s="892"/>
      <c r="F3" s="892" t="s">
        <v>118</v>
      </c>
      <c r="G3" s="892"/>
      <c r="H3" s="89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row>
    <row r="4" spans="1:65" s="101" customFormat="1" ht="12.75" x14ac:dyDescent="0.2">
      <c r="A4" s="80"/>
      <c r="B4" s="96" t="s">
        <v>47</v>
      </c>
      <c r="C4" s="96" t="s">
        <v>454</v>
      </c>
      <c r="D4" s="96" t="s">
        <v>47</v>
      </c>
      <c r="E4" s="96" t="s">
        <v>454</v>
      </c>
      <c r="F4" s="96" t="s">
        <v>47</v>
      </c>
      <c r="G4" s="96" t="s">
        <v>454</v>
      </c>
      <c r="H4" s="388" t="s">
        <v>107</v>
      </c>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row>
    <row r="5" spans="1:65" ht="13.7" customHeight="1" x14ac:dyDescent="0.2">
      <c r="A5" s="133" t="s">
        <v>189</v>
      </c>
      <c r="B5" s="502">
        <v>461.76175000000001</v>
      </c>
      <c r="C5" s="135">
        <v>7.8263398182231141</v>
      </c>
      <c r="D5" s="134">
        <v>3119.9519199999995</v>
      </c>
      <c r="E5" s="135">
        <v>4.3059939711209081</v>
      </c>
      <c r="F5" s="134">
        <v>4594.7173299999986</v>
      </c>
      <c r="G5" s="135">
        <v>3.7298255032378012</v>
      </c>
      <c r="H5" s="499">
        <v>16.183743821913783</v>
      </c>
    </row>
    <row r="6" spans="1:65" ht="13.7" customHeight="1" x14ac:dyDescent="0.2">
      <c r="A6" s="133" t="s">
        <v>190</v>
      </c>
      <c r="B6" s="503">
        <v>38.743889999999993</v>
      </c>
      <c r="C6" s="244">
        <v>1.1039684933837455</v>
      </c>
      <c r="D6" s="136">
        <v>262.55877000000004</v>
      </c>
      <c r="E6" s="137">
        <v>1.403359395952001</v>
      </c>
      <c r="F6" s="136">
        <v>391.92625000000004</v>
      </c>
      <c r="G6" s="138">
        <v>2.074542397320672</v>
      </c>
      <c r="H6" s="500">
        <v>1.3804622943112237</v>
      </c>
    </row>
    <row r="7" spans="1:65" ht="13.7" customHeight="1" x14ac:dyDescent="0.2">
      <c r="A7" s="133" t="s">
        <v>150</v>
      </c>
      <c r="B7" s="463">
        <v>5.4299999999999999E-3</v>
      </c>
      <c r="C7" s="137">
        <v>100</v>
      </c>
      <c r="D7" s="115">
        <v>4.512E-2</v>
      </c>
      <c r="E7" s="137">
        <v>105.09090909090905</v>
      </c>
      <c r="F7" s="115">
        <v>7.0229999999999987E-2</v>
      </c>
      <c r="G7" s="137">
        <v>15.91021620729491</v>
      </c>
      <c r="H7" s="463">
        <v>2.4736762829608179E-4</v>
      </c>
    </row>
    <row r="8" spans="1:65" ht="13.7" customHeight="1" x14ac:dyDescent="0.2">
      <c r="A8" s="495" t="s">
        <v>191</v>
      </c>
      <c r="B8" s="496">
        <v>500.58406000000002</v>
      </c>
      <c r="C8" s="497">
        <v>7.29101451792675</v>
      </c>
      <c r="D8" s="496">
        <v>3382.6928799999996</v>
      </c>
      <c r="E8" s="497">
        <v>4.079649951219781</v>
      </c>
      <c r="F8" s="496">
        <v>4986.8508799999991</v>
      </c>
      <c r="G8" s="498">
        <v>3.6007893548386676</v>
      </c>
      <c r="H8" s="498">
        <v>17.564936278681877</v>
      </c>
    </row>
    <row r="9" spans="1:65" ht="13.7" customHeight="1" x14ac:dyDescent="0.2">
      <c r="A9" s="133" t="s">
        <v>176</v>
      </c>
      <c r="B9" s="503">
        <v>2020.4916699999976</v>
      </c>
      <c r="C9" s="137">
        <v>1.4563467091544648</v>
      </c>
      <c r="D9" s="136">
        <v>15719.87419</v>
      </c>
      <c r="E9" s="137">
        <v>1.9106770531506472</v>
      </c>
      <c r="F9" s="136">
        <v>23354.090690000005</v>
      </c>
      <c r="G9" s="138">
        <v>2.0122216535606841</v>
      </c>
      <c r="H9" s="500">
        <v>82.258949522951809</v>
      </c>
    </row>
    <row r="10" spans="1:65" ht="13.7" customHeight="1" x14ac:dyDescent="0.2">
      <c r="A10" s="133" t="s">
        <v>192</v>
      </c>
      <c r="B10" s="503">
        <v>5.6340200000000005</v>
      </c>
      <c r="C10" s="137">
        <v>274.90900137745632</v>
      </c>
      <c r="D10" s="136">
        <v>34.085800000000006</v>
      </c>
      <c r="E10" s="137">
        <v>202.13434713123152</v>
      </c>
      <c r="F10" s="136">
        <v>50.000479999999996</v>
      </c>
      <c r="G10" s="138">
        <v>209.89696024989843</v>
      </c>
      <c r="H10" s="660">
        <v>0.17611419836630601</v>
      </c>
    </row>
    <row r="11" spans="1:65" ht="13.7" customHeight="1" x14ac:dyDescent="0.2">
      <c r="A11" s="495" t="s">
        <v>487</v>
      </c>
      <c r="B11" s="496">
        <v>2026.1256899999976</v>
      </c>
      <c r="C11" s="497">
        <v>1.6625374802157138</v>
      </c>
      <c r="D11" s="496">
        <v>15753.959990000001</v>
      </c>
      <c r="E11" s="497">
        <v>2.0570099303401066</v>
      </c>
      <c r="F11" s="496">
        <v>23404.091170000007</v>
      </c>
      <c r="G11" s="498">
        <v>2.1586289562242298</v>
      </c>
      <c r="H11" s="498">
        <v>82.43506372131813</v>
      </c>
    </row>
    <row r="12" spans="1:65" ht="13.7" customHeight="1" x14ac:dyDescent="0.2">
      <c r="A12" s="140" t="s">
        <v>466</v>
      </c>
      <c r="B12" s="141">
        <v>2526.7097499999977</v>
      </c>
      <c r="C12" s="142">
        <v>2.7302331482246824</v>
      </c>
      <c r="D12" s="141">
        <v>19136.652870000002</v>
      </c>
      <c r="E12" s="142">
        <v>2.4088024910502477</v>
      </c>
      <c r="F12" s="141">
        <v>28390.942050000005</v>
      </c>
      <c r="G12" s="142">
        <v>2.4090295362965048</v>
      </c>
      <c r="H12" s="142">
        <v>100</v>
      </c>
    </row>
    <row r="13" spans="1:65" ht="13.7" customHeight="1" x14ac:dyDescent="0.2">
      <c r="A13" s="143" t="s">
        <v>193</v>
      </c>
      <c r="B13" s="144">
        <v>5088.9919199999977</v>
      </c>
      <c r="C13" s="144"/>
      <c r="D13" s="144">
        <v>39782.124757834325</v>
      </c>
      <c r="E13" s="144"/>
      <c r="F13" s="144">
        <v>59460.200675767745</v>
      </c>
      <c r="G13" s="145"/>
      <c r="H13" s="146" t="s">
        <v>147</v>
      </c>
    </row>
    <row r="14" spans="1:65" ht="13.7" customHeight="1" x14ac:dyDescent="0.2">
      <c r="A14" s="147" t="s">
        <v>194</v>
      </c>
      <c r="B14" s="504">
        <v>49.650496399294717</v>
      </c>
      <c r="C14" s="148"/>
      <c r="D14" s="148">
        <v>48.103647018580645</v>
      </c>
      <c r="E14" s="148"/>
      <c r="F14" s="148">
        <v>47.747807318737109</v>
      </c>
      <c r="G14" s="149"/>
      <c r="H14" s="501"/>
    </row>
    <row r="15" spans="1:65" ht="13.7" customHeight="1" x14ac:dyDescent="0.2">
      <c r="A15" s="133"/>
      <c r="B15" s="133"/>
      <c r="C15" s="133"/>
      <c r="D15" s="133"/>
      <c r="E15" s="133"/>
      <c r="F15" s="133"/>
      <c r="H15" s="92" t="s">
        <v>230</v>
      </c>
    </row>
    <row r="16" spans="1:65" ht="13.7" customHeight="1" x14ac:dyDescent="0.2">
      <c r="A16" s="120" t="s">
        <v>518</v>
      </c>
      <c r="B16" s="150"/>
      <c r="C16" s="151"/>
      <c r="D16" s="151"/>
      <c r="E16" s="151"/>
      <c r="F16" s="150"/>
      <c r="G16" s="150"/>
      <c r="H16" s="150"/>
    </row>
    <row r="17" spans="1:1" ht="13.7" customHeight="1" x14ac:dyDescent="0.2">
      <c r="A17" s="120" t="s">
        <v>467</v>
      </c>
    </row>
    <row r="18" spans="1:1" ht="13.7" customHeight="1" x14ac:dyDescent="0.2">
      <c r="A18" s="160" t="s">
        <v>588</v>
      </c>
    </row>
    <row r="19" spans="1:1" ht="13.7" customHeight="1" x14ac:dyDescent="0.2">
      <c r="A19" s="152"/>
    </row>
  </sheetData>
  <mergeCells count="4">
    <mergeCell ref="A1:C2"/>
    <mergeCell ref="B3:C3"/>
    <mergeCell ref="D3:E3"/>
    <mergeCell ref="F3:H3"/>
  </mergeCells>
  <conditionalFormatting sqref="B7">
    <cfRule type="cellIs" dxfId="4094" priority="12" operator="equal">
      <formula>0</formula>
    </cfRule>
    <cfRule type="cellIs" dxfId="4093" priority="19" operator="between">
      <formula>0</formula>
      <formula>0.5</formula>
    </cfRule>
    <cfRule type="cellIs" dxfId="4092" priority="20" operator="between">
      <formula>0</formula>
      <formula>0.49</formula>
    </cfRule>
  </conditionalFormatting>
  <conditionalFormatting sqref="F7">
    <cfRule type="cellIs" dxfId="4091" priority="15" operator="between">
      <formula>0</formula>
      <formula>0.5</formula>
    </cfRule>
    <cfRule type="cellIs" dxfId="4090" priority="16" operator="between">
      <formula>0</formula>
      <formula>0.49</formula>
    </cfRule>
  </conditionalFormatting>
  <conditionalFormatting sqref="H7">
    <cfRule type="cellIs" dxfId="4089" priority="13" operator="between">
      <formula>0</formula>
      <formula>0.5</formula>
    </cfRule>
    <cfRule type="cellIs" dxfId="4088" priority="14" operator="between">
      <formula>0</formula>
      <formula>0.49</formula>
    </cfRule>
  </conditionalFormatting>
  <conditionalFormatting sqref="C7">
    <cfRule type="cellIs" dxfId="4087" priority="11" operator="equal">
      <formula>0</formula>
    </cfRule>
  </conditionalFormatting>
  <conditionalFormatting sqref="E7">
    <cfRule type="cellIs" dxfId="4086" priority="10" operator="equal">
      <formula>0</formula>
    </cfRule>
  </conditionalFormatting>
  <conditionalFormatting sqref="C6">
    <cfRule type="cellIs" dxfId="4085" priority="8" operator="between">
      <formula>0</formula>
      <formula>0.5</formula>
    </cfRule>
    <cfRule type="cellIs" dxfId="4084" priority="9" operator="between">
      <formula>0</formula>
      <formula>0.49</formula>
    </cfRule>
  </conditionalFormatting>
  <conditionalFormatting sqref="D7">
    <cfRule type="cellIs" dxfId="4083" priority="1" operator="between">
      <formula>0</formula>
      <formula>0.5</formula>
    </cfRule>
    <cfRule type="cellIs" dxfId="4082"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activeCell="A3" sqref="A3"/>
    </sheetView>
  </sheetViews>
  <sheetFormatPr baseColWidth="10" defaultRowHeight="14.25" x14ac:dyDescent="0.2"/>
  <cols>
    <col min="1" max="11" width="9.375" style="688" customWidth="1"/>
    <col min="12" max="12" width="9.375" style="398" customWidth="1"/>
    <col min="13" max="13" width="9.375" style="688" customWidth="1"/>
    <col min="14" max="16384" width="11" style="688"/>
  </cols>
  <sheetData>
    <row r="1" spans="1:14" x14ac:dyDescent="0.2">
      <c r="A1" s="904" t="s">
        <v>26</v>
      </c>
      <c r="B1" s="904"/>
      <c r="C1" s="904"/>
      <c r="D1" s="904"/>
      <c r="E1" s="904"/>
      <c r="F1" s="153"/>
      <c r="G1" s="153"/>
      <c r="H1" s="153"/>
      <c r="I1" s="153"/>
      <c r="J1" s="153"/>
      <c r="K1" s="153"/>
      <c r="L1" s="505"/>
      <c r="M1" s="153"/>
      <c r="N1" s="153"/>
    </row>
    <row r="2" spans="1:14" x14ac:dyDescent="0.2">
      <c r="A2" s="904"/>
      <c r="B2" s="905"/>
      <c r="C2" s="905"/>
      <c r="D2" s="905"/>
      <c r="E2" s="905"/>
      <c r="F2" s="153"/>
      <c r="G2" s="153"/>
      <c r="H2" s="153"/>
      <c r="I2" s="153"/>
      <c r="J2" s="153"/>
      <c r="K2" s="153"/>
      <c r="L2" s="505"/>
      <c r="M2" s="154" t="s">
        <v>156</v>
      </c>
      <c r="N2" s="153"/>
    </row>
    <row r="3" spans="1:14" x14ac:dyDescent="0.2">
      <c r="A3" s="742"/>
      <c r="B3" s="628">
        <v>2017</v>
      </c>
      <c r="C3" s="628" t="s">
        <v>556</v>
      </c>
      <c r="D3" s="628" t="s">
        <v>556</v>
      </c>
      <c r="E3" s="628" t="s">
        <v>556</v>
      </c>
      <c r="F3" s="628">
        <v>2018</v>
      </c>
      <c r="G3" s="628" t="s">
        <v>556</v>
      </c>
      <c r="H3" s="628" t="s">
        <v>556</v>
      </c>
      <c r="I3" s="628" t="s">
        <v>556</v>
      </c>
      <c r="J3" s="628" t="s">
        <v>556</v>
      </c>
      <c r="K3" s="628" t="s">
        <v>556</v>
      </c>
      <c r="L3" s="628" t="s">
        <v>556</v>
      </c>
      <c r="M3" s="628" t="s">
        <v>556</v>
      </c>
    </row>
    <row r="4" spans="1:14" x14ac:dyDescent="0.2">
      <c r="A4" s="155"/>
      <c r="B4" s="650">
        <v>43008</v>
      </c>
      <c r="C4" s="650">
        <v>43039</v>
      </c>
      <c r="D4" s="650">
        <v>43069</v>
      </c>
      <c r="E4" s="650">
        <v>43100</v>
      </c>
      <c r="F4" s="650">
        <v>43131</v>
      </c>
      <c r="G4" s="650">
        <v>43159</v>
      </c>
      <c r="H4" s="650">
        <v>43190</v>
      </c>
      <c r="I4" s="650">
        <v>43220</v>
      </c>
      <c r="J4" s="650">
        <v>43251</v>
      </c>
      <c r="K4" s="650">
        <v>43281</v>
      </c>
      <c r="L4" s="650">
        <v>43312</v>
      </c>
      <c r="M4" s="650">
        <v>43343</v>
      </c>
    </row>
    <row r="5" spans="1:14" x14ac:dyDescent="0.2">
      <c r="A5" s="156" t="s">
        <v>195</v>
      </c>
      <c r="B5" s="157">
        <v>16.213180000000012</v>
      </c>
      <c r="C5" s="157">
        <v>19.217210000000044</v>
      </c>
      <c r="D5" s="157">
        <v>18.851549999999978</v>
      </c>
      <c r="E5" s="157">
        <v>18.147650000000002</v>
      </c>
      <c r="F5" s="157">
        <v>19.880029999999994</v>
      </c>
      <c r="G5" s="157">
        <v>19.467159999999993</v>
      </c>
      <c r="H5" s="157">
        <v>20.67696999999999</v>
      </c>
      <c r="I5" s="157">
        <v>21.559840000000005</v>
      </c>
      <c r="J5" s="157">
        <v>21.95936</v>
      </c>
      <c r="K5" s="157">
        <v>22.104230000000026</v>
      </c>
      <c r="L5" s="157">
        <v>22.900060000000018</v>
      </c>
      <c r="M5" s="157">
        <v>23.880749999999981</v>
      </c>
    </row>
    <row r="6" spans="1:14" x14ac:dyDescent="0.2">
      <c r="A6" s="158" t="s">
        <v>469</v>
      </c>
      <c r="B6" s="159">
        <v>102.52090000000001</v>
      </c>
      <c r="C6" s="159">
        <v>108.78314999999999</v>
      </c>
      <c r="D6" s="159">
        <v>132.42778999999982</v>
      </c>
      <c r="E6" s="159">
        <v>114.99089999999988</v>
      </c>
      <c r="F6" s="159">
        <v>92.399179999999944</v>
      </c>
      <c r="G6" s="159">
        <v>99.789340000000038</v>
      </c>
      <c r="H6" s="159">
        <v>99.585080000000019</v>
      </c>
      <c r="I6" s="159">
        <v>103.01336000000003</v>
      </c>
      <c r="J6" s="159">
        <v>108.80298999999994</v>
      </c>
      <c r="K6" s="159">
        <v>110.73190999999994</v>
      </c>
      <c r="L6" s="159">
        <v>107.97827999999991</v>
      </c>
      <c r="M6" s="159">
        <v>110.38151999999998</v>
      </c>
    </row>
    <row r="7" spans="1:14" ht="22.5" customHeight="1" x14ac:dyDescent="0.2">
      <c r="A7" s="156"/>
      <c r="B7" s="157"/>
      <c r="C7" s="157"/>
      <c r="D7" s="157"/>
      <c r="E7" s="157"/>
      <c r="F7" s="157"/>
      <c r="G7" s="157"/>
      <c r="H7" s="157"/>
      <c r="I7" s="157"/>
      <c r="J7" s="157"/>
      <c r="K7" s="157"/>
      <c r="L7" s="906" t="s">
        <v>230</v>
      </c>
      <c r="M7" s="906"/>
    </row>
    <row r="8" spans="1:14" x14ac:dyDescent="0.2">
      <c r="A8" s="160" t="s">
        <v>468</v>
      </c>
      <c r="B8" s="153"/>
      <c r="C8" s="153"/>
      <c r="D8" s="153"/>
      <c r="E8" s="153"/>
      <c r="F8" s="153"/>
      <c r="G8" s="153"/>
      <c r="H8" s="153"/>
      <c r="I8" s="153"/>
      <c r="J8" s="153"/>
      <c r="K8" s="153"/>
      <c r="L8" s="505"/>
      <c r="M8" s="153"/>
      <c r="N8" s="153"/>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election activeCell="E21" sqref="E21"/>
    </sheetView>
  </sheetViews>
  <sheetFormatPr baseColWidth="10" defaultColWidth="11.375" defaultRowHeight="12.75" x14ac:dyDescent="0.2"/>
  <cols>
    <col min="1" max="1" width="11" style="20" customWidth="1"/>
    <col min="2" max="16384" width="11.375" style="20"/>
  </cols>
  <sheetData>
    <row r="1" spans="1:4" s="8" customFormat="1" x14ac:dyDescent="0.2">
      <c r="A1" s="6" t="s">
        <v>554</v>
      </c>
    </row>
    <row r="2" spans="1:4" x14ac:dyDescent="0.2">
      <c r="A2" s="791"/>
      <c r="B2" s="791"/>
      <c r="C2" s="791"/>
      <c r="D2" s="791"/>
    </row>
    <row r="3" spans="1:4" x14ac:dyDescent="0.2">
      <c r="B3" s="791">
        <v>2016</v>
      </c>
      <c r="C3" s="791">
        <v>2017</v>
      </c>
      <c r="D3" s="791">
        <v>2018</v>
      </c>
    </row>
    <row r="4" spans="1:4" x14ac:dyDescent="0.2">
      <c r="A4" s="770" t="s">
        <v>131</v>
      </c>
      <c r="B4" s="794">
        <v>3.1446442492783206</v>
      </c>
      <c r="C4" s="794">
        <v>3.6013888353273202</v>
      </c>
      <c r="D4" s="796">
        <v>2.6185030098279567</v>
      </c>
    </row>
    <row r="5" spans="1:4" x14ac:dyDescent="0.2">
      <c r="A5" s="772" t="s">
        <v>132</v>
      </c>
      <c r="B5" s="794">
        <v>3.5414595413015082</v>
      </c>
      <c r="C5" s="794">
        <v>2.8085375901969183</v>
      </c>
      <c r="D5" s="796">
        <v>3.0544705132647003</v>
      </c>
    </row>
    <row r="6" spans="1:4" x14ac:dyDescent="0.2">
      <c r="A6" s="772" t="s">
        <v>133</v>
      </c>
      <c r="B6" s="794">
        <v>3.5387937892307879</v>
      </c>
      <c r="C6" s="794">
        <v>2.9339217366575459</v>
      </c>
      <c r="D6" s="796">
        <v>2.6167541692093916</v>
      </c>
    </row>
    <row r="7" spans="1:4" x14ac:dyDescent="0.2">
      <c r="A7" s="772" t="s">
        <v>134</v>
      </c>
      <c r="B7" s="794">
        <v>3.6558072258888772</v>
      </c>
      <c r="C7" s="794">
        <v>2.4588090825458688</v>
      </c>
      <c r="D7" s="796">
        <v>3.0807454698553052</v>
      </c>
    </row>
    <row r="8" spans="1:4" x14ac:dyDescent="0.2">
      <c r="A8" s="772" t="s">
        <v>135</v>
      </c>
      <c r="B8" s="794">
        <v>3.9314649100235513</v>
      </c>
      <c r="C8" s="794">
        <v>2.6267563049491596</v>
      </c>
      <c r="D8" s="794">
        <v>2.7504527810183843</v>
      </c>
    </row>
    <row r="9" spans="1:4" x14ac:dyDescent="0.2">
      <c r="A9" s="772" t="s">
        <v>136</v>
      </c>
      <c r="B9" s="794">
        <v>3.608987156129511</v>
      </c>
      <c r="C9" s="794">
        <v>2.7810208224767261</v>
      </c>
      <c r="D9" s="796">
        <v>2.1094045042571477</v>
      </c>
    </row>
    <row r="10" spans="1:4" x14ac:dyDescent="0.2">
      <c r="A10" s="772" t="s">
        <v>137</v>
      </c>
      <c r="B10" s="794">
        <v>2.9169980011802545</v>
      </c>
      <c r="C10" s="794">
        <v>3.0685715908047673</v>
      </c>
      <c r="D10" s="796">
        <v>2.2616629564057762</v>
      </c>
    </row>
    <row r="11" spans="1:4" x14ac:dyDescent="0.2">
      <c r="A11" s="772" t="s">
        <v>138</v>
      </c>
      <c r="B11" s="794">
        <v>3.167610000684014</v>
      </c>
      <c r="C11" s="794">
        <v>2.5326305983392801</v>
      </c>
      <c r="D11" s="796">
        <v>2.4090295362965048</v>
      </c>
    </row>
    <row r="12" spans="1:4" x14ac:dyDescent="0.2">
      <c r="A12" s="772" t="s">
        <v>139</v>
      </c>
      <c r="B12" s="794">
        <v>3.6942022756675503</v>
      </c>
      <c r="C12" s="794">
        <v>2.0012535046115056</v>
      </c>
      <c r="D12" s="796" t="s">
        <v>556</v>
      </c>
    </row>
    <row r="13" spans="1:4" x14ac:dyDescent="0.2">
      <c r="A13" s="772" t="s">
        <v>140</v>
      </c>
      <c r="B13" s="794">
        <v>3.4645775985425011</v>
      </c>
      <c r="C13" s="794">
        <v>2.5535679014960633</v>
      </c>
      <c r="D13" s="796" t="s">
        <v>556</v>
      </c>
    </row>
    <row r="14" spans="1:4" x14ac:dyDescent="0.2">
      <c r="A14" s="772" t="s">
        <v>141</v>
      </c>
      <c r="B14" s="794">
        <v>3.519272790959008</v>
      </c>
      <c r="C14" s="794">
        <v>2.32176383785864</v>
      </c>
      <c r="D14" s="796" t="s">
        <v>556</v>
      </c>
    </row>
    <row r="15" spans="1:4" x14ac:dyDescent="0.2">
      <c r="A15" s="773" t="s">
        <v>142</v>
      </c>
      <c r="B15" s="613">
        <v>3.1849821043984345</v>
      </c>
      <c r="C15" s="613">
        <v>2.4598107032764926</v>
      </c>
      <c r="D15" s="797" t="s">
        <v>556</v>
      </c>
    </row>
    <row r="16" spans="1:4" x14ac:dyDescent="0.2">
      <c r="D16" s="799" t="s">
        <v>230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activeCell="A3" sqref="A3"/>
    </sheetView>
  </sheetViews>
  <sheetFormatPr baseColWidth="10" defaultRowHeight="13.7" customHeight="1" x14ac:dyDescent="0.2"/>
  <cols>
    <col min="1" max="1" width="28.375" style="130" customWidth="1"/>
    <col min="2" max="7" width="12.25" style="130" customWidth="1"/>
    <col min="8" max="8" width="11" style="129"/>
    <col min="9" max="11" width="11" style="130"/>
    <col min="12" max="12" width="12.875" style="130" customWidth="1"/>
    <col min="13" max="14" width="11.75" style="130" customWidth="1"/>
    <col min="15" max="242" width="10" style="130"/>
    <col min="243" max="243" width="3.625" style="130" customWidth="1"/>
    <col min="244" max="244" width="24.875" style="130" bestFit="1" customWidth="1"/>
    <col min="245" max="250" width="9" style="130" customWidth="1"/>
    <col min="251" max="251" width="8.75" style="130" customWidth="1"/>
    <col min="252" max="252" width="5.625" style="130" bestFit="1" customWidth="1"/>
    <col min="253" max="253" width="7" style="130" bestFit="1" customWidth="1"/>
    <col min="254" max="258" width="5.625" style="130" bestFit="1" customWidth="1"/>
    <col min="259" max="259" width="6.375" style="130" bestFit="1" customWidth="1"/>
    <col min="260" max="260" width="9.625" style="130" bestFit="1" customWidth="1"/>
    <col min="261" max="261" width="7.25" style="130" bestFit="1" customWidth="1"/>
    <col min="262" max="262" width="9.125" style="130" bestFit="1" customWidth="1"/>
    <col min="263" max="263" width="8.5" style="130" bestFit="1" customWidth="1"/>
    <col min="264" max="498" width="10" style="130"/>
    <col min="499" max="499" width="3.625" style="130" customWidth="1"/>
    <col min="500" max="500" width="24.875" style="130" bestFit="1" customWidth="1"/>
    <col min="501" max="506" width="9" style="130" customWidth="1"/>
    <col min="507" max="507" width="8.75" style="130" customWidth="1"/>
    <col min="508" max="508" width="5.625" style="130" bestFit="1" customWidth="1"/>
    <col min="509" max="509" width="7" style="130" bestFit="1" customWidth="1"/>
    <col min="510" max="514" width="5.625" style="130" bestFit="1" customWidth="1"/>
    <col min="515" max="515" width="6.375" style="130" bestFit="1" customWidth="1"/>
    <col min="516" max="516" width="9.625" style="130" bestFit="1" customWidth="1"/>
    <col min="517" max="517" width="7.25" style="130" bestFit="1" customWidth="1"/>
    <col min="518" max="518" width="9.125" style="130" bestFit="1" customWidth="1"/>
    <col min="519" max="519" width="8.5" style="130" bestFit="1" customWidth="1"/>
    <col min="520" max="754" width="10" style="130"/>
    <col min="755" max="755" width="3.625" style="130" customWidth="1"/>
    <col min="756" max="756" width="24.875" style="130" bestFit="1" customWidth="1"/>
    <col min="757" max="762" width="9" style="130" customWidth="1"/>
    <col min="763" max="763" width="8.75" style="130" customWidth="1"/>
    <col min="764" max="764" width="5.625" style="130" bestFit="1" customWidth="1"/>
    <col min="765" max="765" width="7" style="130" bestFit="1" customWidth="1"/>
    <col min="766" max="770" width="5.625" style="130" bestFit="1" customWidth="1"/>
    <col min="771" max="771" width="6.375" style="130" bestFit="1" customWidth="1"/>
    <col min="772" max="772" width="9.625" style="130" bestFit="1" customWidth="1"/>
    <col min="773" max="773" width="7.25" style="130" bestFit="1" customWidth="1"/>
    <col min="774" max="774" width="9.125" style="130" bestFit="1" customWidth="1"/>
    <col min="775" max="775" width="8.5" style="130" bestFit="1" customWidth="1"/>
    <col min="776" max="1010" width="10" style="130"/>
    <col min="1011" max="1011" width="3.625" style="130" customWidth="1"/>
    <col min="1012" max="1012" width="24.875" style="130" bestFit="1" customWidth="1"/>
    <col min="1013" max="1018" width="9" style="130" customWidth="1"/>
    <col min="1019" max="1019" width="8.75" style="130" customWidth="1"/>
    <col min="1020" max="1020" width="5.625" style="130" bestFit="1" customWidth="1"/>
    <col min="1021" max="1021" width="7" style="130" bestFit="1" customWidth="1"/>
    <col min="1022" max="1026" width="5.625" style="130" bestFit="1" customWidth="1"/>
    <col min="1027" max="1027" width="6.375" style="130" bestFit="1" customWidth="1"/>
    <col min="1028" max="1028" width="9.625" style="130" bestFit="1" customWidth="1"/>
    <col min="1029" max="1029" width="7.25" style="130" bestFit="1" customWidth="1"/>
    <col min="1030" max="1030" width="9.125" style="130" bestFit="1" customWidth="1"/>
    <col min="1031" max="1031" width="8.5" style="130" bestFit="1" customWidth="1"/>
    <col min="1032" max="1266" width="10" style="130"/>
    <col min="1267" max="1267" width="3.625" style="130" customWidth="1"/>
    <col min="1268" max="1268" width="24.875" style="130" bestFit="1" customWidth="1"/>
    <col min="1269" max="1274" width="9" style="130" customWidth="1"/>
    <col min="1275" max="1275" width="8.75" style="130" customWidth="1"/>
    <col min="1276" max="1276" width="5.625" style="130" bestFit="1" customWidth="1"/>
    <col min="1277" max="1277" width="7" style="130" bestFit="1" customWidth="1"/>
    <col min="1278" max="1282" width="5.625" style="130" bestFit="1" customWidth="1"/>
    <col min="1283" max="1283" width="6.375" style="130" bestFit="1" customWidth="1"/>
    <col min="1284" max="1284" width="9.625" style="130" bestFit="1" customWidth="1"/>
    <col min="1285" max="1285" width="7.25" style="130" bestFit="1" customWidth="1"/>
    <col min="1286" max="1286" width="9.125" style="130" bestFit="1" customWidth="1"/>
    <col min="1287" max="1287" width="8.5" style="130" bestFit="1" customWidth="1"/>
    <col min="1288" max="1522" width="10" style="130"/>
    <col min="1523" max="1523" width="3.625" style="130" customWidth="1"/>
    <col min="1524" max="1524" width="24.875" style="130" bestFit="1" customWidth="1"/>
    <col min="1525" max="1530" width="9" style="130" customWidth="1"/>
    <col min="1531" max="1531" width="8.75" style="130" customWidth="1"/>
    <col min="1532" max="1532" width="5.625" style="130" bestFit="1" customWidth="1"/>
    <col min="1533" max="1533" width="7" style="130" bestFit="1" customWidth="1"/>
    <col min="1534" max="1538" width="5.625" style="130" bestFit="1" customWidth="1"/>
    <col min="1539" max="1539" width="6.375" style="130" bestFit="1" customWidth="1"/>
    <col min="1540" max="1540" width="9.625" style="130" bestFit="1" customWidth="1"/>
    <col min="1541" max="1541" width="7.25" style="130" bestFit="1" customWidth="1"/>
    <col min="1542" max="1542" width="9.125" style="130" bestFit="1" customWidth="1"/>
    <col min="1543" max="1543" width="8.5" style="130" bestFit="1" customWidth="1"/>
    <col min="1544" max="1778" width="10" style="130"/>
    <col min="1779" max="1779" width="3.625" style="130" customWidth="1"/>
    <col min="1780" max="1780" width="24.875" style="130" bestFit="1" customWidth="1"/>
    <col min="1781" max="1786" width="9" style="130" customWidth="1"/>
    <col min="1787" max="1787" width="8.75" style="130" customWidth="1"/>
    <col min="1788" max="1788" width="5.625" style="130" bestFit="1" customWidth="1"/>
    <col min="1789" max="1789" width="7" style="130" bestFit="1" customWidth="1"/>
    <col min="1790" max="1794" width="5.625" style="130" bestFit="1" customWidth="1"/>
    <col min="1795" max="1795" width="6.375" style="130" bestFit="1" customWidth="1"/>
    <col min="1796" max="1796" width="9.625" style="130" bestFit="1" customWidth="1"/>
    <col min="1797" max="1797" width="7.25" style="130" bestFit="1" customWidth="1"/>
    <col min="1798" max="1798" width="9.125" style="130" bestFit="1" customWidth="1"/>
    <col min="1799" max="1799" width="8.5" style="130" bestFit="1" customWidth="1"/>
    <col min="1800" max="2034" width="10" style="130"/>
    <col min="2035" max="2035" width="3.625" style="130" customWidth="1"/>
    <col min="2036" max="2036" width="24.875" style="130" bestFit="1" customWidth="1"/>
    <col min="2037" max="2042" width="9" style="130" customWidth="1"/>
    <col min="2043" max="2043" width="8.75" style="130" customWidth="1"/>
    <col min="2044" max="2044" width="5.625" style="130" bestFit="1" customWidth="1"/>
    <col min="2045" max="2045" width="7" style="130" bestFit="1" customWidth="1"/>
    <col min="2046" max="2050" width="5.625" style="130" bestFit="1" customWidth="1"/>
    <col min="2051" max="2051" width="6.375" style="130" bestFit="1" customWidth="1"/>
    <col min="2052" max="2052" width="9.625" style="130" bestFit="1" customWidth="1"/>
    <col min="2053" max="2053" width="7.25" style="130" bestFit="1" customWidth="1"/>
    <col min="2054" max="2054" width="9.125" style="130" bestFit="1" customWidth="1"/>
    <col min="2055" max="2055" width="8.5" style="130" bestFit="1" customWidth="1"/>
    <col min="2056" max="2290" width="10" style="130"/>
    <col min="2291" max="2291" width="3.625" style="130" customWidth="1"/>
    <col min="2292" max="2292" width="24.875" style="130" bestFit="1" customWidth="1"/>
    <col min="2293" max="2298" width="9" style="130" customWidth="1"/>
    <col min="2299" max="2299" width="8.75" style="130" customWidth="1"/>
    <col min="2300" max="2300" width="5.625" style="130" bestFit="1" customWidth="1"/>
    <col min="2301" max="2301" width="7" style="130" bestFit="1" customWidth="1"/>
    <col min="2302" max="2306" width="5.625" style="130" bestFit="1" customWidth="1"/>
    <col min="2307" max="2307" width="6.375" style="130" bestFit="1" customWidth="1"/>
    <col min="2308" max="2308" width="9.625" style="130" bestFit="1" customWidth="1"/>
    <col min="2309" max="2309" width="7.25" style="130" bestFit="1" customWidth="1"/>
    <col min="2310" max="2310" width="9.125" style="130" bestFit="1" customWidth="1"/>
    <col min="2311" max="2311" width="8.5" style="130" bestFit="1" customWidth="1"/>
    <col min="2312" max="2546" width="10" style="130"/>
    <col min="2547" max="2547" width="3.625" style="130" customWidth="1"/>
    <col min="2548" max="2548" width="24.875" style="130" bestFit="1" customWidth="1"/>
    <col min="2549" max="2554" width="9" style="130" customWidth="1"/>
    <col min="2555" max="2555" width="8.75" style="130" customWidth="1"/>
    <col min="2556" max="2556" width="5.625" style="130" bestFit="1" customWidth="1"/>
    <col min="2557" max="2557" width="7" style="130" bestFit="1" customWidth="1"/>
    <col min="2558" max="2562" width="5.625" style="130" bestFit="1" customWidth="1"/>
    <col min="2563" max="2563" width="6.375" style="130" bestFit="1" customWidth="1"/>
    <col min="2564" max="2564" width="9.625" style="130" bestFit="1" customWidth="1"/>
    <col min="2565" max="2565" width="7.25" style="130" bestFit="1" customWidth="1"/>
    <col min="2566" max="2566" width="9.125" style="130" bestFit="1" customWidth="1"/>
    <col min="2567" max="2567" width="8.5" style="130" bestFit="1" customWidth="1"/>
    <col min="2568" max="2802" width="10" style="130"/>
    <col min="2803" max="2803" width="3.625" style="130" customWidth="1"/>
    <col min="2804" max="2804" width="24.875" style="130" bestFit="1" customWidth="1"/>
    <col min="2805" max="2810" width="9" style="130" customWidth="1"/>
    <col min="2811" max="2811" width="8.75" style="130" customWidth="1"/>
    <col min="2812" max="2812" width="5.625" style="130" bestFit="1" customWidth="1"/>
    <col min="2813" max="2813" width="7" style="130" bestFit="1" customWidth="1"/>
    <col min="2814" max="2818" width="5.625" style="130" bestFit="1" customWidth="1"/>
    <col min="2819" max="2819" width="6.375" style="130" bestFit="1" customWidth="1"/>
    <col min="2820" max="2820" width="9.625" style="130" bestFit="1" customWidth="1"/>
    <col min="2821" max="2821" width="7.25" style="130" bestFit="1" customWidth="1"/>
    <col min="2822" max="2822" width="9.125" style="130" bestFit="1" customWidth="1"/>
    <col min="2823" max="2823" width="8.5" style="130" bestFit="1" customWidth="1"/>
    <col min="2824" max="3058" width="10" style="130"/>
    <col min="3059" max="3059" width="3.625" style="130" customWidth="1"/>
    <col min="3060" max="3060" width="24.875" style="130" bestFit="1" customWidth="1"/>
    <col min="3061" max="3066" width="9" style="130" customWidth="1"/>
    <col min="3067" max="3067" width="8.75" style="130" customWidth="1"/>
    <col min="3068" max="3068" width="5.625" style="130" bestFit="1" customWidth="1"/>
    <col min="3069" max="3069" width="7" style="130" bestFit="1" customWidth="1"/>
    <col min="3070" max="3074" width="5.625" style="130" bestFit="1" customWidth="1"/>
    <col min="3075" max="3075" width="6.375" style="130" bestFit="1" customWidth="1"/>
    <col min="3076" max="3076" width="9.625" style="130" bestFit="1" customWidth="1"/>
    <col min="3077" max="3077" width="7.25" style="130" bestFit="1" customWidth="1"/>
    <col min="3078" max="3078" width="9.125" style="130" bestFit="1" customWidth="1"/>
    <col min="3079" max="3079" width="8.5" style="130" bestFit="1" customWidth="1"/>
    <col min="3080" max="3314" width="10" style="130"/>
    <col min="3315" max="3315" width="3.625" style="130" customWidth="1"/>
    <col min="3316" max="3316" width="24.875" style="130" bestFit="1" customWidth="1"/>
    <col min="3317" max="3322" width="9" style="130" customWidth="1"/>
    <col min="3323" max="3323" width="8.75" style="130" customWidth="1"/>
    <col min="3324" max="3324" width="5.625" style="130" bestFit="1" customWidth="1"/>
    <col min="3325" max="3325" width="7" style="130" bestFit="1" customWidth="1"/>
    <col min="3326" max="3330" width="5.625" style="130" bestFit="1" customWidth="1"/>
    <col min="3331" max="3331" width="6.375" style="130" bestFit="1" customWidth="1"/>
    <col min="3332" max="3332" width="9.625" style="130" bestFit="1" customWidth="1"/>
    <col min="3333" max="3333" width="7.25" style="130" bestFit="1" customWidth="1"/>
    <col min="3334" max="3334" width="9.125" style="130" bestFit="1" customWidth="1"/>
    <col min="3335" max="3335" width="8.5" style="130" bestFit="1" customWidth="1"/>
    <col min="3336" max="3570" width="10" style="130"/>
    <col min="3571" max="3571" width="3.625" style="130" customWidth="1"/>
    <col min="3572" max="3572" width="24.875" style="130" bestFit="1" customWidth="1"/>
    <col min="3573" max="3578" width="9" style="130" customWidth="1"/>
    <col min="3579" max="3579" width="8.75" style="130" customWidth="1"/>
    <col min="3580" max="3580" width="5.625" style="130" bestFit="1" customWidth="1"/>
    <col min="3581" max="3581" width="7" style="130" bestFit="1" customWidth="1"/>
    <col min="3582" max="3586" width="5.625" style="130" bestFit="1" customWidth="1"/>
    <col min="3587" max="3587" width="6.375" style="130" bestFit="1" customWidth="1"/>
    <col min="3588" max="3588" width="9.625" style="130" bestFit="1" customWidth="1"/>
    <col min="3589" max="3589" width="7.25" style="130" bestFit="1" customWidth="1"/>
    <col min="3590" max="3590" width="9.125" style="130" bestFit="1" customWidth="1"/>
    <col min="3591" max="3591" width="8.5" style="130" bestFit="1" customWidth="1"/>
    <col min="3592" max="3826" width="10" style="130"/>
    <col min="3827" max="3827" width="3.625" style="130" customWidth="1"/>
    <col min="3828" max="3828" width="24.875" style="130" bestFit="1" customWidth="1"/>
    <col min="3829" max="3834" width="9" style="130" customWidth="1"/>
    <col min="3835" max="3835" width="8.75" style="130" customWidth="1"/>
    <col min="3836" max="3836" width="5.625" style="130" bestFit="1" customWidth="1"/>
    <col min="3837" max="3837" width="7" style="130" bestFit="1" customWidth="1"/>
    <col min="3838" max="3842" width="5.625" style="130" bestFit="1" customWidth="1"/>
    <col min="3843" max="3843" width="6.375" style="130" bestFit="1" customWidth="1"/>
    <col min="3844" max="3844" width="9.625" style="130" bestFit="1" customWidth="1"/>
    <col min="3845" max="3845" width="7.25" style="130" bestFit="1" customWidth="1"/>
    <col min="3846" max="3846" width="9.125" style="130" bestFit="1" customWidth="1"/>
    <col min="3847" max="3847" width="8.5" style="130" bestFit="1" customWidth="1"/>
    <col min="3848" max="4082" width="10" style="130"/>
    <col min="4083" max="4083" width="3.625" style="130" customWidth="1"/>
    <col min="4084" max="4084" width="24.875" style="130" bestFit="1" customWidth="1"/>
    <col min="4085" max="4090" width="9" style="130" customWidth="1"/>
    <col min="4091" max="4091" width="8.75" style="130" customWidth="1"/>
    <col min="4092" max="4092" width="5.625" style="130" bestFit="1" customWidth="1"/>
    <col min="4093" max="4093" width="7" style="130" bestFit="1" customWidth="1"/>
    <col min="4094" max="4098" width="5.625" style="130" bestFit="1" customWidth="1"/>
    <col min="4099" max="4099" width="6.375" style="130" bestFit="1" customWidth="1"/>
    <col min="4100" max="4100" width="9.625" style="130" bestFit="1" customWidth="1"/>
    <col min="4101" max="4101" width="7.25" style="130" bestFit="1" customWidth="1"/>
    <col min="4102" max="4102" width="9.125" style="130" bestFit="1" customWidth="1"/>
    <col min="4103" max="4103" width="8.5" style="130" bestFit="1" customWidth="1"/>
    <col min="4104" max="4338" width="10" style="130"/>
    <col min="4339" max="4339" width="3.625" style="130" customWidth="1"/>
    <col min="4340" max="4340" width="24.875" style="130" bestFit="1" customWidth="1"/>
    <col min="4341" max="4346" width="9" style="130" customWidth="1"/>
    <col min="4347" max="4347" width="8.75" style="130" customWidth="1"/>
    <col min="4348" max="4348" width="5.625" style="130" bestFit="1" customWidth="1"/>
    <col min="4349" max="4349" width="7" style="130" bestFit="1" customWidth="1"/>
    <col min="4350" max="4354" width="5.625" style="130" bestFit="1" customWidth="1"/>
    <col min="4355" max="4355" width="6.375" style="130" bestFit="1" customWidth="1"/>
    <col min="4356" max="4356" width="9.625" style="130" bestFit="1" customWidth="1"/>
    <col min="4357" max="4357" width="7.25" style="130" bestFit="1" customWidth="1"/>
    <col min="4358" max="4358" width="9.125" style="130" bestFit="1" customWidth="1"/>
    <col min="4359" max="4359" width="8.5" style="130" bestFit="1" customWidth="1"/>
    <col min="4360" max="4594" width="10" style="130"/>
    <col min="4595" max="4595" width="3.625" style="130" customWidth="1"/>
    <col min="4596" max="4596" width="24.875" style="130" bestFit="1" customWidth="1"/>
    <col min="4597" max="4602" width="9" style="130" customWidth="1"/>
    <col min="4603" max="4603" width="8.75" style="130" customWidth="1"/>
    <col min="4604" max="4604" width="5.625" style="130" bestFit="1" customWidth="1"/>
    <col min="4605" max="4605" width="7" style="130" bestFit="1" customWidth="1"/>
    <col min="4606" max="4610" width="5.625" style="130" bestFit="1" customWidth="1"/>
    <col min="4611" max="4611" width="6.375" style="130" bestFit="1" customWidth="1"/>
    <col min="4612" max="4612" width="9.625" style="130" bestFit="1" customWidth="1"/>
    <col min="4613" max="4613" width="7.25" style="130" bestFit="1" customWidth="1"/>
    <col min="4614" max="4614" width="9.125" style="130" bestFit="1" customWidth="1"/>
    <col min="4615" max="4615" width="8.5" style="130" bestFit="1" customWidth="1"/>
    <col min="4616" max="4850" width="10" style="130"/>
    <col min="4851" max="4851" width="3.625" style="130" customWidth="1"/>
    <col min="4852" max="4852" width="24.875" style="130" bestFit="1" customWidth="1"/>
    <col min="4853" max="4858" width="9" style="130" customWidth="1"/>
    <col min="4859" max="4859" width="8.75" style="130" customWidth="1"/>
    <col min="4860" max="4860" width="5.625" style="130" bestFit="1" customWidth="1"/>
    <col min="4861" max="4861" width="7" style="130" bestFit="1" customWidth="1"/>
    <col min="4862" max="4866" width="5.625" style="130" bestFit="1" customWidth="1"/>
    <col min="4867" max="4867" width="6.375" style="130" bestFit="1" customWidth="1"/>
    <col min="4868" max="4868" width="9.625" style="130" bestFit="1" customWidth="1"/>
    <col min="4869" max="4869" width="7.25" style="130" bestFit="1" customWidth="1"/>
    <col min="4870" max="4870" width="9.125" style="130" bestFit="1" customWidth="1"/>
    <col min="4871" max="4871" width="8.5" style="130" bestFit="1" customWidth="1"/>
    <col min="4872" max="5106" width="10" style="130"/>
    <col min="5107" max="5107" width="3.625" style="130" customWidth="1"/>
    <col min="5108" max="5108" width="24.875" style="130" bestFit="1" customWidth="1"/>
    <col min="5109" max="5114" width="9" style="130" customWidth="1"/>
    <col min="5115" max="5115" width="8.75" style="130" customWidth="1"/>
    <col min="5116" max="5116" width="5.625" style="130" bestFit="1" customWidth="1"/>
    <col min="5117" max="5117" width="7" style="130" bestFit="1" customWidth="1"/>
    <col min="5118" max="5122" width="5.625" style="130" bestFit="1" customWidth="1"/>
    <col min="5123" max="5123" width="6.375" style="130" bestFit="1" customWidth="1"/>
    <col min="5124" max="5124" width="9.625" style="130" bestFit="1" customWidth="1"/>
    <col min="5125" max="5125" width="7.25" style="130" bestFit="1" customWidth="1"/>
    <col min="5126" max="5126" width="9.125" style="130" bestFit="1" customWidth="1"/>
    <col min="5127" max="5127" width="8.5" style="130" bestFit="1" customWidth="1"/>
    <col min="5128" max="5362" width="10" style="130"/>
    <col min="5363" max="5363" width="3.625" style="130" customWidth="1"/>
    <col min="5364" max="5364" width="24.875" style="130" bestFit="1" customWidth="1"/>
    <col min="5365" max="5370" width="9" style="130" customWidth="1"/>
    <col min="5371" max="5371" width="8.75" style="130" customWidth="1"/>
    <col min="5372" max="5372" width="5.625" style="130" bestFit="1" customWidth="1"/>
    <col min="5373" max="5373" width="7" style="130" bestFit="1" customWidth="1"/>
    <col min="5374" max="5378" width="5.625" style="130" bestFit="1" customWidth="1"/>
    <col min="5379" max="5379" width="6.375" style="130" bestFit="1" customWidth="1"/>
    <col min="5380" max="5380" width="9.625" style="130" bestFit="1" customWidth="1"/>
    <col min="5381" max="5381" width="7.25" style="130" bestFit="1" customWidth="1"/>
    <col min="5382" max="5382" width="9.125" style="130" bestFit="1" customWidth="1"/>
    <col min="5383" max="5383" width="8.5" style="130" bestFit="1" customWidth="1"/>
    <col min="5384" max="5618" width="10" style="130"/>
    <col min="5619" max="5619" width="3.625" style="130" customWidth="1"/>
    <col min="5620" max="5620" width="24.875" style="130" bestFit="1" customWidth="1"/>
    <col min="5621" max="5626" width="9" style="130" customWidth="1"/>
    <col min="5627" max="5627" width="8.75" style="130" customWidth="1"/>
    <col min="5628" max="5628" width="5.625" style="130" bestFit="1" customWidth="1"/>
    <col min="5629" max="5629" width="7" style="130" bestFit="1" customWidth="1"/>
    <col min="5630" max="5634" width="5.625" style="130" bestFit="1" customWidth="1"/>
    <col min="5635" max="5635" width="6.375" style="130" bestFit="1" customWidth="1"/>
    <col min="5636" max="5636" width="9.625" style="130" bestFit="1" customWidth="1"/>
    <col min="5637" max="5637" width="7.25" style="130" bestFit="1" customWidth="1"/>
    <col min="5638" max="5638" width="9.125" style="130" bestFit="1" customWidth="1"/>
    <col min="5639" max="5639" width="8.5" style="130" bestFit="1" customWidth="1"/>
    <col min="5640" max="5874" width="10" style="130"/>
    <col min="5875" max="5875" width="3.625" style="130" customWidth="1"/>
    <col min="5876" max="5876" width="24.875" style="130" bestFit="1" customWidth="1"/>
    <col min="5877" max="5882" width="9" style="130" customWidth="1"/>
    <col min="5883" max="5883" width="8.75" style="130" customWidth="1"/>
    <col min="5884" max="5884" width="5.625" style="130" bestFit="1" customWidth="1"/>
    <col min="5885" max="5885" width="7" style="130" bestFit="1" customWidth="1"/>
    <col min="5886" max="5890" width="5.625" style="130" bestFit="1" customWidth="1"/>
    <col min="5891" max="5891" width="6.375" style="130" bestFit="1" customWidth="1"/>
    <col min="5892" max="5892" width="9.625" style="130" bestFit="1" customWidth="1"/>
    <col min="5893" max="5893" width="7.25" style="130" bestFit="1" customWidth="1"/>
    <col min="5894" max="5894" width="9.125" style="130" bestFit="1" customWidth="1"/>
    <col min="5895" max="5895" width="8.5" style="130" bestFit="1" customWidth="1"/>
    <col min="5896" max="6130" width="10" style="130"/>
    <col min="6131" max="6131" width="3.625" style="130" customWidth="1"/>
    <col min="6132" max="6132" width="24.875" style="130" bestFit="1" customWidth="1"/>
    <col min="6133" max="6138" width="9" style="130" customWidth="1"/>
    <col min="6139" max="6139" width="8.75" style="130" customWidth="1"/>
    <col min="6140" max="6140" width="5.625" style="130" bestFit="1" customWidth="1"/>
    <col min="6141" max="6141" width="7" style="130" bestFit="1" customWidth="1"/>
    <col min="6142" max="6146" width="5.625" style="130" bestFit="1" customWidth="1"/>
    <col min="6147" max="6147" width="6.375" style="130" bestFit="1" customWidth="1"/>
    <col min="6148" max="6148" width="9.625" style="130" bestFit="1" customWidth="1"/>
    <col min="6149" max="6149" width="7.25" style="130" bestFit="1" customWidth="1"/>
    <col min="6150" max="6150" width="9.125" style="130" bestFit="1" customWidth="1"/>
    <col min="6151" max="6151" width="8.5" style="130" bestFit="1" customWidth="1"/>
    <col min="6152" max="6386" width="10" style="130"/>
    <col min="6387" max="6387" width="3.625" style="130" customWidth="1"/>
    <col min="6388" max="6388" width="24.875" style="130" bestFit="1" customWidth="1"/>
    <col min="6389" max="6394" width="9" style="130" customWidth="1"/>
    <col min="6395" max="6395" width="8.75" style="130" customWidth="1"/>
    <col min="6396" max="6396" width="5.625" style="130" bestFit="1" customWidth="1"/>
    <col min="6397" max="6397" width="7" style="130" bestFit="1" customWidth="1"/>
    <col min="6398" max="6402" width="5.625" style="130" bestFit="1" customWidth="1"/>
    <col min="6403" max="6403" width="6.375" style="130" bestFit="1" customWidth="1"/>
    <col min="6404" max="6404" width="9.625" style="130" bestFit="1" customWidth="1"/>
    <col min="6405" max="6405" width="7.25" style="130" bestFit="1" customWidth="1"/>
    <col min="6406" max="6406" width="9.125" style="130" bestFit="1" customWidth="1"/>
    <col min="6407" max="6407" width="8.5" style="130" bestFit="1" customWidth="1"/>
    <col min="6408" max="6642" width="10" style="130"/>
    <col min="6643" max="6643" width="3.625" style="130" customWidth="1"/>
    <col min="6644" max="6644" width="24.875" style="130" bestFit="1" customWidth="1"/>
    <col min="6645" max="6650" width="9" style="130" customWidth="1"/>
    <col min="6651" max="6651" width="8.75" style="130" customWidth="1"/>
    <col min="6652" max="6652" width="5.625" style="130" bestFit="1" customWidth="1"/>
    <col min="6653" max="6653" width="7" style="130" bestFit="1" customWidth="1"/>
    <col min="6654" max="6658" width="5.625" style="130" bestFit="1" customWidth="1"/>
    <col min="6659" max="6659" width="6.375" style="130" bestFit="1" customWidth="1"/>
    <col min="6660" max="6660" width="9.625" style="130" bestFit="1" customWidth="1"/>
    <col min="6661" max="6661" width="7.25" style="130" bestFit="1" customWidth="1"/>
    <col min="6662" max="6662" width="9.125" style="130" bestFit="1" customWidth="1"/>
    <col min="6663" max="6663" width="8.5" style="130" bestFit="1" customWidth="1"/>
    <col min="6664" max="6898" width="10" style="130"/>
    <col min="6899" max="6899" width="3.625" style="130" customWidth="1"/>
    <col min="6900" max="6900" width="24.875" style="130" bestFit="1" customWidth="1"/>
    <col min="6901" max="6906" width="9" style="130" customWidth="1"/>
    <col min="6907" max="6907" width="8.75" style="130" customWidth="1"/>
    <col min="6908" max="6908" width="5.625" style="130" bestFit="1" customWidth="1"/>
    <col min="6909" max="6909" width="7" style="130" bestFit="1" customWidth="1"/>
    <col min="6910" max="6914" width="5.625" style="130" bestFit="1" customWidth="1"/>
    <col min="6915" max="6915" width="6.375" style="130" bestFit="1" customWidth="1"/>
    <col min="6916" max="6916" width="9.625" style="130" bestFit="1" customWidth="1"/>
    <col min="6917" max="6917" width="7.25" style="130" bestFit="1" customWidth="1"/>
    <col min="6918" max="6918" width="9.125" style="130" bestFit="1" customWidth="1"/>
    <col min="6919" max="6919" width="8.5" style="130" bestFit="1" customWidth="1"/>
    <col min="6920" max="7154" width="10" style="130"/>
    <col min="7155" max="7155" width="3.625" style="130" customWidth="1"/>
    <col min="7156" max="7156" width="24.875" style="130" bestFit="1" customWidth="1"/>
    <col min="7157" max="7162" width="9" style="130" customWidth="1"/>
    <col min="7163" max="7163" width="8.75" style="130" customWidth="1"/>
    <col min="7164" max="7164" width="5.625" style="130" bestFit="1" customWidth="1"/>
    <col min="7165" max="7165" width="7" style="130" bestFit="1" customWidth="1"/>
    <col min="7166" max="7170" width="5.625" style="130" bestFit="1" customWidth="1"/>
    <col min="7171" max="7171" width="6.375" style="130" bestFit="1" customWidth="1"/>
    <col min="7172" max="7172" width="9.625" style="130" bestFit="1" customWidth="1"/>
    <col min="7173" max="7173" width="7.25" style="130" bestFit="1" customWidth="1"/>
    <col min="7174" max="7174" width="9.125" style="130" bestFit="1" customWidth="1"/>
    <col min="7175" max="7175" width="8.5" style="130" bestFit="1" customWidth="1"/>
    <col min="7176" max="7410" width="10" style="130"/>
    <col min="7411" max="7411" width="3.625" style="130" customWidth="1"/>
    <col min="7412" max="7412" width="24.875" style="130" bestFit="1" customWidth="1"/>
    <col min="7413" max="7418" width="9" style="130" customWidth="1"/>
    <col min="7419" max="7419" width="8.75" style="130" customWidth="1"/>
    <col min="7420" max="7420" width="5.625" style="130" bestFit="1" customWidth="1"/>
    <col min="7421" max="7421" width="7" style="130" bestFit="1" customWidth="1"/>
    <col min="7422" max="7426" width="5.625" style="130" bestFit="1" customWidth="1"/>
    <col min="7427" max="7427" width="6.375" style="130" bestFit="1" customWidth="1"/>
    <col min="7428" max="7428" width="9.625" style="130" bestFit="1" customWidth="1"/>
    <col min="7429" max="7429" width="7.25" style="130" bestFit="1" customWidth="1"/>
    <col min="7430" max="7430" width="9.125" style="130" bestFit="1" customWidth="1"/>
    <col min="7431" max="7431" width="8.5" style="130" bestFit="1" customWidth="1"/>
    <col min="7432" max="7666" width="10" style="130"/>
    <col min="7667" max="7667" width="3.625" style="130" customWidth="1"/>
    <col min="7668" max="7668" width="24.875" style="130" bestFit="1" customWidth="1"/>
    <col min="7669" max="7674" width="9" style="130" customWidth="1"/>
    <col min="7675" max="7675" width="8.75" style="130" customWidth="1"/>
    <col min="7676" max="7676" width="5.625" style="130" bestFit="1" customWidth="1"/>
    <col min="7677" max="7677" width="7" style="130" bestFit="1" customWidth="1"/>
    <col min="7678" max="7682" width="5.625" style="130" bestFit="1" customWidth="1"/>
    <col min="7683" max="7683" width="6.375" style="130" bestFit="1" customWidth="1"/>
    <col min="7684" max="7684" width="9.625" style="130" bestFit="1" customWidth="1"/>
    <col min="7685" max="7685" width="7.25" style="130" bestFit="1" customWidth="1"/>
    <col min="7686" max="7686" width="9.125" style="130" bestFit="1" customWidth="1"/>
    <col min="7687" max="7687" width="8.5" style="130" bestFit="1" customWidth="1"/>
    <col min="7688" max="7922" width="10" style="130"/>
    <col min="7923" max="7923" width="3.625" style="130" customWidth="1"/>
    <col min="7924" max="7924" width="24.875" style="130" bestFit="1" customWidth="1"/>
    <col min="7925" max="7930" width="9" style="130" customWidth="1"/>
    <col min="7931" max="7931" width="8.75" style="130" customWidth="1"/>
    <col min="7932" max="7932" width="5.625" style="130" bestFit="1" customWidth="1"/>
    <col min="7933" max="7933" width="7" style="130" bestFit="1" customWidth="1"/>
    <col min="7934" max="7938" width="5.625" style="130" bestFit="1" customWidth="1"/>
    <col min="7939" max="7939" width="6.375" style="130" bestFit="1" customWidth="1"/>
    <col min="7940" max="7940" width="9.625" style="130" bestFit="1" customWidth="1"/>
    <col min="7941" max="7941" width="7.25" style="130" bestFit="1" customWidth="1"/>
    <col min="7942" max="7942" width="9.125" style="130" bestFit="1" customWidth="1"/>
    <col min="7943" max="7943" width="8.5" style="130" bestFit="1" customWidth="1"/>
    <col min="7944" max="8178" width="10" style="130"/>
    <col min="8179" max="8179" width="3.625" style="130" customWidth="1"/>
    <col min="8180" max="8180" width="24.875" style="130" bestFit="1" customWidth="1"/>
    <col min="8181" max="8186" width="9" style="130" customWidth="1"/>
    <col min="8187" max="8187" width="8.75" style="130" customWidth="1"/>
    <col min="8188" max="8188" width="5.625" style="130" bestFit="1" customWidth="1"/>
    <col min="8189" max="8189" width="7" style="130" bestFit="1" customWidth="1"/>
    <col min="8190" max="8194" width="5.625" style="130" bestFit="1" customWidth="1"/>
    <col min="8195" max="8195" width="6.375" style="130" bestFit="1" customWidth="1"/>
    <col min="8196" max="8196" width="9.625" style="130" bestFit="1" customWidth="1"/>
    <col min="8197" max="8197" width="7.25" style="130" bestFit="1" customWidth="1"/>
    <col min="8198" max="8198" width="9.125" style="130" bestFit="1" customWidth="1"/>
    <col min="8199" max="8199" width="8.5" style="130" bestFit="1" customWidth="1"/>
    <col min="8200" max="8434" width="10" style="130"/>
    <col min="8435" max="8435" width="3.625" style="130" customWidth="1"/>
    <col min="8436" max="8436" width="24.875" style="130" bestFit="1" customWidth="1"/>
    <col min="8437" max="8442" width="9" style="130" customWidth="1"/>
    <col min="8443" max="8443" width="8.75" style="130" customWidth="1"/>
    <col min="8444" max="8444" width="5.625" style="130" bestFit="1" customWidth="1"/>
    <col min="8445" max="8445" width="7" style="130" bestFit="1" customWidth="1"/>
    <col min="8446" max="8450" width="5.625" style="130" bestFit="1" customWidth="1"/>
    <col min="8451" max="8451" width="6.375" style="130" bestFit="1" customWidth="1"/>
    <col min="8452" max="8452" width="9.625" style="130" bestFit="1" customWidth="1"/>
    <col min="8453" max="8453" width="7.25" style="130" bestFit="1" customWidth="1"/>
    <col min="8454" max="8454" width="9.125" style="130" bestFit="1" customWidth="1"/>
    <col min="8455" max="8455" width="8.5" style="130" bestFit="1" customWidth="1"/>
    <col min="8456" max="8690" width="10" style="130"/>
    <col min="8691" max="8691" width="3.625" style="130" customWidth="1"/>
    <col min="8692" max="8692" width="24.875" style="130" bestFit="1" customWidth="1"/>
    <col min="8693" max="8698" width="9" style="130" customWidth="1"/>
    <col min="8699" max="8699" width="8.75" style="130" customWidth="1"/>
    <col min="8700" max="8700" width="5.625" style="130" bestFit="1" customWidth="1"/>
    <col min="8701" max="8701" width="7" style="130" bestFit="1" customWidth="1"/>
    <col min="8702" max="8706" width="5.625" style="130" bestFit="1" customWidth="1"/>
    <col min="8707" max="8707" width="6.375" style="130" bestFit="1" customWidth="1"/>
    <col min="8708" max="8708" width="9.625" style="130" bestFit="1" customWidth="1"/>
    <col min="8709" max="8709" width="7.25" style="130" bestFit="1" customWidth="1"/>
    <col min="8710" max="8710" width="9.125" style="130" bestFit="1" customWidth="1"/>
    <col min="8711" max="8711" width="8.5" style="130" bestFit="1" customWidth="1"/>
    <col min="8712" max="8946" width="10" style="130"/>
    <col min="8947" max="8947" width="3.625" style="130" customWidth="1"/>
    <col min="8948" max="8948" width="24.875" style="130" bestFit="1" customWidth="1"/>
    <col min="8949" max="8954" width="9" style="130" customWidth="1"/>
    <col min="8955" max="8955" width="8.75" style="130" customWidth="1"/>
    <col min="8956" max="8956" width="5.625" style="130" bestFit="1" customWidth="1"/>
    <col min="8957" max="8957" width="7" style="130" bestFit="1" customWidth="1"/>
    <col min="8958" max="8962" width="5.625" style="130" bestFit="1" customWidth="1"/>
    <col min="8963" max="8963" width="6.375" style="130" bestFit="1" customWidth="1"/>
    <col min="8964" max="8964" width="9.625" style="130" bestFit="1" customWidth="1"/>
    <col min="8965" max="8965" width="7.25" style="130" bestFit="1" customWidth="1"/>
    <col min="8966" max="8966" width="9.125" style="130" bestFit="1" customWidth="1"/>
    <col min="8967" max="8967" width="8.5" style="130" bestFit="1" customWidth="1"/>
    <col min="8968" max="9202" width="10" style="130"/>
    <col min="9203" max="9203" width="3.625" style="130" customWidth="1"/>
    <col min="9204" max="9204" width="24.875" style="130" bestFit="1" customWidth="1"/>
    <col min="9205" max="9210" width="9" style="130" customWidth="1"/>
    <col min="9211" max="9211" width="8.75" style="130" customWidth="1"/>
    <col min="9212" max="9212" width="5.625" style="130" bestFit="1" customWidth="1"/>
    <col min="9213" max="9213" width="7" style="130" bestFit="1" customWidth="1"/>
    <col min="9214" max="9218" width="5.625" style="130" bestFit="1" customWidth="1"/>
    <col min="9219" max="9219" width="6.375" style="130" bestFit="1" customWidth="1"/>
    <col min="9220" max="9220" width="9.625" style="130" bestFit="1" customWidth="1"/>
    <col min="9221" max="9221" width="7.25" style="130" bestFit="1" customWidth="1"/>
    <col min="9222" max="9222" width="9.125" style="130" bestFit="1" customWidth="1"/>
    <col min="9223" max="9223" width="8.5" style="130" bestFit="1" customWidth="1"/>
    <col min="9224" max="9458" width="10" style="130"/>
    <col min="9459" max="9459" width="3.625" style="130" customWidth="1"/>
    <col min="9460" max="9460" width="24.875" style="130" bestFit="1" customWidth="1"/>
    <col min="9461" max="9466" width="9" style="130" customWidth="1"/>
    <col min="9467" max="9467" width="8.75" style="130" customWidth="1"/>
    <col min="9468" max="9468" width="5.625" style="130" bestFit="1" customWidth="1"/>
    <col min="9469" max="9469" width="7" style="130" bestFit="1" customWidth="1"/>
    <col min="9470" max="9474" width="5.625" style="130" bestFit="1" customWidth="1"/>
    <col min="9475" max="9475" width="6.375" style="130" bestFit="1" customWidth="1"/>
    <col min="9476" max="9476" width="9.625" style="130" bestFit="1" customWidth="1"/>
    <col min="9477" max="9477" width="7.25" style="130" bestFit="1" customWidth="1"/>
    <col min="9478" max="9478" width="9.125" style="130" bestFit="1" customWidth="1"/>
    <col min="9479" max="9479" width="8.5" style="130" bestFit="1" customWidth="1"/>
    <col min="9480" max="9714" width="10" style="130"/>
    <col min="9715" max="9715" width="3.625" style="130" customWidth="1"/>
    <col min="9716" max="9716" width="24.875" style="130" bestFit="1" customWidth="1"/>
    <col min="9717" max="9722" width="9" style="130" customWidth="1"/>
    <col min="9723" max="9723" width="8.75" style="130" customWidth="1"/>
    <col min="9724" max="9724" width="5.625" style="130" bestFit="1" customWidth="1"/>
    <col min="9725" max="9725" width="7" style="130" bestFit="1" customWidth="1"/>
    <col min="9726" max="9730" width="5.625" style="130" bestFit="1" customWidth="1"/>
    <col min="9731" max="9731" width="6.375" style="130" bestFit="1" customWidth="1"/>
    <col min="9732" max="9732" width="9.625" style="130" bestFit="1" customWidth="1"/>
    <col min="9733" max="9733" width="7.25" style="130" bestFit="1" customWidth="1"/>
    <col min="9734" max="9734" width="9.125" style="130" bestFit="1" customWidth="1"/>
    <col min="9735" max="9735" width="8.5" style="130" bestFit="1" customWidth="1"/>
    <col min="9736" max="9970" width="10" style="130"/>
    <col min="9971" max="9971" width="3.625" style="130" customWidth="1"/>
    <col min="9972" max="9972" width="24.875" style="130" bestFit="1" customWidth="1"/>
    <col min="9973" max="9978" width="9" style="130" customWidth="1"/>
    <col min="9979" max="9979" width="8.75" style="130" customWidth="1"/>
    <col min="9980" max="9980" width="5.625" style="130" bestFit="1" customWidth="1"/>
    <col min="9981" max="9981" width="7" style="130" bestFit="1" customWidth="1"/>
    <col min="9982" max="9986" width="5.625" style="130" bestFit="1" customWidth="1"/>
    <col min="9987" max="9987" width="6.375" style="130" bestFit="1" customWidth="1"/>
    <col min="9988" max="9988" width="9.625" style="130" bestFit="1" customWidth="1"/>
    <col min="9989" max="9989" width="7.25" style="130" bestFit="1" customWidth="1"/>
    <col min="9990" max="9990" width="9.125" style="130" bestFit="1" customWidth="1"/>
    <col min="9991" max="9991" width="8.5" style="130" bestFit="1" customWidth="1"/>
    <col min="9992" max="10226" width="10" style="130"/>
    <col min="10227" max="10227" width="3.625" style="130" customWidth="1"/>
    <col min="10228" max="10228" width="24.875" style="130" bestFit="1" customWidth="1"/>
    <col min="10229" max="10234" width="9" style="130" customWidth="1"/>
    <col min="10235" max="10235" width="8.75" style="130" customWidth="1"/>
    <col min="10236" max="10236" width="5.625" style="130" bestFit="1" customWidth="1"/>
    <col min="10237" max="10237" width="7" style="130" bestFit="1" customWidth="1"/>
    <col min="10238" max="10242" width="5.625" style="130" bestFit="1" customWidth="1"/>
    <col min="10243" max="10243" width="6.375" style="130" bestFit="1" customWidth="1"/>
    <col min="10244" max="10244" width="9.625" style="130" bestFit="1" customWidth="1"/>
    <col min="10245" max="10245" width="7.25" style="130" bestFit="1" customWidth="1"/>
    <col min="10246" max="10246" width="9.125" style="130" bestFit="1" customWidth="1"/>
    <col min="10247" max="10247" width="8.5" style="130" bestFit="1" customWidth="1"/>
    <col min="10248" max="10482" width="10" style="130"/>
    <col min="10483" max="10483" width="3.625" style="130" customWidth="1"/>
    <col min="10484" max="10484" width="24.875" style="130" bestFit="1" customWidth="1"/>
    <col min="10485" max="10490" width="9" style="130" customWidth="1"/>
    <col min="10491" max="10491" width="8.75" style="130" customWidth="1"/>
    <col min="10492" max="10492" width="5.625" style="130" bestFit="1" customWidth="1"/>
    <col min="10493" max="10493" width="7" style="130" bestFit="1" customWidth="1"/>
    <col min="10494" max="10498" width="5.625" style="130" bestFit="1" customWidth="1"/>
    <col min="10499" max="10499" width="6.375" style="130" bestFit="1" customWidth="1"/>
    <col min="10500" max="10500" width="9.625" style="130" bestFit="1" customWidth="1"/>
    <col min="10501" max="10501" width="7.25" style="130" bestFit="1" customWidth="1"/>
    <col min="10502" max="10502" width="9.125" style="130" bestFit="1" customWidth="1"/>
    <col min="10503" max="10503" width="8.5" style="130" bestFit="1" customWidth="1"/>
    <col min="10504" max="10738" width="10" style="130"/>
    <col min="10739" max="10739" width="3.625" style="130" customWidth="1"/>
    <col min="10740" max="10740" width="24.875" style="130" bestFit="1" customWidth="1"/>
    <col min="10741" max="10746" width="9" style="130" customWidth="1"/>
    <col min="10747" max="10747" width="8.75" style="130" customWidth="1"/>
    <col min="10748" max="10748" width="5.625" style="130" bestFit="1" customWidth="1"/>
    <col min="10749" max="10749" width="7" style="130" bestFit="1" customWidth="1"/>
    <col min="10750" max="10754" width="5.625" style="130" bestFit="1" customWidth="1"/>
    <col min="10755" max="10755" width="6.375" style="130" bestFit="1" customWidth="1"/>
    <col min="10756" max="10756" width="9.625" style="130" bestFit="1" customWidth="1"/>
    <col min="10757" max="10757" width="7.25" style="130" bestFit="1" customWidth="1"/>
    <col min="10758" max="10758" width="9.125" style="130" bestFit="1" customWidth="1"/>
    <col min="10759" max="10759" width="8.5" style="130" bestFit="1" customWidth="1"/>
    <col min="10760" max="10994" width="10" style="130"/>
    <col min="10995" max="10995" width="3.625" style="130" customWidth="1"/>
    <col min="10996" max="10996" width="24.875" style="130" bestFit="1" customWidth="1"/>
    <col min="10997" max="11002" width="9" style="130" customWidth="1"/>
    <col min="11003" max="11003" width="8.75" style="130" customWidth="1"/>
    <col min="11004" max="11004" width="5.625" style="130" bestFit="1" customWidth="1"/>
    <col min="11005" max="11005" width="7" style="130" bestFit="1" customWidth="1"/>
    <col min="11006" max="11010" width="5.625" style="130" bestFit="1" customWidth="1"/>
    <col min="11011" max="11011" width="6.375" style="130" bestFit="1" customWidth="1"/>
    <col min="11012" max="11012" width="9.625" style="130" bestFit="1" customWidth="1"/>
    <col min="11013" max="11013" width="7.25" style="130" bestFit="1" customWidth="1"/>
    <col min="11014" max="11014" width="9.125" style="130" bestFit="1" customWidth="1"/>
    <col min="11015" max="11015" width="8.5" style="130" bestFit="1" customWidth="1"/>
    <col min="11016" max="11250" width="10" style="130"/>
    <col min="11251" max="11251" width="3.625" style="130" customWidth="1"/>
    <col min="11252" max="11252" width="24.875" style="130" bestFit="1" customWidth="1"/>
    <col min="11253" max="11258" width="9" style="130" customWidth="1"/>
    <col min="11259" max="11259" width="8.75" style="130" customWidth="1"/>
    <col min="11260" max="11260" width="5.625" style="130" bestFit="1" customWidth="1"/>
    <col min="11261" max="11261" width="7" style="130" bestFit="1" customWidth="1"/>
    <col min="11262" max="11266" width="5.625" style="130" bestFit="1" customWidth="1"/>
    <col min="11267" max="11267" width="6.375" style="130" bestFit="1" customWidth="1"/>
    <col min="11268" max="11268" width="9.625" style="130" bestFit="1" customWidth="1"/>
    <col min="11269" max="11269" width="7.25" style="130" bestFit="1" customWidth="1"/>
    <col min="11270" max="11270" width="9.125" style="130" bestFit="1" customWidth="1"/>
    <col min="11271" max="11271" width="8.5" style="130" bestFit="1" customWidth="1"/>
    <col min="11272" max="11506" width="10" style="130"/>
    <col min="11507" max="11507" width="3.625" style="130" customWidth="1"/>
    <col min="11508" max="11508" width="24.875" style="130" bestFit="1" customWidth="1"/>
    <col min="11509" max="11514" width="9" style="130" customWidth="1"/>
    <col min="11515" max="11515" width="8.75" style="130" customWidth="1"/>
    <col min="11516" max="11516" width="5.625" style="130" bestFit="1" customWidth="1"/>
    <col min="11517" max="11517" width="7" style="130" bestFit="1" customWidth="1"/>
    <col min="11518" max="11522" width="5.625" style="130" bestFit="1" customWidth="1"/>
    <col min="11523" max="11523" width="6.375" style="130" bestFit="1" customWidth="1"/>
    <col min="11524" max="11524" width="9.625" style="130" bestFit="1" customWidth="1"/>
    <col min="11525" max="11525" width="7.25" style="130" bestFit="1" customWidth="1"/>
    <col min="11526" max="11526" width="9.125" style="130" bestFit="1" customWidth="1"/>
    <col min="11527" max="11527" width="8.5" style="130" bestFit="1" customWidth="1"/>
    <col min="11528" max="11762" width="10" style="130"/>
    <col min="11763" max="11763" width="3.625" style="130" customWidth="1"/>
    <col min="11764" max="11764" width="24.875" style="130" bestFit="1" customWidth="1"/>
    <col min="11765" max="11770" width="9" style="130" customWidth="1"/>
    <col min="11771" max="11771" width="8.75" style="130" customWidth="1"/>
    <col min="11772" max="11772" width="5.625" style="130" bestFit="1" customWidth="1"/>
    <col min="11773" max="11773" width="7" style="130" bestFit="1" customWidth="1"/>
    <col min="11774" max="11778" width="5.625" style="130" bestFit="1" customWidth="1"/>
    <col min="11779" max="11779" width="6.375" style="130" bestFit="1" customWidth="1"/>
    <col min="11780" max="11780" width="9.625" style="130" bestFit="1" customWidth="1"/>
    <col min="11781" max="11781" width="7.25" style="130" bestFit="1" customWidth="1"/>
    <col min="11782" max="11782" width="9.125" style="130" bestFit="1" customWidth="1"/>
    <col min="11783" max="11783" width="8.5" style="130" bestFit="1" customWidth="1"/>
    <col min="11784" max="12018" width="10" style="130"/>
    <col min="12019" max="12019" width="3.625" style="130" customWidth="1"/>
    <col min="12020" max="12020" width="24.875" style="130" bestFit="1" customWidth="1"/>
    <col min="12021" max="12026" width="9" style="130" customWidth="1"/>
    <col min="12027" max="12027" width="8.75" style="130" customWidth="1"/>
    <col min="12028" max="12028" width="5.625" style="130" bestFit="1" customWidth="1"/>
    <col min="12029" max="12029" width="7" style="130" bestFit="1" customWidth="1"/>
    <col min="12030" max="12034" width="5.625" style="130" bestFit="1" customWidth="1"/>
    <col min="12035" max="12035" width="6.375" style="130" bestFit="1" customWidth="1"/>
    <col min="12036" max="12036" width="9.625" style="130" bestFit="1" customWidth="1"/>
    <col min="12037" max="12037" width="7.25" style="130" bestFit="1" customWidth="1"/>
    <col min="12038" max="12038" width="9.125" style="130" bestFit="1" customWidth="1"/>
    <col min="12039" max="12039" width="8.5" style="130" bestFit="1" customWidth="1"/>
    <col min="12040" max="12274" width="10" style="130"/>
    <col min="12275" max="12275" width="3.625" style="130" customWidth="1"/>
    <col min="12276" max="12276" width="24.875" style="130" bestFit="1" customWidth="1"/>
    <col min="12277" max="12282" width="9" style="130" customWidth="1"/>
    <col min="12283" max="12283" width="8.75" style="130" customWidth="1"/>
    <col min="12284" max="12284" width="5.625" style="130" bestFit="1" customWidth="1"/>
    <col min="12285" max="12285" width="7" style="130" bestFit="1" customWidth="1"/>
    <col min="12286" max="12290" width="5.625" style="130" bestFit="1" customWidth="1"/>
    <col min="12291" max="12291" width="6.375" style="130" bestFit="1" customWidth="1"/>
    <col min="12292" max="12292" width="9.625" style="130" bestFit="1" customWidth="1"/>
    <col min="12293" max="12293" width="7.25" style="130" bestFit="1" customWidth="1"/>
    <col min="12294" max="12294" width="9.125" style="130" bestFit="1" customWidth="1"/>
    <col min="12295" max="12295" width="8.5" style="130" bestFit="1" customWidth="1"/>
    <col min="12296" max="12530" width="10" style="130"/>
    <col min="12531" max="12531" width="3.625" style="130" customWidth="1"/>
    <col min="12532" max="12532" width="24.875" style="130" bestFit="1" customWidth="1"/>
    <col min="12533" max="12538" width="9" style="130" customWidth="1"/>
    <col min="12539" max="12539" width="8.75" style="130" customWidth="1"/>
    <col min="12540" max="12540" width="5.625" style="130" bestFit="1" customWidth="1"/>
    <col min="12541" max="12541" width="7" style="130" bestFit="1" customWidth="1"/>
    <col min="12542" max="12546" width="5.625" style="130" bestFit="1" customWidth="1"/>
    <col min="12547" max="12547" width="6.375" style="130" bestFit="1" customWidth="1"/>
    <col min="12548" max="12548" width="9.625" style="130" bestFit="1" customWidth="1"/>
    <col min="12549" max="12549" width="7.25" style="130" bestFit="1" customWidth="1"/>
    <col min="12550" max="12550" width="9.125" style="130" bestFit="1" customWidth="1"/>
    <col min="12551" max="12551" width="8.5" style="130" bestFit="1" customWidth="1"/>
    <col min="12552" max="12786" width="10" style="130"/>
    <col min="12787" max="12787" width="3.625" style="130" customWidth="1"/>
    <col min="12788" max="12788" width="24.875" style="130" bestFit="1" customWidth="1"/>
    <col min="12789" max="12794" width="9" style="130" customWidth="1"/>
    <col min="12795" max="12795" width="8.75" style="130" customWidth="1"/>
    <col min="12796" max="12796" width="5.625" style="130" bestFit="1" customWidth="1"/>
    <col min="12797" max="12797" width="7" style="130" bestFit="1" customWidth="1"/>
    <col min="12798" max="12802" width="5.625" style="130" bestFit="1" customWidth="1"/>
    <col min="12803" max="12803" width="6.375" style="130" bestFit="1" customWidth="1"/>
    <col min="12804" max="12804" width="9.625" style="130" bestFit="1" customWidth="1"/>
    <col min="12805" max="12805" width="7.25" style="130" bestFit="1" customWidth="1"/>
    <col min="12806" max="12806" width="9.125" style="130" bestFit="1" customWidth="1"/>
    <col min="12807" max="12807" width="8.5" style="130" bestFit="1" customWidth="1"/>
    <col min="12808" max="13042" width="10" style="130"/>
    <col min="13043" max="13043" width="3.625" style="130" customWidth="1"/>
    <col min="13044" max="13044" width="24.875" style="130" bestFit="1" customWidth="1"/>
    <col min="13045" max="13050" width="9" style="130" customWidth="1"/>
    <col min="13051" max="13051" width="8.75" style="130" customWidth="1"/>
    <col min="13052" max="13052" width="5.625" style="130" bestFit="1" customWidth="1"/>
    <col min="13053" max="13053" width="7" style="130" bestFit="1" customWidth="1"/>
    <col min="13054" max="13058" width="5.625" style="130" bestFit="1" customWidth="1"/>
    <col min="13059" max="13059" width="6.375" style="130" bestFit="1" customWidth="1"/>
    <col min="13060" max="13060" width="9.625" style="130" bestFit="1" customWidth="1"/>
    <col min="13061" max="13061" width="7.25" style="130" bestFit="1" customWidth="1"/>
    <col min="13062" max="13062" width="9.125" style="130" bestFit="1" customWidth="1"/>
    <col min="13063" max="13063" width="8.5" style="130" bestFit="1" customWidth="1"/>
    <col min="13064" max="13298" width="10" style="130"/>
    <col min="13299" max="13299" width="3.625" style="130" customWidth="1"/>
    <col min="13300" max="13300" width="24.875" style="130" bestFit="1" customWidth="1"/>
    <col min="13301" max="13306" width="9" style="130" customWidth="1"/>
    <col min="13307" max="13307" width="8.75" style="130" customWidth="1"/>
    <col min="13308" max="13308" width="5.625" style="130" bestFit="1" customWidth="1"/>
    <col min="13309" max="13309" width="7" style="130" bestFit="1" customWidth="1"/>
    <col min="13310" max="13314" width="5.625" style="130" bestFit="1" customWidth="1"/>
    <col min="13315" max="13315" width="6.375" style="130" bestFit="1" customWidth="1"/>
    <col min="13316" max="13316" width="9.625" style="130" bestFit="1" customWidth="1"/>
    <col min="13317" max="13317" width="7.25" style="130" bestFit="1" customWidth="1"/>
    <col min="13318" max="13318" width="9.125" style="130" bestFit="1" customWidth="1"/>
    <col min="13319" max="13319" width="8.5" style="130" bestFit="1" customWidth="1"/>
    <col min="13320" max="13554" width="10" style="130"/>
    <col min="13555" max="13555" width="3.625" style="130" customWidth="1"/>
    <col min="13556" max="13556" width="24.875" style="130" bestFit="1" customWidth="1"/>
    <col min="13557" max="13562" width="9" style="130" customWidth="1"/>
    <col min="13563" max="13563" width="8.75" style="130" customWidth="1"/>
    <col min="13564" max="13564" width="5.625" style="130" bestFit="1" customWidth="1"/>
    <col min="13565" max="13565" width="7" style="130" bestFit="1" customWidth="1"/>
    <col min="13566" max="13570" width="5.625" style="130" bestFit="1" customWidth="1"/>
    <col min="13571" max="13571" width="6.375" style="130" bestFit="1" customWidth="1"/>
    <col min="13572" max="13572" width="9.625" style="130" bestFit="1" customWidth="1"/>
    <col min="13573" max="13573" width="7.25" style="130" bestFit="1" customWidth="1"/>
    <col min="13574" max="13574" width="9.125" style="130" bestFit="1" customWidth="1"/>
    <col min="13575" max="13575" width="8.5" style="130" bestFit="1" customWidth="1"/>
    <col min="13576" max="13810" width="10" style="130"/>
    <col min="13811" max="13811" width="3.625" style="130" customWidth="1"/>
    <col min="13812" max="13812" width="24.875" style="130" bestFit="1" customWidth="1"/>
    <col min="13813" max="13818" width="9" style="130" customWidth="1"/>
    <col min="13819" max="13819" width="8.75" style="130" customWidth="1"/>
    <col min="13820" max="13820" width="5.625" style="130" bestFit="1" customWidth="1"/>
    <col min="13821" max="13821" width="7" style="130" bestFit="1" customWidth="1"/>
    <col min="13822" max="13826" width="5.625" style="130" bestFit="1" customWidth="1"/>
    <col min="13827" max="13827" width="6.375" style="130" bestFit="1" customWidth="1"/>
    <col min="13828" max="13828" width="9.625" style="130" bestFit="1" customWidth="1"/>
    <col min="13829" max="13829" width="7.25" style="130" bestFit="1" customWidth="1"/>
    <col min="13830" max="13830" width="9.125" style="130" bestFit="1" customWidth="1"/>
    <col min="13831" max="13831" width="8.5" style="130" bestFit="1" customWidth="1"/>
    <col min="13832" max="14066" width="10" style="130"/>
    <col min="14067" max="14067" width="3.625" style="130" customWidth="1"/>
    <col min="14068" max="14068" width="24.875" style="130" bestFit="1" customWidth="1"/>
    <col min="14069" max="14074" width="9" style="130" customWidth="1"/>
    <col min="14075" max="14075" width="8.75" style="130" customWidth="1"/>
    <col min="14076" max="14076" width="5.625" style="130" bestFit="1" customWidth="1"/>
    <col min="14077" max="14077" width="7" style="130" bestFit="1" customWidth="1"/>
    <col min="14078" max="14082" width="5.625" style="130" bestFit="1" customWidth="1"/>
    <col min="14083" max="14083" width="6.375" style="130" bestFit="1" customWidth="1"/>
    <col min="14084" max="14084" width="9.625" style="130" bestFit="1" customWidth="1"/>
    <col min="14085" max="14085" width="7.25" style="130" bestFit="1" customWidth="1"/>
    <col min="14086" max="14086" width="9.125" style="130" bestFit="1" customWidth="1"/>
    <col min="14087" max="14087" width="8.5" style="130" bestFit="1" customWidth="1"/>
    <col min="14088" max="14322" width="10" style="130"/>
    <col min="14323" max="14323" width="3.625" style="130" customWidth="1"/>
    <col min="14324" max="14324" width="24.875" style="130" bestFit="1" customWidth="1"/>
    <col min="14325" max="14330" width="9" style="130" customWidth="1"/>
    <col min="14331" max="14331" width="8.75" style="130" customWidth="1"/>
    <col min="14332" max="14332" width="5.625" style="130" bestFit="1" customWidth="1"/>
    <col min="14333" max="14333" width="7" style="130" bestFit="1" customWidth="1"/>
    <col min="14334" max="14338" width="5.625" style="130" bestFit="1" customWidth="1"/>
    <col min="14339" max="14339" width="6.375" style="130" bestFit="1" customWidth="1"/>
    <col min="14340" max="14340" width="9.625" style="130" bestFit="1" customWidth="1"/>
    <col min="14341" max="14341" width="7.25" style="130" bestFit="1" customWidth="1"/>
    <col min="14342" max="14342" width="9.125" style="130" bestFit="1" customWidth="1"/>
    <col min="14343" max="14343" width="8.5" style="130" bestFit="1" customWidth="1"/>
    <col min="14344" max="14578" width="10" style="130"/>
    <col min="14579" max="14579" width="3.625" style="130" customWidth="1"/>
    <col min="14580" max="14580" width="24.875" style="130" bestFit="1" customWidth="1"/>
    <col min="14581" max="14586" width="9" style="130" customWidth="1"/>
    <col min="14587" max="14587" width="8.75" style="130" customWidth="1"/>
    <col min="14588" max="14588" width="5.625" style="130" bestFit="1" customWidth="1"/>
    <col min="14589" max="14589" width="7" style="130" bestFit="1" customWidth="1"/>
    <col min="14590" max="14594" width="5.625" style="130" bestFit="1" customWidth="1"/>
    <col min="14595" max="14595" width="6.375" style="130" bestFit="1" customWidth="1"/>
    <col min="14596" max="14596" width="9.625" style="130" bestFit="1" customWidth="1"/>
    <col min="14597" max="14597" width="7.25" style="130" bestFit="1" customWidth="1"/>
    <col min="14598" max="14598" width="9.125" style="130" bestFit="1" customWidth="1"/>
    <col min="14599" max="14599" width="8.5" style="130" bestFit="1" customWidth="1"/>
    <col min="14600" max="14834" width="10" style="130"/>
    <col min="14835" max="14835" width="3.625" style="130" customWidth="1"/>
    <col min="14836" max="14836" width="24.875" style="130" bestFit="1" customWidth="1"/>
    <col min="14837" max="14842" width="9" style="130" customWidth="1"/>
    <col min="14843" max="14843" width="8.75" style="130" customWidth="1"/>
    <col min="14844" max="14844" width="5.625" style="130" bestFit="1" customWidth="1"/>
    <col min="14845" max="14845" width="7" style="130" bestFit="1" customWidth="1"/>
    <col min="14846" max="14850" width="5.625" style="130" bestFit="1" customWidth="1"/>
    <col min="14851" max="14851" width="6.375" style="130" bestFit="1" customWidth="1"/>
    <col min="14852" max="14852" width="9.625" style="130" bestFit="1" customWidth="1"/>
    <col min="14853" max="14853" width="7.25" style="130" bestFit="1" customWidth="1"/>
    <col min="14854" max="14854" width="9.125" style="130" bestFit="1" customWidth="1"/>
    <col min="14855" max="14855" width="8.5" style="130" bestFit="1" customWidth="1"/>
    <col min="14856" max="15090" width="10" style="130"/>
    <col min="15091" max="15091" width="3.625" style="130" customWidth="1"/>
    <col min="15092" max="15092" width="24.875" style="130" bestFit="1" customWidth="1"/>
    <col min="15093" max="15098" width="9" style="130" customWidth="1"/>
    <col min="15099" max="15099" width="8.75" style="130" customWidth="1"/>
    <col min="15100" max="15100" width="5.625" style="130" bestFit="1" customWidth="1"/>
    <col min="15101" max="15101" width="7" style="130" bestFit="1" customWidth="1"/>
    <col min="15102" max="15106" width="5.625" style="130" bestFit="1" customWidth="1"/>
    <col min="15107" max="15107" width="6.375" style="130" bestFit="1" customWidth="1"/>
    <col min="15108" max="15108" width="9.625" style="130" bestFit="1" customWidth="1"/>
    <col min="15109" max="15109" width="7.25" style="130" bestFit="1" customWidth="1"/>
    <col min="15110" max="15110" width="9.125" style="130" bestFit="1" customWidth="1"/>
    <col min="15111" max="15111" width="8.5" style="130" bestFit="1" customWidth="1"/>
    <col min="15112" max="15346" width="10" style="130"/>
    <col min="15347" max="15347" width="3.625" style="130" customWidth="1"/>
    <col min="15348" max="15348" width="24.875" style="130" bestFit="1" customWidth="1"/>
    <col min="15349" max="15354" width="9" style="130" customWidth="1"/>
    <col min="15355" max="15355" width="8.75" style="130" customWidth="1"/>
    <col min="15356" max="15356" width="5.625" style="130" bestFit="1" customWidth="1"/>
    <col min="15357" max="15357" width="7" style="130" bestFit="1" customWidth="1"/>
    <col min="15358" max="15362" width="5.625" style="130" bestFit="1" customWidth="1"/>
    <col min="15363" max="15363" width="6.375" style="130" bestFit="1" customWidth="1"/>
    <col min="15364" max="15364" width="9.625" style="130" bestFit="1" customWidth="1"/>
    <col min="15365" max="15365" width="7.25" style="130" bestFit="1" customWidth="1"/>
    <col min="15366" max="15366" width="9.125" style="130" bestFit="1" customWidth="1"/>
    <col min="15367" max="15367" width="8.5" style="130" bestFit="1" customWidth="1"/>
    <col min="15368" max="15602" width="10" style="130"/>
    <col min="15603" max="15603" width="3.625" style="130" customWidth="1"/>
    <col min="15604" max="15604" width="24.875" style="130" bestFit="1" customWidth="1"/>
    <col min="15605" max="15610" width="9" style="130" customWidth="1"/>
    <col min="15611" max="15611" width="8.75" style="130" customWidth="1"/>
    <col min="15612" max="15612" width="5.625" style="130" bestFit="1" customWidth="1"/>
    <col min="15613" max="15613" width="7" style="130" bestFit="1" customWidth="1"/>
    <col min="15614" max="15618" width="5.625" style="130" bestFit="1" customWidth="1"/>
    <col min="15619" max="15619" width="6.375" style="130" bestFit="1" customWidth="1"/>
    <col min="15620" max="15620" width="9.625" style="130" bestFit="1" customWidth="1"/>
    <col min="15621" max="15621" width="7.25" style="130" bestFit="1" customWidth="1"/>
    <col min="15622" max="15622" width="9.125" style="130" bestFit="1" customWidth="1"/>
    <col min="15623" max="15623" width="8.5" style="130" bestFit="1" customWidth="1"/>
    <col min="15624" max="15858" width="10" style="130"/>
    <col min="15859" max="15859" width="3.625" style="130" customWidth="1"/>
    <col min="15860" max="15860" width="24.875" style="130" bestFit="1" customWidth="1"/>
    <col min="15861" max="15866" width="9" style="130" customWidth="1"/>
    <col min="15867" max="15867" width="8.75" style="130" customWidth="1"/>
    <col min="15868" max="15868" width="5.625" style="130" bestFit="1" customWidth="1"/>
    <col min="15869" max="15869" width="7" style="130" bestFit="1" customWidth="1"/>
    <col min="15870" max="15874" width="5.625" style="130" bestFit="1" customWidth="1"/>
    <col min="15875" max="15875" width="6.375" style="130" bestFit="1" customWidth="1"/>
    <col min="15876" max="15876" width="9.625" style="130" bestFit="1" customWidth="1"/>
    <col min="15877" max="15877" width="7.25" style="130" bestFit="1" customWidth="1"/>
    <col min="15878" max="15878" width="9.125" style="130" bestFit="1" customWidth="1"/>
    <col min="15879" max="15879" width="8.5" style="130" bestFit="1" customWidth="1"/>
    <col min="15880" max="16114" width="10" style="130"/>
    <col min="16115" max="16115" width="3.625" style="130" customWidth="1"/>
    <col min="16116" max="16116" width="24.875" style="130" bestFit="1" customWidth="1"/>
    <col min="16117" max="16122" width="9" style="130" customWidth="1"/>
    <col min="16123" max="16123" width="8.75" style="130" customWidth="1"/>
    <col min="16124" max="16124" width="5.625" style="130" bestFit="1" customWidth="1"/>
    <col min="16125" max="16125" width="7" style="130" bestFit="1" customWidth="1"/>
    <col min="16126" max="16130" width="5.625" style="130" bestFit="1" customWidth="1"/>
    <col min="16131" max="16131" width="6.375" style="130" bestFit="1" customWidth="1"/>
    <col min="16132" max="16132" width="9.625" style="130" bestFit="1" customWidth="1"/>
    <col min="16133" max="16133" width="7.25" style="130" bestFit="1" customWidth="1"/>
    <col min="16134" max="16134" width="9.125" style="130" bestFit="1" customWidth="1"/>
    <col min="16135" max="16135" width="8.5" style="130" bestFit="1" customWidth="1"/>
    <col min="16136" max="16384" width="11" style="130"/>
  </cols>
  <sheetData>
    <row r="1" spans="1:13" ht="13.7" customHeight="1" x14ac:dyDescent="0.2">
      <c r="A1" s="902" t="s">
        <v>33</v>
      </c>
      <c r="B1" s="902"/>
      <c r="C1" s="902"/>
      <c r="D1" s="127"/>
      <c r="E1" s="127"/>
      <c r="F1" s="127"/>
      <c r="G1" s="127"/>
    </row>
    <row r="2" spans="1:13" ht="13.7" customHeight="1" x14ac:dyDescent="0.2">
      <c r="A2" s="903"/>
      <c r="B2" s="903"/>
      <c r="C2" s="903"/>
      <c r="D2" s="131"/>
      <c r="E2" s="131"/>
      <c r="F2" s="131"/>
      <c r="G2" s="107" t="s">
        <v>156</v>
      </c>
    </row>
    <row r="3" spans="1:13" ht="13.7" customHeight="1" x14ac:dyDescent="0.2">
      <c r="A3" s="161"/>
      <c r="B3" s="907">
        <f>INDICE!A3</f>
        <v>43313</v>
      </c>
      <c r="C3" s="908"/>
      <c r="D3" s="908" t="s">
        <v>117</v>
      </c>
      <c r="E3" s="908"/>
      <c r="F3" s="908" t="s">
        <v>118</v>
      </c>
      <c r="G3" s="908"/>
    </row>
    <row r="4" spans="1:13" ht="30.4" customHeight="1" x14ac:dyDescent="0.2">
      <c r="A4" s="147"/>
      <c r="B4" s="162" t="s">
        <v>196</v>
      </c>
      <c r="C4" s="163" t="s">
        <v>197</v>
      </c>
      <c r="D4" s="162" t="s">
        <v>196</v>
      </c>
      <c r="E4" s="163" t="s">
        <v>197</v>
      </c>
      <c r="F4" s="162" t="s">
        <v>196</v>
      </c>
      <c r="G4" s="163" t="s">
        <v>197</v>
      </c>
    </row>
    <row r="5" spans="1:13" s="129" customFormat="1" ht="13.7" customHeight="1" x14ac:dyDescent="0.2">
      <c r="A5" s="133" t="s">
        <v>198</v>
      </c>
      <c r="B5" s="136">
        <v>478.64098999999993</v>
      </c>
      <c r="C5" s="139">
        <v>21.943069999999992</v>
      </c>
      <c r="D5" s="136">
        <v>3239.4542200000005</v>
      </c>
      <c r="E5" s="136">
        <v>143.23866000000004</v>
      </c>
      <c r="F5" s="136">
        <v>4789.9944200000018</v>
      </c>
      <c r="G5" s="136">
        <v>196.85646000000003</v>
      </c>
      <c r="L5" s="164"/>
      <c r="M5" s="164"/>
    </row>
    <row r="6" spans="1:13" s="129" customFormat="1" ht="13.7" customHeight="1" x14ac:dyDescent="0.2">
      <c r="A6" s="133" t="s">
        <v>199</v>
      </c>
      <c r="B6" s="136">
        <v>1602.425419999998</v>
      </c>
      <c r="C6" s="136">
        <v>423.70026999999976</v>
      </c>
      <c r="D6" s="136">
        <v>12410.829169999995</v>
      </c>
      <c r="E6" s="136">
        <v>3343.1308199999994</v>
      </c>
      <c r="F6" s="136">
        <v>18412.186179999993</v>
      </c>
      <c r="G6" s="136">
        <v>4991.90499</v>
      </c>
      <c r="L6" s="164"/>
      <c r="M6" s="164"/>
    </row>
    <row r="7" spans="1:13" s="129" customFormat="1" ht="13.7" customHeight="1" x14ac:dyDescent="0.2">
      <c r="A7" s="143" t="s">
        <v>193</v>
      </c>
      <c r="B7" s="144">
        <v>2081.0664099999981</v>
      </c>
      <c r="C7" s="144">
        <v>445.64333999999974</v>
      </c>
      <c r="D7" s="144">
        <v>15650.283389999997</v>
      </c>
      <c r="E7" s="144">
        <v>3486.3694799999994</v>
      </c>
      <c r="F7" s="144">
        <v>23202.180599999996</v>
      </c>
      <c r="G7" s="144">
        <v>5188.76145</v>
      </c>
    </row>
    <row r="8" spans="1:13" ht="13.7" customHeight="1" x14ac:dyDescent="0.2">
      <c r="G8" s="92" t="s">
        <v>230</v>
      </c>
    </row>
    <row r="9" spans="1:13" ht="13.7" customHeight="1" x14ac:dyDescent="0.2">
      <c r="A9" s="150" t="s">
        <v>470</v>
      </c>
    </row>
    <row r="10" spans="1:13" ht="13.7" customHeight="1" x14ac:dyDescent="0.2">
      <c r="A10" s="150" t="s">
        <v>231</v>
      </c>
    </row>
    <row r="14" spans="1:13" ht="13.7" customHeight="1" x14ac:dyDescent="0.2">
      <c r="B14" s="662"/>
      <c r="D14" s="662"/>
      <c r="F14" s="662"/>
    </row>
    <row r="15" spans="1:13" ht="13.7" customHeight="1" x14ac:dyDescent="0.2">
      <c r="B15" s="662"/>
      <c r="D15" s="662"/>
      <c r="F15" s="662"/>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P47"/>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250" width="11"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1" s="8" customFormat="1" x14ac:dyDescent="0.2">
      <c r="A1" s="6" t="s">
        <v>473</v>
      </c>
    </row>
    <row r="2" spans="1:11" ht="15.75" x14ac:dyDescent="0.25">
      <c r="A2" s="2"/>
      <c r="J2" s="107" t="s">
        <v>156</v>
      </c>
    </row>
    <row r="3" spans="1:11" s="110" customFormat="1" ht="13.7" customHeight="1" x14ac:dyDescent="0.2">
      <c r="A3" s="108"/>
      <c r="B3" s="894">
        <f>INDICE!A3</f>
        <v>43313</v>
      </c>
      <c r="C3" s="894"/>
      <c r="D3" s="894">
        <f>INDICE!C3</f>
        <v>0</v>
      </c>
      <c r="E3" s="894"/>
      <c r="F3" s="109"/>
      <c r="G3" s="895" t="s">
        <v>118</v>
      </c>
      <c r="H3" s="895"/>
      <c r="I3" s="895"/>
      <c r="J3" s="895"/>
    </row>
    <row r="4" spans="1:11" s="110" customFormat="1" x14ac:dyDescent="0.2">
      <c r="A4" s="111"/>
      <c r="B4" s="861" t="s">
        <v>148</v>
      </c>
      <c r="C4" s="861" t="s">
        <v>149</v>
      </c>
      <c r="D4" s="861" t="s">
        <v>185</v>
      </c>
      <c r="E4" s="861" t="s">
        <v>188</v>
      </c>
      <c r="F4" s="861"/>
      <c r="G4" s="861" t="s">
        <v>148</v>
      </c>
      <c r="H4" s="861" t="s">
        <v>149</v>
      </c>
      <c r="I4" s="861" t="s">
        <v>185</v>
      </c>
      <c r="J4" s="861" t="s">
        <v>188</v>
      </c>
    </row>
    <row r="5" spans="1:11" s="110" customFormat="1" x14ac:dyDescent="0.2">
      <c r="A5" s="490" t="s">
        <v>158</v>
      </c>
      <c r="B5" s="113">
        <f>'GNA CCAA'!B5</f>
        <v>70.551849999999959</v>
      </c>
      <c r="C5" s="113">
        <f>'GNA CCAA'!C5</f>
        <v>3.5033099999999999</v>
      </c>
      <c r="D5" s="113">
        <f>'GO CCAA'!B5</f>
        <v>326.00127000000003</v>
      </c>
      <c r="E5" s="460">
        <f>SUM(B5:D5)</f>
        <v>400.05642999999998</v>
      </c>
      <c r="F5" s="113"/>
      <c r="G5" s="113">
        <f>'GNA CCAA'!F5</f>
        <v>693.20819000000108</v>
      </c>
      <c r="H5" s="113">
        <f>'GNA CCAA'!G5</f>
        <v>32.499939999999938</v>
      </c>
      <c r="I5" s="113">
        <f>'GO CCAA'!G5</f>
        <v>3610.6802600000019</v>
      </c>
      <c r="J5" s="460">
        <f>SUM(G5:I5)</f>
        <v>4336.3883900000028</v>
      </c>
      <c r="K5" s="81"/>
    </row>
    <row r="6" spans="1:11" s="110" customFormat="1" x14ac:dyDescent="0.2">
      <c r="A6" s="491" t="s">
        <v>159</v>
      </c>
      <c r="B6" s="115">
        <f>'GNA CCAA'!B6</f>
        <v>13.951739999999997</v>
      </c>
      <c r="C6" s="115">
        <f>'GNA CCAA'!C6</f>
        <v>0.90947</v>
      </c>
      <c r="D6" s="115">
        <f>'GO CCAA'!B6</f>
        <v>77.746750000000006</v>
      </c>
      <c r="E6" s="463">
        <f>SUM(B6:D6)</f>
        <v>92.607960000000006</v>
      </c>
      <c r="F6" s="115"/>
      <c r="G6" s="115">
        <f>'GNA CCAA'!F6</f>
        <v>131.74702999999994</v>
      </c>
      <c r="H6" s="115">
        <f>'GNA CCAA'!G6</f>
        <v>8.1554700000000011</v>
      </c>
      <c r="I6" s="115">
        <f>'GO CCAA'!G6</f>
        <v>868.84280999999964</v>
      </c>
      <c r="J6" s="463">
        <f t="shared" ref="J6:J24" si="0">SUM(G6:I6)</f>
        <v>1008.7453099999996</v>
      </c>
      <c r="K6" s="81"/>
    </row>
    <row r="7" spans="1:11" s="110" customFormat="1" x14ac:dyDescent="0.2">
      <c r="A7" s="491" t="s">
        <v>160</v>
      </c>
      <c r="B7" s="115">
        <f>'GNA CCAA'!B7</f>
        <v>9.375849999999998</v>
      </c>
      <c r="C7" s="115">
        <f>'GNA CCAA'!C7</f>
        <v>0.76955000000000007</v>
      </c>
      <c r="D7" s="115">
        <f>'GO CCAA'!B7</f>
        <v>39.809309999999996</v>
      </c>
      <c r="E7" s="463">
        <f t="shared" ref="E7:E24" si="1">SUM(B7:D7)</f>
        <v>49.954709999999992</v>
      </c>
      <c r="F7" s="115"/>
      <c r="G7" s="115">
        <f>'GNA CCAA'!F7</f>
        <v>84.220109999999991</v>
      </c>
      <c r="H7" s="115">
        <f>'GNA CCAA'!G7</f>
        <v>7.3596100000000018</v>
      </c>
      <c r="I7" s="115">
        <f>'GO CCAA'!G7</f>
        <v>440.82280000000003</v>
      </c>
      <c r="J7" s="463">
        <f t="shared" si="0"/>
        <v>532.40251999999998</v>
      </c>
      <c r="K7" s="81"/>
    </row>
    <row r="8" spans="1:11" s="110" customFormat="1" x14ac:dyDescent="0.2">
      <c r="A8" s="491" t="s">
        <v>161</v>
      </c>
      <c r="B8" s="115">
        <f>'GNA CCAA'!B8</f>
        <v>27.791180000000004</v>
      </c>
      <c r="C8" s="115">
        <f>'GNA CCAA'!C8</f>
        <v>1.6379699999999999</v>
      </c>
      <c r="D8" s="115">
        <f>'GO CCAA'!B8</f>
        <v>50.986560000000004</v>
      </c>
      <c r="E8" s="463">
        <f t="shared" si="1"/>
        <v>80.415710000000004</v>
      </c>
      <c r="F8" s="115"/>
      <c r="G8" s="115">
        <f>'GNA CCAA'!F8</f>
        <v>216.90177</v>
      </c>
      <c r="H8" s="115">
        <f>'GNA CCAA'!G8</f>
        <v>13.959380000000003</v>
      </c>
      <c r="I8" s="115">
        <f>'GO CCAA'!G8</f>
        <v>429.10990999999984</v>
      </c>
      <c r="J8" s="463">
        <f t="shared" si="0"/>
        <v>659.97105999999985</v>
      </c>
      <c r="K8" s="81"/>
    </row>
    <row r="9" spans="1:11" s="110" customFormat="1" x14ac:dyDescent="0.2">
      <c r="A9" s="491" t="s">
        <v>162</v>
      </c>
      <c r="B9" s="115">
        <f>'GNA CCAA'!B9</f>
        <v>34.966530000000006</v>
      </c>
      <c r="C9" s="115">
        <f>'GNA CCAA'!C9</f>
        <v>11.298979999999998</v>
      </c>
      <c r="D9" s="115">
        <f>'GO CCAA'!B9</f>
        <v>59.885109999999997</v>
      </c>
      <c r="E9" s="463">
        <f t="shared" si="1"/>
        <v>106.15062</v>
      </c>
      <c r="F9" s="115"/>
      <c r="G9" s="115">
        <f>'GNA CCAA'!F9</f>
        <v>391.45109000000008</v>
      </c>
      <c r="H9" s="115">
        <f>'GNA CCAA'!G9</f>
        <v>133.80387999999994</v>
      </c>
      <c r="I9" s="115">
        <f>'GO CCAA'!G9</f>
        <v>685.36497999999995</v>
      </c>
      <c r="J9" s="463">
        <f t="shared" si="0"/>
        <v>1210.6199499999998</v>
      </c>
      <c r="K9" s="81"/>
    </row>
    <row r="10" spans="1:11" s="110" customFormat="1" x14ac:dyDescent="0.2">
      <c r="A10" s="491" t="s">
        <v>163</v>
      </c>
      <c r="B10" s="115">
        <f>'GNA CCAA'!B10</f>
        <v>7.4098900000000016</v>
      </c>
      <c r="C10" s="115">
        <f>'GNA CCAA'!C10</f>
        <v>0.47549000000000002</v>
      </c>
      <c r="D10" s="115">
        <f>'GO CCAA'!B10</f>
        <v>29.9969</v>
      </c>
      <c r="E10" s="463">
        <f t="shared" si="1"/>
        <v>37.882280000000002</v>
      </c>
      <c r="F10" s="115"/>
      <c r="G10" s="115">
        <f>'GNA CCAA'!F10</f>
        <v>59.564799999999991</v>
      </c>
      <c r="H10" s="115">
        <f>'GNA CCAA'!G10</f>
        <v>4.1974900000000011</v>
      </c>
      <c r="I10" s="115">
        <f>'GO CCAA'!G10</f>
        <v>315.61498000000012</v>
      </c>
      <c r="J10" s="463">
        <f t="shared" si="0"/>
        <v>379.37727000000012</v>
      </c>
      <c r="K10" s="81"/>
    </row>
    <row r="11" spans="1:11" s="110" customFormat="1" x14ac:dyDescent="0.2">
      <c r="A11" s="491" t="s">
        <v>164</v>
      </c>
      <c r="B11" s="115">
        <f>'GNA CCAA'!B11</f>
        <v>30.360480000000006</v>
      </c>
      <c r="C11" s="115">
        <f>'GNA CCAA'!C11</f>
        <v>2.4732100000000004</v>
      </c>
      <c r="D11" s="115">
        <f>'GO CCAA'!B11</f>
        <v>168.20796000000001</v>
      </c>
      <c r="E11" s="463">
        <f t="shared" si="1"/>
        <v>201.04165</v>
      </c>
      <c r="F11" s="115"/>
      <c r="G11" s="115">
        <f>'GNA CCAA'!F11</f>
        <v>260.29117999999994</v>
      </c>
      <c r="H11" s="115">
        <f>'GNA CCAA'!G11</f>
        <v>18.796340000000015</v>
      </c>
      <c r="I11" s="115">
        <f>'GO CCAA'!G11</f>
        <v>1836.4992399999981</v>
      </c>
      <c r="J11" s="463">
        <f t="shared" si="0"/>
        <v>2115.5867599999979</v>
      </c>
      <c r="K11" s="81"/>
    </row>
    <row r="12" spans="1:11" s="110" customFormat="1" x14ac:dyDescent="0.2">
      <c r="A12" s="491" t="s">
        <v>561</v>
      </c>
      <c r="B12" s="115">
        <f>'GNA CCAA'!B12</f>
        <v>18.356119999999997</v>
      </c>
      <c r="C12" s="115">
        <f>'GNA CCAA'!C12</f>
        <v>1.0747899999999997</v>
      </c>
      <c r="D12" s="115">
        <f>'GO CCAA'!B12</f>
        <v>117.23376000000002</v>
      </c>
      <c r="E12" s="463">
        <f t="shared" si="1"/>
        <v>136.66467</v>
      </c>
      <c r="F12" s="115"/>
      <c r="G12" s="115">
        <f>'GNA CCAA'!F12</f>
        <v>172.24303000000018</v>
      </c>
      <c r="H12" s="115">
        <f>'GNA CCAA'!G12</f>
        <v>9.9294400000000156</v>
      </c>
      <c r="I12" s="115">
        <f>'GO CCAA'!G12</f>
        <v>1290.4733300000014</v>
      </c>
      <c r="J12" s="463">
        <f t="shared" si="0"/>
        <v>1472.6458000000016</v>
      </c>
      <c r="K12" s="81"/>
    </row>
    <row r="13" spans="1:11" s="110" customFormat="1" x14ac:dyDescent="0.2">
      <c r="A13" s="491" t="s">
        <v>165</v>
      </c>
      <c r="B13" s="115">
        <f>'GNA CCAA'!B13</f>
        <v>75.995049999999978</v>
      </c>
      <c r="C13" s="115">
        <f>'GNA CCAA'!C13</f>
        <v>5.9836499999999999</v>
      </c>
      <c r="D13" s="115">
        <f>'GO CCAA'!B13</f>
        <v>308.82011999999992</v>
      </c>
      <c r="E13" s="463">
        <f t="shared" si="1"/>
        <v>390.79881999999986</v>
      </c>
      <c r="F13" s="115"/>
      <c r="G13" s="115">
        <f>'GNA CCAA'!F13</f>
        <v>781.26659999999981</v>
      </c>
      <c r="H13" s="115">
        <f>'GNA CCAA'!G13</f>
        <v>58.058800000000012</v>
      </c>
      <c r="I13" s="115">
        <f>'GO CCAA'!G13</f>
        <v>3657.0970899999998</v>
      </c>
      <c r="J13" s="463">
        <f t="shared" si="0"/>
        <v>4496.4224899999999</v>
      </c>
      <c r="K13" s="81"/>
    </row>
    <row r="14" spans="1:11" s="110" customFormat="1" x14ac:dyDescent="0.2">
      <c r="A14" s="491" t="s">
        <v>166</v>
      </c>
      <c r="B14" s="115">
        <f>'GNA CCAA'!B14</f>
        <v>0.46884000000000003</v>
      </c>
      <c r="C14" s="115">
        <f>'GNA CCAA'!C14</f>
        <v>9.7159999999999996E-2</v>
      </c>
      <c r="D14" s="115">
        <f>'GO CCAA'!B14</f>
        <v>1.4575300000000002</v>
      </c>
      <c r="E14" s="463">
        <f t="shared" si="1"/>
        <v>2.0235300000000001</v>
      </c>
      <c r="F14" s="115"/>
      <c r="G14" s="115">
        <f>'GNA CCAA'!F14</f>
        <v>5.3679799999999993</v>
      </c>
      <c r="H14" s="115">
        <f>'GNA CCAA'!G14</f>
        <v>0.82247000000000015</v>
      </c>
      <c r="I14" s="115">
        <f>'GO CCAA'!G14</f>
        <v>13.51516</v>
      </c>
      <c r="J14" s="463">
        <f t="shared" si="0"/>
        <v>19.70561</v>
      </c>
      <c r="K14" s="81"/>
    </row>
    <row r="15" spans="1:11" s="110" customFormat="1" x14ac:dyDescent="0.2">
      <c r="A15" s="491" t="s">
        <v>167</v>
      </c>
      <c r="B15" s="115">
        <f>'GNA CCAA'!B15</f>
        <v>53.515050000000002</v>
      </c>
      <c r="C15" s="115">
        <f>'GNA CCAA'!C15</f>
        <v>2.6969800000000004</v>
      </c>
      <c r="D15" s="115">
        <f>'GO CCAA'!B15</f>
        <v>193.07555000000005</v>
      </c>
      <c r="E15" s="463">
        <f t="shared" si="1"/>
        <v>249.28758000000005</v>
      </c>
      <c r="F15" s="115"/>
      <c r="G15" s="115">
        <f>'GNA CCAA'!F15</f>
        <v>506.35363999999993</v>
      </c>
      <c r="H15" s="115">
        <f>'GNA CCAA'!G15</f>
        <v>25.491289999999985</v>
      </c>
      <c r="I15" s="115">
        <f>'GO CCAA'!G15</f>
        <v>2165.5953199999999</v>
      </c>
      <c r="J15" s="463">
        <f t="shared" si="0"/>
        <v>2697.4402499999997</v>
      </c>
      <c r="K15" s="81"/>
    </row>
    <row r="16" spans="1:11" s="110" customFormat="1" x14ac:dyDescent="0.2">
      <c r="A16" s="491" t="s">
        <v>168</v>
      </c>
      <c r="B16" s="115">
        <f>'GNA CCAA'!B16</f>
        <v>9.7657000000000025</v>
      </c>
      <c r="C16" s="115">
        <f>'GNA CCAA'!C16</f>
        <v>0.44034999999999996</v>
      </c>
      <c r="D16" s="115">
        <f>'GO CCAA'!B16</f>
        <v>61.749250000000011</v>
      </c>
      <c r="E16" s="463">
        <f t="shared" si="1"/>
        <v>71.955300000000008</v>
      </c>
      <c r="F16" s="115"/>
      <c r="G16" s="115">
        <f>'GNA CCAA'!F16</f>
        <v>89.950520000000068</v>
      </c>
      <c r="H16" s="115">
        <f>'GNA CCAA'!G16</f>
        <v>3.6051100000000011</v>
      </c>
      <c r="I16" s="115">
        <f>'GO CCAA'!G16</f>
        <v>673.12539000000015</v>
      </c>
      <c r="J16" s="463">
        <f t="shared" si="0"/>
        <v>766.68102000000022</v>
      </c>
      <c r="K16" s="81"/>
    </row>
    <row r="17" spans="1:16" s="110" customFormat="1" x14ac:dyDescent="0.2">
      <c r="A17" s="491" t="s">
        <v>169</v>
      </c>
      <c r="B17" s="115">
        <f>'GNA CCAA'!B17</f>
        <v>25.791870000000003</v>
      </c>
      <c r="C17" s="115">
        <f>'GNA CCAA'!C17</f>
        <v>1.8526000000000002</v>
      </c>
      <c r="D17" s="115">
        <f>'GO CCAA'!B17</f>
        <v>127.75879000000002</v>
      </c>
      <c r="E17" s="463">
        <f t="shared" si="1"/>
        <v>155.40326000000002</v>
      </c>
      <c r="F17" s="115"/>
      <c r="G17" s="115">
        <f>'GNA CCAA'!F17</f>
        <v>235.76774000000003</v>
      </c>
      <c r="H17" s="115">
        <f>'GNA CCAA'!G17</f>
        <v>15.532950000000008</v>
      </c>
      <c r="I17" s="115">
        <f>'GO CCAA'!G17</f>
        <v>1408.6020199999987</v>
      </c>
      <c r="J17" s="463">
        <f t="shared" si="0"/>
        <v>1659.9027099999987</v>
      </c>
      <c r="K17" s="81"/>
    </row>
    <row r="18" spans="1:16" s="110" customFormat="1" x14ac:dyDescent="0.2">
      <c r="A18" s="491" t="s">
        <v>170</v>
      </c>
      <c r="B18" s="115">
        <f>'GNA CCAA'!B18</f>
        <v>2.8774999999999999</v>
      </c>
      <c r="C18" s="115">
        <f>'GNA CCAA'!C18</f>
        <v>0.15211000000000002</v>
      </c>
      <c r="D18" s="115">
        <f>'GO CCAA'!B18</f>
        <v>14.817340000000002</v>
      </c>
      <c r="E18" s="463">
        <f t="shared" si="1"/>
        <v>17.84695</v>
      </c>
      <c r="F18" s="115"/>
      <c r="G18" s="115">
        <f>'GNA CCAA'!F18</f>
        <v>34.17199999999999</v>
      </c>
      <c r="H18" s="115">
        <f>'GNA CCAA'!G18</f>
        <v>1.8308699999999996</v>
      </c>
      <c r="I18" s="115">
        <f>'GO CCAA'!G18</f>
        <v>224.43678000000011</v>
      </c>
      <c r="J18" s="463">
        <f t="shared" si="0"/>
        <v>260.43965000000009</v>
      </c>
      <c r="K18" s="81"/>
    </row>
    <row r="19" spans="1:16" s="110" customFormat="1" x14ac:dyDescent="0.2">
      <c r="A19" s="491" t="s">
        <v>171</v>
      </c>
      <c r="B19" s="115">
        <f>'GNA CCAA'!B19</f>
        <v>44.496160000000003</v>
      </c>
      <c r="C19" s="115">
        <f>'GNA CCAA'!C19</f>
        <v>2.8832499999999999</v>
      </c>
      <c r="D19" s="115">
        <f>'GO CCAA'!B19</f>
        <v>174.74513000000002</v>
      </c>
      <c r="E19" s="463">
        <f t="shared" si="1"/>
        <v>222.12454000000002</v>
      </c>
      <c r="F19" s="115"/>
      <c r="G19" s="115">
        <f>'GNA CCAA'!F19</f>
        <v>559.57371999999953</v>
      </c>
      <c r="H19" s="115">
        <f>'GNA CCAA'!G19</f>
        <v>34.20568999999999</v>
      </c>
      <c r="I19" s="115">
        <f>'GO CCAA'!G19</f>
        <v>2265.2386499999993</v>
      </c>
      <c r="J19" s="463">
        <f t="shared" si="0"/>
        <v>2859.018059999999</v>
      </c>
      <c r="K19" s="81"/>
    </row>
    <row r="20" spans="1:16" s="110" customFormat="1" x14ac:dyDescent="0.2">
      <c r="A20" s="491" t="s">
        <v>172</v>
      </c>
      <c r="B20" s="115">
        <f>'GNA CCAA'!B20</f>
        <v>0.62570000000000003</v>
      </c>
      <c r="C20" s="680">
        <f>'GNA CCAA'!C20</f>
        <v>0</v>
      </c>
      <c r="D20" s="115">
        <f>'GO CCAA'!B20</f>
        <v>2.2009800000000004</v>
      </c>
      <c r="E20" s="463">
        <f t="shared" si="1"/>
        <v>2.8266800000000005</v>
      </c>
      <c r="F20" s="115"/>
      <c r="G20" s="115">
        <f>'GNA CCAA'!F20</f>
        <v>6.6736199999999997</v>
      </c>
      <c r="H20" s="680">
        <f>'GNA CCAA'!G20</f>
        <v>0</v>
      </c>
      <c r="I20" s="115">
        <f>'GO CCAA'!G20</f>
        <v>20.834209999999995</v>
      </c>
      <c r="J20" s="463">
        <f t="shared" si="0"/>
        <v>27.507829999999995</v>
      </c>
      <c r="K20" s="81"/>
    </row>
    <row r="21" spans="1:16" s="110" customFormat="1" x14ac:dyDescent="0.2">
      <c r="A21" s="491" t="s">
        <v>173</v>
      </c>
      <c r="B21" s="115">
        <f>'GNA CCAA'!B21</f>
        <v>11.991569999999998</v>
      </c>
      <c r="C21" s="115">
        <f>'GNA CCAA'!C21</f>
        <v>0.70847999999999989</v>
      </c>
      <c r="D21" s="115">
        <f>'GO CCAA'!B21</f>
        <v>78.945909999999998</v>
      </c>
      <c r="E21" s="463">
        <f t="shared" si="1"/>
        <v>91.645960000000002</v>
      </c>
      <c r="F21" s="115"/>
      <c r="G21" s="115">
        <f>'GNA CCAA'!F21</f>
        <v>120.77790999999996</v>
      </c>
      <c r="H21" s="115">
        <f>'GNA CCAA'!G21</f>
        <v>7.3568999999999978</v>
      </c>
      <c r="I21" s="115">
        <f>'GO CCAA'!G21</f>
        <v>935.34333000000038</v>
      </c>
      <c r="J21" s="463">
        <f t="shared" si="0"/>
        <v>1063.4781400000004</v>
      </c>
      <c r="K21" s="81"/>
    </row>
    <row r="22" spans="1:16" s="110" customFormat="1" x14ac:dyDescent="0.2">
      <c r="A22" s="491" t="s">
        <v>174</v>
      </c>
      <c r="B22" s="115">
        <f>'GNA CCAA'!B22</f>
        <v>6.6267599999999991</v>
      </c>
      <c r="C22" s="115">
        <f>'GNA CCAA'!C22</f>
        <v>0.36857000000000001</v>
      </c>
      <c r="D22" s="115">
        <f>'GO CCAA'!B22</f>
        <v>49.109389999999998</v>
      </c>
      <c r="E22" s="463">
        <f t="shared" si="1"/>
        <v>56.10472</v>
      </c>
      <c r="F22" s="115"/>
      <c r="G22" s="115">
        <f>'GNA CCAA'!F22</f>
        <v>65.364360000000048</v>
      </c>
      <c r="H22" s="115">
        <f>'GNA CCAA'!G22</f>
        <v>3.1286999999999989</v>
      </c>
      <c r="I22" s="115">
        <f>'GO CCAA'!G22</f>
        <v>652.08058999999992</v>
      </c>
      <c r="J22" s="463">
        <f t="shared" si="0"/>
        <v>720.57364999999993</v>
      </c>
      <c r="K22" s="81"/>
    </row>
    <row r="23" spans="1:16" x14ac:dyDescent="0.2">
      <c r="A23" s="492" t="s">
        <v>175</v>
      </c>
      <c r="B23" s="115">
        <f>'GNA CCAA'!B23</f>
        <v>16.843910000000001</v>
      </c>
      <c r="C23" s="115">
        <f>'GNA CCAA'!C23</f>
        <v>1.4179700000000002</v>
      </c>
      <c r="D23" s="115">
        <f>'GO CCAA'!B23</f>
        <v>137.94405999999998</v>
      </c>
      <c r="E23" s="463">
        <f t="shared" si="1"/>
        <v>156.20593999999997</v>
      </c>
      <c r="F23" s="115"/>
      <c r="G23" s="115">
        <f>'GNA CCAA'!F23</f>
        <v>179.82204000000002</v>
      </c>
      <c r="H23" s="115">
        <f>'GNA CCAA'!G23</f>
        <v>13.191919999999996</v>
      </c>
      <c r="I23" s="115">
        <f>'GO CCAA'!G23</f>
        <v>1860.8138399999998</v>
      </c>
      <c r="J23" s="463">
        <f t="shared" si="0"/>
        <v>2053.8278</v>
      </c>
      <c r="K23" s="420"/>
      <c r="P23" s="110"/>
    </row>
    <row r="24" spans="1:16" x14ac:dyDescent="0.2">
      <c r="A24" s="493" t="s">
        <v>465</v>
      </c>
      <c r="B24" s="119">
        <f>'GNA CCAA'!B24</f>
        <v>461.76174999999961</v>
      </c>
      <c r="C24" s="119">
        <f>'GNA CCAA'!C24</f>
        <v>38.743889999999993</v>
      </c>
      <c r="D24" s="119">
        <f>'GO CCAA'!B24</f>
        <v>2020.491669999999</v>
      </c>
      <c r="E24" s="119">
        <f t="shared" si="1"/>
        <v>2520.9973099999988</v>
      </c>
      <c r="F24" s="119"/>
      <c r="G24" s="119">
        <f>'GNA CCAA'!F24</f>
        <v>4594.7173300000004</v>
      </c>
      <c r="H24" s="494">
        <f>'GNA CCAA'!G24</f>
        <v>391.92625000000066</v>
      </c>
      <c r="I24" s="119">
        <f>'GO CCAA'!G24</f>
        <v>23354.090690000048</v>
      </c>
      <c r="J24" s="119">
        <f t="shared" si="0"/>
        <v>28340.734270000048</v>
      </c>
      <c r="K24" s="420"/>
    </row>
    <row r="25" spans="1:16" x14ac:dyDescent="0.2">
      <c r="I25" s="8"/>
      <c r="J25" s="92" t="s">
        <v>230</v>
      </c>
    </row>
    <row r="26" spans="1:16" x14ac:dyDescent="0.2">
      <c r="A26" s="466" t="s">
        <v>471</v>
      </c>
      <c r="G26" s="121"/>
      <c r="H26" s="121"/>
      <c r="I26" s="121"/>
      <c r="J26" s="121"/>
    </row>
    <row r="27" spans="1:16" x14ac:dyDescent="0.2">
      <c r="A27" s="150" t="s">
        <v>231</v>
      </c>
      <c r="G27" s="121"/>
      <c r="H27" s="121"/>
      <c r="I27" s="121"/>
      <c r="J27" s="121"/>
    </row>
    <row r="28" spans="1:16" ht="18" x14ac:dyDescent="0.25">
      <c r="A28" s="122"/>
      <c r="E28" s="901"/>
      <c r="F28" s="901"/>
      <c r="G28" s="121"/>
      <c r="H28" s="121"/>
      <c r="I28" s="121"/>
      <c r="J28" s="121"/>
    </row>
    <row r="29" spans="1:16" x14ac:dyDescent="0.2">
      <c r="A29" s="122"/>
      <c r="G29" s="121"/>
      <c r="H29" s="121"/>
      <c r="I29" s="121"/>
      <c r="J29" s="121"/>
    </row>
    <row r="30" spans="1:16" x14ac:dyDescent="0.2">
      <c r="A30" s="122"/>
      <c r="G30" s="121"/>
      <c r="H30" s="121"/>
      <c r="I30" s="121"/>
      <c r="J30" s="121"/>
    </row>
    <row r="31" spans="1:16" x14ac:dyDescent="0.2">
      <c r="A31" s="122"/>
      <c r="G31" s="121"/>
      <c r="H31" s="121"/>
      <c r="I31" s="121"/>
      <c r="J31" s="121"/>
    </row>
    <row r="32" spans="1:16" x14ac:dyDescent="0.2">
      <c r="A32" s="122"/>
      <c r="G32" s="121"/>
      <c r="H32" s="121"/>
      <c r="I32" s="121"/>
      <c r="J32" s="121"/>
    </row>
    <row r="33" spans="1:10" x14ac:dyDescent="0.2">
      <c r="A33" s="122"/>
      <c r="G33" s="121"/>
      <c r="H33" s="121"/>
      <c r="I33" s="121"/>
      <c r="J33" s="121"/>
    </row>
    <row r="34" spans="1:10" x14ac:dyDescent="0.2">
      <c r="A34" s="122"/>
      <c r="G34" s="121"/>
      <c r="H34" s="121"/>
      <c r="I34" s="121"/>
      <c r="J34" s="121"/>
    </row>
    <row r="35" spans="1:10" x14ac:dyDescent="0.2">
      <c r="A35" s="122"/>
      <c r="G35" s="121"/>
      <c r="H35" s="121"/>
      <c r="I35" s="121"/>
      <c r="J35" s="121"/>
    </row>
    <row r="36" spans="1:10" x14ac:dyDescent="0.2">
      <c r="A36" s="122"/>
      <c r="G36" s="121"/>
      <c r="H36" s="121"/>
      <c r="I36" s="121"/>
      <c r="J36" s="121"/>
    </row>
    <row r="37" spans="1:10" x14ac:dyDescent="0.2">
      <c r="A37" s="122"/>
      <c r="G37" s="121"/>
      <c r="H37" s="121"/>
      <c r="I37" s="121"/>
      <c r="J37" s="121"/>
    </row>
    <row r="38" spans="1:10" x14ac:dyDescent="0.2">
      <c r="A38" s="122"/>
      <c r="G38" s="121"/>
      <c r="H38" s="121"/>
      <c r="I38" s="121"/>
      <c r="J38" s="121"/>
    </row>
    <row r="39" spans="1:10" x14ac:dyDescent="0.2">
      <c r="A39" s="122"/>
      <c r="G39" s="121"/>
      <c r="H39" s="121"/>
      <c r="I39" s="121"/>
      <c r="J39" s="121"/>
    </row>
    <row r="40" spans="1:10" x14ac:dyDescent="0.2">
      <c r="A40" s="122"/>
      <c r="G40" s="121"/>
      <c r="H40" s="121"/>
      <c r="I40" s="121"/>
      <c r="J40" s="121"/>
    </row>
    <row r="41" spans="1:10" x14ac:dyDescent="0.2">
      <c r="A41" s="122"/>
      <c r="G41" s="121"/>
      <c r="H41" s="121"/>
      <c r="I41" s="121"/>
      <c r="J41" s="121"/>
    </row>
    <row r="42" spans="1:10" x14ac:dyDescent="0.2">
      <c r="A42" s="122"/>
      <c r="G42" s="121"/>
      <c r="H42" s="121"/>
      <c r="I42" s="121"/>
      <c r="J42" s="121"/>
    </row>
    <row r="43" spans="1:10" x14ac:dyDescent="0.2">
      <c r="A43" s="122"/>
      <c r="G43" s="121"/>
      <c r="H43" s="121"/>
      <c r="I43" s="121"/>
      <c r="J43" s="121"/>
    </row>
    <row r="44" spans="1:10" x14ac:dyDescent="0.2">
      <c r="A44" s="122"/>
      <c r="G44" s="121"/>
      <c r="H44" s="121"/>
      <c r="I44" s="121"/>
      <c r="J44" s="121"/>
    </row>
    <row r="45" spans="1:10" x14ac:dyDescent="0.2">
      <c r="A45" s="122"/>
      <c r="G45" s="121"/>
      <c r="H45" s="121"/>
      <c r="I45" s="121"/>
      <c r="J45" s="121"/>
    </row>
    <row r="46" spans="1:10" x14ac:dyDescent="0.2">
      <c r="G46" s="121"/>
      <c r="H46" s="121"/>
      <c r="I46" s="121"/>
      <c r="J46" s="121"/>
    </row>
    <row r="47" spans="1:10" x14ac:dyDescent="0.2">
      <c r="G47" s="121"/>
      <c r="H47" s="121"/>
      <c r="I47" s="121"/>
      <c r="J47" s="121"/>
    </row>
  </sheetData>
  <mergeCells count="3">
    <mergeCell ref="B3:E3"/>
    <mergeCell ref="G3:J3"/>
    <mergeCell ref="E28:F28"/>
  </mergeCells>
  <conditionalFormatting sqref="B6:D19 F6:I19 B21:D23 B20 D20 F21:I23 F20:G20 I20">
    <cfRule type="cellIs" dxfId="4081" priority="5" operator="between">
      <formula>0</formula>
      <formula>0.5</formula>
    </cfRule>
    <cfRule type="cellIs" dxfId="4080" priority="6" operator="between">
      <formula>0</formula>
      <formula>0.49</formula>
    </cfRule>
  </conditionalFormatting>
  <conditionalFormatting sqref="E6:E23">
    <cfRule type="cellIs" dxfId="4079" priority="3" operator="between">
      <formula>0</formula>
      <formula>0.5</formula>
    </cfRule>
    <cfRule type="cellIs" dxfId="4078" priority="4" operator="between">
      <formula>0</formula>
      <formula>0.49</formula>
    </cfRule>
  </conditionalFormatting>
  <conditionalFormatting sqref="J6:J23">
    <cfRule type="cellIs" dxfId="4077" priority="1" operator="between">
      <formula>0</formula>
      <formula>0.5</formula>
    </cfRule>
    <cfRule type="cellIs" dxfId="4076"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115" zoomScaleNormal="115" zoomScaleSheetLayoutView="100" workbookViewId="0">
      <selection activeCell="B6" sqref="B6"/>
    </sheetView>
  </sheetViews>
  <sheetFormatPr baseColWidth="10" defaultRowHeight="12.75" x14ac:dyDescent="0.2"/>
  <cols>
    <col min="1" max="1" width="9.5" style="166" customWidth="1"/>
    <col min="2" max="2" width="10.5" style="166" customWidth="1"/>
    <col min="3" max="3" width="9.375" style="166" customWidth="1"/>
    <col min="4" max="4" width="10" style="166" customWidth="1"/>
    <col min="5" max="5" width="9.375" style="166" customWidth="1"/>
    <col min="6" max="6" width="9.5" style="166" customWidth="1"/>
    <col min="7" max="7" width="8.5" style="166" customWidth="1"/>
    <col min="8" max="8" width="12.5" style="166" customWidth="1"/>
    <col min="9" max="12" width="11.5" style="166" customWidth="1"/>
    <col min="13" max="66" width="11" style="166"/>
    <col min="67" max="256" width="10" style="166"/>
    <col min="257" max="257" width="8.375" style="166" customWidth="1"/>
    <col min="258" max="258" width="9.25" style="166" customWidth="1"/>
    <col min="259" max="259" width="8.25" style="166" bestFit="1" customWidth="1"/>
    <col min="260" max="260" width="8.875" style="166" bestFit="1" customWidth="1"/>
    <col min="261" max="261" width="8.25" style="166" bestFit="1" customWidth="1"/>
    <col min="262" max="262" width="8.375" style="166" bestFit="1" customWidth="1"/>
    <col min="263" max="263" width="7.5" style="166" bestFit="1" customWidth="1"/>
    <col min="264" max="264" width="11" style="166" bestFit="1" customWidth="1"/>
    <col min="265" max="268" width="10.125" style="166" bestFit="1" customWidth="1"/>
    <col min="269" max="512" width="10" style="166"/>
    <col min="513" max="513" width="8.375" style="166" customWidth="1"/>
    <col min="514" max="514" width="9.25" style="166" customWidth="1"/>
    <col min="515" max="515" width="8.25" style="166" bestFit="1" customWidth="1"/>
    <col min="516" max="516" width="8.875" style="166" bestFit="1" customWidth="1"/>
    <col min="517" max="517" width="8.25" style="166" bestFit="1" customWidth="1"/>
    <col min="518" max="518" width="8.375" style="166" bestFit="1" customWidth="1"/>
    <col min="519" max="519" width="7.5" style="166" bestFit="1" customWidth="1"/>
    <col min="520" max="520" width="11" style="166" bestFit="1" customWidth="1"/>
    <col min="521" max="524" width="10.125" style="166" bestFit="1" customWidth="1"/>
    <col min="525" max="768" width="10" style="166"/>
    <col min="769" max="769" width="8.375" style="166" customWidth="1"/>
    <col min="770" max="770" width="9.25" style="166" customWidth="1"/>
    <col min="771" max="771" width="8.25" style="166" bestFit="1" customWidth="1"/>
    <col min="772" max="772" width="8.875" style="166" bestFit="1" customWidth="1"/>
    <col min="773" max="773" width="8.25" style="166" bestFit="1" customWidth="1"/>
    <col min="774" max="774" width="8.375" style="166" bestFit="1" customWidth="1"/>
    <col min="775" max="775" width="7.5" style="166" bestFit="1" customWidth="1"/>
    <col min="776" max="776" width="11" style="166" bestFit="1" customWidth="1"/>
    <col min="777" max="780" width="10.125" style="166" bestFit="1" customWidth="1"/>
    <col min="781" max="1024" width="11" style="166"/>
    <col min="1025" max="1025" width="8.375" style="166" customWidth="1"/>
    <col min="1026" max="1026" width="9.25" style="166" customWidth="1"/>
    <col min="1027" max="1027" width="8.25" style="166" bestFit="1" customWidth="1"/>
    <col min="1028" max="1028" width="8.875" style="166" bestFit="1" customWidth="1"/>
    <col min="1029" max="1029" width="8.25" style="166" bestFit="1" customWidth="1"/>
    <col min="1030" max="1030" width="8.375" style="166" bestFit="1" customWidth="1"/>
    <col min="1031" max="1031" width="7.5" style="166" bestFit="1" customWidth="1"/>
    <col min="1032" max="1032" width="11" style="166" bestFit="1" customWidth="1"/>
    <col min="1033" max="1036" width="10.125" style="166" bestFit="1" customWidth="1"/>
    <col min="1037" max="1280" width="10" style="166"/>
    <col min="1281" max="1281" width="8.375" style="166" customWidth="1"/>
    <col min="1282" max="1282" width="9.25" style="166" customWidth="1"/>
    <col min="1283" max="1283" width="8.25" style="166" bestFit="1" customWidth="1"/>
    <col min="1284" max="1284" width="8.875" style="166" bestFit="1" customWidth="1"/>
    <col min="1285" max="1285" width="8.25" style="166" bestFit="1" customWidth="1"/>
    <col min="1286" max="1286" width="8.375" style="166" bestFit="1" customWidth="1"/>
    <col min="1287" max="1287" width="7.5" style="166" bestFit="1" customWidth="1"/>
    <col min="1288" max="1288" width="11" style="166" bestFit="1" customWidth="1"/>
    <col min="1289" max="1292" width="10.125" style="166" bestFit="1" customWidth="1"/>
    <col min="1293" max="1536" width="10" style="166"/>
    <col min="1537" max="1537" width="8.375" style="166" customWidth="1"/>
    <col min="1538" max="1538" width="9.25" style="166" customWidth="1"/>
    <col min="1539" max="1539" width="8.25" style="166" bestFit="1" customWidth="1"/>
    <col min="1540" max="1540" width="8.875" style="166" bestFit="1" customWidth="1"/>
    <col min="1541" max="1541" width="8.25" style="166" bestFit="1" customWidth="1"/>
    <col min="1542" max="1542" width="8.375" style="166" bestFit="1" customWidth="1"/>
    <col min="1543" max="1543" width="7.5" style="166" bestFit="1" customWidth="1"/>
    <col min="1544" max="1544" width="11" style="166" bestFit="1" customWidth="1"/>
    <col min="1545" max="1548" width="10.125" style="166" bestFit="1" customWidth="1"/>
    <col min="1549" max="1792" width="10" style="166"/>
    <col min="1793" max="1793" width="8.375" style="166" customWidth="1"/>
    <col min="1794" max="1794" width="9.25" style="166" customWidth="1"/>
    <col min="1795" max="1795" width="8.25" style="166" bestFit="1" customWidth="1"/>
    <col min="1796" max="1796" width="8.875" style="166" bestFit="1" customWidth="1"/>
    <col min="1797" max="1797" width="8.25" style="166" bestFit="1" customWidth="1"/>
    <col min="1798" max="1798" width="8.375" style="166" bestFit="1" customWidth="1"/>
    <col min="1799" max="1799" width="7.5" style="166" bestFit="1" customWidth="1"/>
    <col min="1800" max="1800" width="11" style="166" bestFit="1" customWidth="1"/>
    <col min="1801" max="1804" width="10.125" style="166" bestFit="1" customWidth="1"/>
    <col min="1805" max="2048" width="11" style="166"/>
    <col min="2049" max="2049" width="8.375" style="166" customWidth="1"/>
    <col min="2050" max="2050" width="9.25" style="166" customWidth="1"/>
    <col min="2051" max="2051" width="8.25" style="166" bestFit="1" customWidth="1"/>
    <col min="2052" max="2052" width="8.875" style="166" bestFit="1" customWidth="1"/>
    <col min="2053" max="2053" width="8.25" style="166" bestFit="1" customWidth="1"/>
    <col min="2054" max="2054" width="8.375" style="166" bestFit="1" customWidth="1"/>
    <col min="2055" max="2055" width="7.5" style="166" bestFit="1" customWidth="1"/>
    <col min="2056" max="2056" width="11" style="166" bestFit="1" customWidth="1"/>
    <col min="2057" max="2060" width="10.125" style="166" bestFit="1" customWidth="1"/>
    <col min="2061" max="2304" width="10" style="166"/>
    <col min="2305" max="2305" width="8.375" style="166" customWidth="1"/>
    <col min="2306" max="2306" width="9.25" style="166" customWidth="1"/>
    <col min="2307" max="2307" width="8.25" style="166" bestFit="1" customWidth="1"/>
    <col min="2308" max="2308" width="8.875" style="166" bestFit="1" customWidth="1"/>
    <col min="2309" max="2309" width="8.25" style="166" bestFit="1" customWidth="1"/>
    <col min="2310" max="2310" width="8.375" style="166" bestFit="1" customWidth="1"/>
    <col min="2311" max="2311" width="7.5" style="166" bestFit="1" customWidth="1"/>
    <col min="2312" max="2312" width="11" style="166" bestFit="1" customWidth="1"/>
    <col min="2313" max="2316" width="10.125" style="166" bestFit="1" customWidth="1"/>
    <col min="2317" max="2560" width="10" style="166"/>
    <col min="2561" max="2561" width="8.375" style="166" customWidth="1"/>
    <col min="2562" max="2562" width="9.25" style="166" customWidth="1"/>
    <col min="2563" max="2563" width="8.25" style="166" bestFit="1" customWidth="1"/>
    <col min="2564" max="2564" width="8.875" style="166" bestFit="1" customWidth="1"/>
    <col min="2565" max="2565" width="8.25" style="166" bestFit="1" customWidth="1"/>
    <col min="2566" max="2566" width="8.375" style="166" bestFit="1" customWidth="1"/>
    <col min="2567" max="2567" width="7.5" style="166" bestFit="1" customWidth="1"/>
    <col min="2568" max="2568" width="11" style="166" bestFit="1" customWidth="1"/>
    <col min="2569" max="2572" width="10.125" style="166" bestFit="1" customWidth="1"/>
    <col min="2573" max="2816" width="10" style="166"/>
    <col min="2817" max="2817" width="8.375" style="166" customWidth="1"/>
    <col min="2818" max="2818" width="9.25" style="166" customWidth="1"/>
    <col min="2819" max="2819" width="8.25" style="166" bestFit="1" customWidth="1"/>
    <col min="2820" max="2820" width="8.875" style="166" bestFit="1" customWidth="1"/>
    <col min="2821" max="2821" width="8.25" style="166" bestFit="1" customWidth="1"/>
    <col min="2822" max="2822" width="8.375" style="166" bestFit="1" customWidth="1"/>
    <col min="2823" max="2823" width="7.5" style="166" bestFit="1" customWidth="1"/>
    <col min="2824" max="2824" width="11" style="166" bestFit="1" customWidth="1"/>
    <col min="2825" max="2828" width="10.125" style="166" bestFit="1" customWidth="1"/>
    <col min="2829" max="3072" width="11" style="166"/>
    <col min="3073" max="3073" width="8.375" style="166" customWidth="1"/>
    <col min="3074" max="3074" width="9.25" style="166" customWidth="1"/>
    <col min="3075" max="3075" width="8.25" style="166" bestFit="1" customWidth="1"/>
    <col min="3076" max="3076" width="8.875" style="166" bestFit="1" customWidth="1"/>
    <col min="3077" max="3077" width="8.25" style="166" bestFit="1" customWidth="1"/>
    <col min="3078" max="3078" width="8.375" style="166" bestFit="1" customWidth="1"/>
    <col min="3079" max="3079" width="7.5" style="166" bestFit="1" customWidth="1"/>
    <col min="3080" max="3080" width="11" style="166" bestFit="1" customWidth="1"/>
    <col min="3081" max="3084" width="10.125" style="166" bestFit="1" customWidth="1"/>
    <col min="3085" max="3328" width="10" style="166"/>
    <col min="3329" max="3329" width="8.375" style="166" customWidth="1"/>
    <col min="3330" max="3330" width="9.25" style="166" customWidth="1"/>
    <col min="3331" max="3331" width="8.25" style="166" bestFit="1" customWidth="1"/>
    <col min="3332" max="3332" width="8.875" style="166" bestFit="1" customWidth="1"/>
    <col min="3333" max="3333" width="8.25" style="166" bestFit="1" customWidth="1"/>
    <col min="3334" max="3334" width="8.375" style="166" bestFit="1" customWidth="1"/>
    <col min="3335" max="3335" width="7.5" style="166" bestFit="1" customWidth="1"/>
    <col min="3336" max="3336" width="11" style="166" bestFit="1" customWidth="1"/>
    <col min="3337" max="3340" width="10.125" style="166" bestFit="1" customWidth="1"/>
    <col min="3341" max="3584" width="10" style="166"/>
    <col min="3585" max="3585" width="8.375" style="166" customWidth="1"/>
    <col min="3586" max="3586" width="9.25" style="166" customWidth="1"/>
    <col min="3587" max="3587" width="8.25" style="166" bestFit="1" customWidth="1"/>
    <col min="3588" max="3588" width="8.875" style="166" bestFit="1" customWidth="1"/>
    <col min="3589" max="3589" width="8.25" style="166" bestFit="1" customWidth="1"/>
    <col min="3590" max="3590" width="8.375" style="166" bestFit="1" customWidth="1"/>
    <col min="3591" max="3591" width="7.5" style="166" bestFit="1" customWidth="1"/>
    <col min="3592" max="3592" width="11" style="166" bestFit="1" customWidth="1"/>
    <col min="3593" max="3596" width="10.125" style="166" bestFit="1" customWidth="1"/>
    <col min="3597" max="3840" width="10" style="166"/>
    <col min="3841" max="3841" width="8.375" style="166" customWidth="1"/>
    <col min="3842" max="3842" width="9.25" style="166" customWidth="1"/>
    <col min="3843" max="3843" width="8.25" style="166" bestFit="1" customWidth="1"/>
    <col min="3844" max="3844" width="8.875" style="166" bestFit="1" customWidth="1"/>
    <col min="3845" max="3845" width="8.25" style="166" bestFit="1" customWidth="1"/>
    <col min="3846" max="3846" width="8.375" style="166" bestFit="1" customWidth="1"/>
    <col min="3847" max="3847" width="7.5" style="166" bestFit="1" customWidth="1"/>
    <col min="3848" max="3848" width="11" style="166" bestFit="1" customWidth="1"/>
    <col min="3849" max="3852" width="10.125" style="166" bestFit="1" customWidth="1"/>
    <col min="3853" max="4096" width="11" style="166"/>
    <col min="4097" max="4097" width="8.375" style="166" customWidth="1"/>
    <col min="4098" max="4098" width="9.25" style="166" customWidth="1"/>
    <col min="4099" max="4099" width="8.25" style="166" bestFit="1" customWidth="1"/>
    <col min="4100" max="4100" width="8.875" style="166" bestFit="1" customWidth="1"/>
    <col min="4101" max="4101" width="8.25" style="166" bestFit="1" customWidth="1"/>
    <col min="4102" max="4102" width="8.375" style="166" bestFit="1" customWidth="1"/>
    <col min="4103" max="4103" width="7.5" style="166" bestFit="1" customWidth="1"/>
    <col min="4104" max="4104" width="11" style="166" bestFit="1" customWidth="1"/>
    <col min="4105" max="4108" width="10.125" style="166" bestFit="1" customWidth="1"/>
    <col min="4109" max="4352" width="10" style="166"/>
    <col min="4353" max="4353" width="8.375" style="166" customWidth="1"/>
    <col min="4354" max="4354" width="9.25" style="166" customWidth="1"/>
    <col min="4355" max="4355" width="8.25" style="166" bestFit="1" customWidth="1"/>
    <col min="4356" max="4356" width="8.875" style="166" bestFit="1" customWidth="1"/>
    <col min="4357" max="4357" width="8.25" style="166" bestFit="1" customWidth="1"/>
    <col min="4358" max="4358" width="8.375" style="166" bestFit="1" customWidth="1"/>
    <col min="4359" max="4359" width="7.5" style="166" bestFit="1" customWidth="1"/>
    <col min="4360" max="4360" width="11" style="166" bestFit="1" customWidth="1"/>
    <col min="4361" max="4364" width="10.125" style="166" bestFit="1" customWidth="1"/>
    <col min="4365" max="4608" width="10" style="166"/>
    <col min="4609" max="4609" width="8.375" style="166" customWidth="1"/>
    <col min="4610" max="4610" width="9.25" style="166" customWidth="1"/>
    <col min="4611" max="4611" width="8.25" style="166" bestFit="1" customWidth="1"/>
    <col min="4612" max="4612" width="8.875" style="166" bestFit="1" customWidth="1"/>
    <col min="4613" max="4613" width="8.25" style="166" bestFit="1" customWidth="1"/>
    <col min="4614" max="4614" width="8.375" style="166" bestFit="1" customWidth="1"/>
    <col min="4615" max="4615" width="7.5" style="166" bestFit="1" customWidth="1"/>
    <col min="4616" max="4616" width="11" style="166" bestFit="1" customWidth="1"/>
    <col min="4617" max="4620" width="10.125" style="166" bestFit="1" customWidth="1"/>
    <col min="4621" max="4864" width="10" style="166"/>
    <col min="4865" max="4865" width="8.375" style="166" customWidth="1"/>
    <col min="4866" max="4866" width="9.25" style="166" customWidth="1"/>
    <col min="4867" max="4867" width="8.25" style="166" bestFit="1" customWidth="1"/>
    <col min="4868" max="4868" width="8.875" style="166" bestFit="1" customWidth="1"/>
    <col min="4869" max="4869" width="8.25" style="166" bestFit="1" customWidth="1"/>
    <col min="4870" max="4870" width="8.375" style="166" bestFit="1" customWidth="1"/>
    <col min="4871" max="4871" width="7.5" style="166" bestFit="1" customWidth="1"/>
    <col min="4872" max="4872" width="11" style="166" bestFit="1" customWidth="1"/>
    <col min="4873" max="4876" width="10.125" style="166" bestFit="1" customWidth="1"/>
    <col min="4877" max="5120" width="11" style="166"/>
    <col min="5121" max="5121" width="8.375" style="166" customWidth="1"/>
    <col min="5122" max="5122" width="9.25" style="166" customWidth="1"/>
    <col min="5123" max="5123" width="8.25" style="166" bestFit="1" customWidth="1"/>
    <col min="5124" max="5124" width="8.875" style="166" bestFit="1" customWidth="1"/>
    <col min="5125" max="5125" width="8.25" style="166" bestFit="1" customWidth="1"/>
    <col min="5126" max="5126" width="8.375" style="166" bestFit="1" customWidth="1"/>
    <col min="5127" max="5127" width="7.5" style="166" bestFit="1" customWidth="1"/>
    <col min="5128" max="5128" width="11" style="166" bestFit="1" customWidth="1"/>
    <col min="5129" max="5132" width="10.125" style="166" bestFit="1" customWidth="1"/>
    <col min="5133" max="5376" width="10" style="166"/>
    <col min="5377" max="5377" width="8.375" style="166" customWidth="1"/>
    <col min="5378" max="5378" width="9.25" style="166" customWidth="1"/>
    <col min="5379" max="5379" width="8.25" style="166" bestFit="1" customWidth="1"/>
    <col min="5380" max="5380" width="8.875" style="166" bestFit="1" customWidth="1"/>
    <col min="5381" max="5381" width="8.25" style="166" bestFit="1" customWidth="1"/>
    <col min="5382" max="5382" width="8.375" style="166" bestFit="1" customWidth="1"/>
    <col min="5383" max="5383" width="7.5" style="166" bestFit="1" customWidth="1"/>
    <col min="5384" max="5384" width="11" style="166" bestFit="1" customWidth="1"/>
    <col min="5385" max="5388" width="10.125" style="166" bestFit="1" customWidth="1"/>
    <col min="5389" max="5632" width="10" style="166"/>
    <col min="5633" max="5633" width="8.375" style="166" customWidth="1"/>
    <col min="5634" max="5634" width="9.25" style="166" customWidth="1"/>
    <col min="5635" max="5635" width="8.25" style="166" bestFit="1" customWidth="1"/>
    <col min="5636" max="5636" width="8.875" style="166" bestFit="1" customWidth="1"/>
    <col min="5637" max="5637" width="8.25" style="166" bestFit="1" customWidth="1"/>
    <col min="5638" max="5638" width="8.375" style="166" bestFit="1" customWidth="1"/>
    <col min="5639" max="5639" width="7.5" style="166" bestFit="1" customWidth="1"/>
    <col min="5640" max="5640" width="11" style="166" bestFit="1" customWidth="1"/>
    <col min="5641" max="5644" width="10.125" style="166" bestFit="1" customWidth="1"/>
    <col min="5645" max="5888" width="10" style="166"/>
    <col min="5889" max="5889" width="8.375" style="166" customWidth="1"/>
    <col min="5890" max="5890" width="9.25" style="166" customWidth="1"/>
    <col min="5891" max="5891" width="8.25" style="166" bestFit="1" customWidth="1"/>
    <col min="5892" max="5892" width="8.875" style="166" bestFit="1" customWidth="1"/>
    <col min="5893" max="5893" width="8.25" style="166" bestFit="1" customWidth="1"/>
    <col min="5894" max="5894" width="8.375" style="166" bestFit="1" customWidth="1"/>
    <col min="5895" max="5895" width="7.5" style="166" bestFit="1" customWidth="1"/>
    <col min="5896" max="5896" width="11" style="166" bestFit="1" customWidth="1"/>
    <col min="5897" max="5900" width="10.125" style="166" bestFit="1" customWidth="1"/>
    <col min="5901" max="6144" width="11" style="166"/>
    <col min="6145" max="6145" width="8.375" style="166" customWidth="1"/>
    <col min="6146" max="6146" width="9.25" style="166" customWidth="1"/>
    <col min="6147" max="6147" width="8.25" style="166" bestFit="1" customWidth="1"/>
    <col min="6148" max="6148" width="8.875" style="166" bestFit="1" customWidth="1"/>
    <col min="6149" max="6149" width="8.25" style="166" bestFit="1" customWidth="1"/>
    <col min="6150" max="6150" width="8.375" style="166" bestFit="1" customWidth="1"/>
    <col min="6151" max="6151" width="7.5" style="166" bestFit="1" customWidth="1"/>
    <col min="6152" max="6152" width="11" style="166" bestFit="1" customWidth="1"/>
    <col min="6153" max="6156" width="10.125" style="166" bestFit="1" customWidth="1"/>
    <col min="6157" max="6400" width="10" style="166"/>
    <col min="6401" max="6401" width="8.375" style="166" customWidth="1"/>
    <col min="6402" max="6402" width="9.25" style="166" customWidth="1"/>
    <col min="6403" max="6403" width="8.25" style="166" bestFit="1" customWidth="1"/>
    <col min="6404" max="6404" width="8.875" style="166" bestFit="1" customWidth="1"/>
    <col min="6405" max="6405" width="8.25" style="166" bestFit="1" customWidth="1"/>
    <col min="6406" max="6406" width="8.375" style="166" bestFit="1" customWidth="1"/>
    <col min="6407" max="6407" width="7.5" style="166" bestFit="1" customWidth="1"/>
    <col min="6408" max="6408" width="11" style="166" bestFit="1" customWidth="1"/>
    <col min="6409" max="6412" width="10.125" style="166" bestFit="1" customWidth="1"/>
    <col min="6413" max="6656" width="10" style="166"/>
    <col min="6657" max="6657" width="8.375" style="166" customWidth="1"/>
    <col min="6658" max="6658" width="9.25" style="166" customWidth="1"/>
    <col min="6659" max="6659" width="8.25" style="166" bestFit="1" customWidth="1"/>
    <col min="6660" max="6660" width="8.875" style="166" bestFit="1" customWidth="1"/>
    <col min="6661" max="6661" width="8.25" style="166" bestFit="1" customWidth="1"/>
    <col min="6662" max="6662" width="8.375" style="166" bestFit="1" customWidth="1"/>
    <col min="6663" max="6663" width="7.5" style="166" bestFit="1" customWidth="1"/>
    <col min="6664" max="6664" width="11" style="166" bestFit="1" customWidth="1"/>
    <col min="6665" max="6668" width="10.125" style="166" bestFit="1" customWidth="1"/>
    <col min="6669" max="6912" width="10" style="166"/>
    <col min="6913" max="6913" width="8.375" style="166" customWidth="1"/>
    <col min="6914" max="6914" width="9.25" style="166" customWidth="1"/>
    <col min="6915" max="6915" width="8.25" style="166" bestFit="1" customWidth="1"/>
    <col min="6916" max="6916" width="8.875" style="166" bestFit="1" customWidth="1"/>
    <col min="6917" max="6917" width="8.25" style="166" bestFit="1" customWidth="1"/>
    <col min="6918" max="6918" width="8.375" style="166" bestFit="1" customWidth="1"/>
    <col min="6919" max="6919" width="7.5" style="166" bestFit="1" customWidth="1"/>
    <col min="6920" max="6920" width="11" style="166" bestFit="1" customWidth="1"/>
    <col min="6921" max="6924" width="10.125" style="166" bestFit="1" customWidth="1"/>
    <col min="6925" max="7168" width="11" style="166"/>
    <col min="7169" max="7169" width="8.375" style="166" customWidth="1"/>
    <col min="7170" max="7170" width="9.25" style="166" customWidth="1"/>
    <col min="7171" max="7171" width="8.25" style="166" bestFit="1" customWidth="1"/>
    <col min="7172" max="7172" width="8.875" style="166" bestFit="1" customWidth="1"/>
    <col min="7173" max="7173" width="8.25" style="166" bestFit="1" customWidth="1"/>
    <col min="7174" max="7174" width="8.375" style="166" bestFit="1" customWidth="1"/>
    <col min="7175" max="7175" width="7.5" style="166" bestFit="1" customWidth="1"/>
    <col min="7176" max="7176" width="11" style="166" bestFit="1" customWidth="1"/>
    <col min="7177" max="7180" width="10.125" style="166" bestFit="1" customWidth="1"/>
    <col min="7181" max="7424" width="10" style="166"/>
    <col min="7425" max="7425" width="8.375" style="166" customWidth="1"/>
    <col min="7426" max="7426" width="9.25" style="166" customWidth="1"/>
    <col min="7427" max="7427" width="8.25" style="166" bestFit="1" customWidth="1"/>
    <col min="7428" max="7428" width="8.875" style="166" bestFit="1" customWidth="1"/>
    <col min="7429" max="7429" width="8.25" style="166" bestFit="1" customWidth="1"/>
    <col min="7430" max="7430" width="8.375" style="166" bestFit="1" customWidth="1"/>
    <col min="7431" max="7431" width="7.5" style="166" bestFit="1" customWidth="1"/>
    <col min="7432" max="7432" width="11" style="166" bestFit="1" customWidth="1"/>
    <col min="7433" max="7436" width="10.125" style="166" bestFit="1" customWidth="1"/>
    <col min="7437" max="7680" width="10" style="166"/>
    <col min="7681" max="7681" width="8.375" style="166" customWidth="1"/>
    <col min="7682" max="7682" width="9.25" style="166" customWidth="1"/>
    <col min="7683" max="7683" width="8.25" style="166" bestFit="1" customWidth="1"/>
    <col min="7684" max="7684" width="8.875" style="166" bestFit="1" customWidth="1"/>
    <col min="7685" max="7685" width="8.25" style="166" bestFit="1" customWidth="1"/>
    <col min="7686" max="7686" width="8.375" style="166" bestFit="1" customWidth="1"/>
    <col min="7687" max="7687" width="7.5" style="166" bestFit="1" customWidth="1"/>
    <col min="7688" max="7688" width="11" style="166" bestFit="1" customWidth="1"/>
    <col min="7689" max="7692" width="10.125" style="166" bestFit="1" customWidth="1"/>
    <col min="7693" max="7936" width="10" style="166"/>
    <col min="7937" max="7937" width="8.375" style="166" customWidth="1"/>
    <col min="7938" max="7938" width="9.25" style="166" customWidth="1"/>
    <col min="7939" max="7939" width="8.25" style="166" bestFit="1" customWidth="1"/>
    <col min="7940" max="7940" width="8.875" style="166" bestFit="1" customWidth="1"/>
    <col min="7941" max="7941" width="8.25" style="166" bestFit="1" customWidth="1"/>
    <col min="7942" max="7942" width="8.375" style="166" bestFit="1" customWidth="1"/>
    <col min="7943" max="7943" width="7.5" style="166" bestFit="1" customWidth="1"/>
    <col min="7944" max="7944" width="11" style="166" bestFit="1" customWidth="1"/>
    <col min="7945" max="7948" width="10.125" style="166" bestFit="1" customWidth="1"/>
    <col min="7949" max="8192" width="11" style="166"/>
    <col min="8193" max="8193" width="8.375" style="166" customWidth="1"/>
    <col min="8194" max="8194" width="9.25" style="166" customWidth="1"/>
    <col min="8195" max="8195" width="8.25" style="166" bestFit="1" customWidth="1"/>
    <col min="8196" max="8196" width="8.875" style="166" bestFit="1" customWidth="1"/>
    <col min="8197" max="8197" width="8.25" style="166" bestFit="1" customWidth="1"/>
    <col min="8198" max="8198" width="8.375" style="166" bestFit="1" customWidth="1"/>
    <col min="8199" max="8199" width="7.5" style="166" bestFit="1" customWidth="1"/>
    <col min="8200" max="8200" width="11" style="166" bestFit="1" customWidth="1"/>
    <col min="8201" max="8204" width="10.125" style="166" bestFit="1" customWidth="1"/>
    <col min="8205" max="8448" width="10" style="166"/>
    <col min="8449" max="8449" width="8.375" style="166" customWidth="1"/>
    <col min="8450" max="8450" width="9.25" style="166" customWidth="1"/>
    <col min="8451" max="8451" width="8.25" style="166" bestFit="1" customWidth="1"/>
    <col min="8452" max="8452" width="8.875" style="166" bestFit="1" customWidth="1"/>
    <col min="8453" max="8453" width="8.25" style="166" bestFit="1" customWidth="1"/>
    <col min="8454" max="8454" width="8.375" style="166" bestFit="1" customWidth="1"/>
    <col min="8455" max="8455" width="7.5" style="166" bestFit="1" customWidth="1"/>
    <col min="8456" max="8456" width="11" style="166" bestFit="1" customWidth="1"/>
    <col min="8457" max="8460" width="10.125" style="166" bestFit="1" customWidth="1"/>
    <col min="8461" max="8704" width="10" style="166"/>
    <col min="8705" max="8705" width="8.375" style="166" customWidth="1"/>
    <col min="8706" max="8706" width="9.25" style="166" customWidth="1"/>
    <col min="8707" max="8707" width="8.25" style="166" bestFit="1" customWidth="1"/>
    <col min="8708" max="8708" width="8.875" style="166" bestFit="1" customWidth="1"/>
    <col min="8709" max="8709" width="8.25" style="166" bestFit="1" customWidth="1"/>
    <col min="8710" max="8710" width="8.375" style="166" bestFit="1" customWidth="1"/>
    <col min="8711" max="8711" width="7.5" style="166" bestFit="1" customWidth="1"/>
    <col min="8712" max="8712" width="11" style="166" bestFit="1" customWidth="1"/>
    <col min="8713" max="8716" width="10.125" style="166" bestFit="1" customWidth="1"/>
    <col min="8717" max="8960" width="10" style="166"/>
    <col min="8961" max="8961" width="8.375" style="166" customWidth="1"/>
    <col min="8962" max="8962" width="9.25" style="166" customWidth="1"/>
    <col min="8963" max="8963" width="8.25" style="166" bestFit="1" customWidth="1"/>
    <col min="8964" max="8964" width="8.875" style="166" bestFit="1" customWidth="1"/>
    <col min="8965" max="8965" width="8.25" style="166" bestFit="1" customWidth="1"/>
    <col min="8966" max="8966" width="8.375" style="166" bestFit="1" customWidth="1"/>
    <col min="8967" max="8967" width="7.5" style="166" bestFit="1" customWidth="1"/>
    <col min="8968" max="8968" width="11" style="166" bestFit="1" customWidth="1"/>
    <col min="8969" max="8972" width="10.125" style="166" bestFit="1" customWidth="1"/>
    <col min="8973" max="9216" width="11" style="166"/>
    <col min="9217" max="9217" width="8.375" style="166" customWidth="1"/>
    <col min="9218" max="9218" width="9.25" style="166" customWidth="1"/>
    <col min="9219" max="9219" width="8.25" style="166" bestFit="1" customWidth="1"/>
    <col min="9220" max="9220" width="8.875" style="166" bestFit="1" customWidth="1"/>
    <col min="9221" max="9221" width="8.25" style="166" bestFit="1" customWidth="1"/>
    <col min="9222" max="9222" width="8.375" style="166" bestFit="1" customWidth="1"/>
    <col min="9223" max="9223" width="7.5" style="166" bestFit="1" customWidth="1"/>
    <col min="9224" max="9224" width="11" style="166" bestFit="1" customWidth="1"/>
    <col min="9225" max="9228" width="10.125" style="166" bestFit="1" customWidth="1"/>
    <col min="9229" max="9472" width="10" style="166"/>
    <col min="9473" max="9473" width="8.375" style="166" customWidth="1"/>
    <col min="9474" max="9474" width="9.25" style="166" customWidth="1"/>
    <col min="9475" max="9475" width="8.25" style="166" bestFit="1" customWidth="1"/>
    <col min="9476" max="9476" width="8.875" style="166" bestFit="1" customWidth="1"/>
    <col min="9477" max="9477" width="8.25" style="166" bestFit="1" customWidth="1"/>
    <col min="9478" max="9478" width="8.375" style="166" bestFit="1" customWidth="1"/>
    <col min="9479" max="9479" width="7.5" style="166" bestFit="1" customWidth="1"/>
    <col min="9480" max="9480" width="11" style="166" bestFit="1" customWidth="1"/>
    <col min="9481" max="9484" width="10.125" style="166" bestFit="1" customWidth="1"/>
    <col min="9485" max="9728" width="10" style="166"/>
    <col min="9729" max="9729" width="8.375" style="166" customWidth="1"/>
    <col min="9730" max="9730" width="9.25" style="166" customWidth="1"/>
    <col min="9731" max="9731" width="8.25" style="166" bestFit="1" customWidth="1"/>
    <col min="9732" max="9732" width="8.875" style="166" bestFit="1" customWidth="1"/>
    <col min="9733" max="9733" width="8.25" style="166" bestFit="1" customWidth="1"/>
    <col min="9734" max="9734" width="8.375" style="166" bestFit="1" customWidth="1"/>
    <col min="9735" max="9735" width="7.5" style="166" bestFit="1" customWidth="1"/>
    <col min="9736" max="9736" width="11" style="166" bestFit="1" customWidth="1"/>
    <col min="9737" max="9740" width="10.125" style="166" bestFit="1" customWidth="1"/>
    <col min="9741" max="9984" width="10" style="166"/>
    <col min="9985" max="9985" width="8.375" style="166" customWidth="1"/>
    <col min="9986" max="9986" width="9.25" style="166" customWidth="1"/>
    <col min="9987" max="9987" width="8.25" style="166" bestFit="1" customWidth="1"/>
    <col min="9988" max="9988" width="8.875" style="166" bestFit="1" customWidth="1"/>
    <col min="9989" max="9989" width="8.25" style="166" bestFit="1" customWidth="1"/>
    <col min="9990" max="9990" width="8.375" style="166" bestFit="1" customWidth="1"/>
    <col min="9991" max="9991" width="7.5" style="166" bestFit="1" customWidth="1"/>
    <col min="9992" max="9992" width="11" style="166" bestFit="1" customWidth="1"/>
    <col min="9993" max="9996" width="10.125" style="166" bestFit="1" customWidth="1"/>
    <col min="9997" max="10240" width="11" style="166"/>
    <col min="10241" max="10241" width="8.375" style="166" customWidth="1"/>
    <col min="10242" max="10242" width="9.25" style="166" customWidth="1"/>
    <col min="10243" max="10243" width="8.25" style="166" bestFit="1" customWidth="1"/>
    <col min="10244" max="10244" width="8.875" style="166" bestFit="1" customWidth="1"/>
    <col min="10245" max="10245" width="8.25" style="166" bestFit="1" customWidth="1"/>
    <col min="10246" max="10246" width="8.375" style="166" bestFit="1" customWidth="1"/>
    <col min="10247" max="10247" width="7.5" style="166" bestFit="1" customWidth="1"/>
    <col min="10248" max="10248" width="11" style="166" bestFit="1" customWidth="1"/>
    <col min="10249" max="10252" width="10.125" style="166" bestFit="1" customWidth="1"/>
    <col min="10253" max="10496" width="10" style="166"/>
    <col min="10497" max="10497" width="8.375" style="166" customWidth="1"/>
    <col min="10498" max="10498" width="9.25" style="166" customWidth="1"/>
    <col min="10499" max="10499" width="8.25" style="166" bestFit="1" customWidth="1"/>
    <col min="10500" max="10500" width="8.875" style="166" bestFit="1" customWidth="1"/>
    <col min="10501" max="10501" width="8.25" style="166" bestFit="1" customWidth="1"/>
    <col min="10502" max="10502" width="8.375" style="166" bestFit="1" customWidth="1"/>
    <col min="10503" max="10503" width="7.5" style="166" bestFit="1" customWidth="1"/>
    <col min="10504" max="10504" width="11" style="166" bestFit="1" customWidth="1"/>
    <col min="10505" max="10508" width="10.125" style="166" bestFit="1" customWidth="1"/>
    <col min="10509" max="10752" width="10" style="166"/>
    <col min="10753" max="10753" width="8.375" style="166" customWidth="1"/>
    <col min="10754" max="10754" width="9.25" style="166" customWidth="1"/>
    <col min="10755" max="10755" width="8.25" style="166" bestFit="1" customWidth="1"/>
    <col min="10756" max="10756" width="8.875" style="166" bestFit="1" customWidth="1"/>
    <col min="10757" max="10757" width="8.25" style="166" bestFit="1" customWidth="1"/>
    <col min="10758" max="10758" width="8.375" style="166" bestFit="1" customWidth="1"/>
    <col min="10759" max="10759" width="7.5" style="166" bestFit="1" customWidth="1"/>
    <col min="10760" max="10760" width="11" style="166" bestFit="1" customWidth="1"/>
    <col min="10761" max="10764" width="10.125" style="166" bestFit="1" customWidth="1"/>
    <col min="10765" max="11008" width="10" style="166"/>
    <col min="11009" max="11009" width="8.375" style="166" customWidth="1"/>
    <col min="11010" max="11010" width="9.25" style="166" customWidth="1"/>
    <col min="11011" max="11011" width="8.25" style="166" bestFit="1" customWidth="1"/>
    <col min="11012" max="11012" width="8.875" style="166" bestFit="1" customWidth="1"/>
    <col min="11013" max="11013" width="8.25" style="166" bestFit="1" customWidth="1"/>
    <col min="11014" max="11014" width="8.375" style="166" bestFit="1" customWidth="1"/>
    <col min="11015" max="11015" width="7.5" style="166" bestFit="1" customWidth="1"/>
    <col min="11016" max="11016" width="11" style="166" bestFit="1" customWidth="1"/>
    <col min="11017" max="11020" width="10.125" style="166" bestFit="1" customWidth="1"/>
    <col min="11021" max="11264" width="11" style="166"/>
    <col min="11265" max="11265" width="8.375" style="166" customWidth="1"/>
    <col min="11266" max="11266" width="9.25" style="166" customWidth="1"/>
    <col min="11267" max="11267" width="8.25" style="166" bestFit="1" customWidth="1"/>
    <col min="11268" max="11268" width="8.875" style="166" bestFit="1" customWidth="1"/>
    <col min="11269" max="11269" width="8.25" style="166" bestFit="1" customWidth="1"/>
    <col min="11270" max="11270" width="8.375" style="166" bestFit="1" customWidth="1"/>
    <col min="11271" max="11271" width="7.5" style="166" bestFit="1" customWidth="1"/>
    <col min="11272" max="11272" width="11" style="166" bestFit="1" customWidth="1"/>
    <col min="11273" max="11276" width="10.125" style="166" bestFit="1" customWidth="1"/>
    <col min="11277" max="11520" width="10" style="166"/>
    <col min="11521" max="11521" width="8.375" style="166" customWidth="1"/>
    <col min="11522" max="11522" width="9.25" style="166" customWidth="1"/>
    <col min="11523" max="11523" width="8.25" style="166" bestFit="1" customWidth="1"/>
    <col min="11524" max="11524" width="8.875" style="166" bestFit="1" customWidth="1"/>
    <col min="11525" max="11525" width="8.25" style="166" bestFit="1" customWidth="1"/>
    <col min="11526" max="11526" width="8.375" style="166" bestFit="1" customWidth="1"/>
    <col min="11527" max="11527" width="7.5" style="166" bestFit="1" customWidth="1"/>
    <col min="11528" max="11528" width="11" style="166" bestFit="1" customWidth="1"/>
    <col min="11529" max="11532" width="10.125" style="166" bestFit="1" customWidth="1"/>
    <col min="11533" max="11776" width="10" style="166"/>
    <col min="11777" max="11777" width="8.375" style="166" customWidth="1"/>
    <col min="11778" max="11778" width="9.25" style="166" customWidth="1"/>
    <col min="11779" max="11779" width="8.25" style="166" bestFit="1" customWidth="1"/>
    <col min="11780" max="11780" width="8.875" style="166" bestFit="1" customWidth="1"/>
    <col min="11781" max="11781" width="8.25" style="166" bestFit="1" customWidth="1"/>
    <col min="11782" max="11782" width="8.375" style="166" bestFit="1" customWidth="1"/>
    <col min="11783" max="11783" width="7.5" style="166" bestFit="1" customWidth="1"/>
    <col min="11784" max="11784" width="11" style="166" bestFit="1" customWidth="1"/>
    <col min="11785" max="11788" width="10.125" style="166" bestFit="1" customWidth="1"/>
    <col min="11789" max="12032" width="10" style="166"/>
    <col min="12033" max="12033" width="8.375" style="166" customWidth="1"/>
    <col min="12034" max="12034" width="9.25" style="166" customWidth="1"/>
    <col min="12035" max="12035" width="8.25" style="166" bestFit="1" customWidth="1"/>
    <col min="12036" max="12036" width="8.875" style="166" bestFit="1" customWidth="1"/>
    <col min="12037" max="12037" width="8.25" style="166" bestFit="1" customWidth="1"/>
    <col min="12038" max="12038" width="8.375" style="166" bestFit="1" customWidth="1"/>
    <col min="12039" max="12039" width="7.5" style="166" bestFit="1" customWidth="1"/>
    <col min="12040" max="12040" width="11" style="166" bestFit="1" customWidth="1"/>
    <col min="12041" max="12044" width="10.125" style="166" bestFit="1" customWidth="1"/>
    <col min="12045" max="12288" width="11" style="166"/>
    <col min="12289" max="12289" width="8.375" style="166" customWidth="1"/>
    <col min="12290" max="12290" width="9.25" style="166" customWidth="1"/>
    <col min="12291" max="12291" width="8.25" style="166" bestFit="1" customWidth="1"/>
    <col min="12292" max="12292" width="8.875" style="166" bestFit="1" customWidth="1"/>
    <col min="12293" max="12293" width="8.25" style="166" bestFit="1" customWidth="1"/>
    <col min="12294" max="12294" width="8.375" style="166" bestFit="1" customWidth="1"/>
    <col min="12295" max="12295" width="7.5" style="166" bestFit="1" customWidth="1"/>
    <col min="12296" max="12296" width="11" style="166" bestFit="1" customWidth="1"/>
    <col min="12297" max="12300" width="10.125" style="166" bestFit="1" customWidth="1"/>
    <col min="12301" max="12544" width="10" style="166"/>
    <col min="12545" max="12545" width="8.375" style="166" customWidth="1"/>
    <col min="12546" max="12546" width="9.25" style="166" customWidth="1"/>
    <col min="12547" max="12547" width="8.25" style="166" bestFit="1" customWidth="1"/>
    <col min="12548" max="12548" width="8.875" style="166" bestFit="1" customWidth="1"/>
    <col min="12549" max="12549" width="8.25" style="166" bestFit="1" customWidth="1"/>
    <col min="12550" max="12550" width="8.375" style="166" bestFit="1" customWidth="1"/>
    <col min="12551" max="12551" width="7.5" style="166" bestFit="1" customWidth="1"/>
    <col min="12552" max="12552" width="11" style="166" bestFit="1" customWidth="1"/>
    <col min="12553" max="12556" width="10.125" style="166" bestFit="1" customWidth="1"/>
    <col min="12557" max="12800" width="10" style="166"/>
    <col min="12801" max="12801" width="8.375" style="166" customWidth="1"/>
    <col min="12802" max="12802" width="9.25" style="166" customWidth="1"/>
    <col min="12803" max="12803" width="8.25" style="166" bestFit="1" customWidth="1"/>
    <col min="12804" max="12804" width="8.875" style="166" bestFit="1" customWidth="1"/>
    <col min="12805" max="12805" width="8.25" style="166" bestFit="1" customWidth="1"/>
    <col min="12806" max="12806" width="8.375" style="166" bestFit="1" customWidth="1"/>
    <col min="12807" max="12807" width="7.5" style="166" bestFit="1" customWidth="1"/>
    <col min="12808" max="12808" width="11" style="166" bestFit="1" customWidth="1"/>
    <col min="12809" max="12812" width="10.125" style="166" bestFit="1" customWidth="1"/>
    <col min="12813" max="13056" width="10" style="166"/>
    <col min="13057" max="13057" width="8.375" style="166" customWidth="1"/>
    <col min="13058" max="13058" width="9.25" style="166" customWidth="1"/>
    <col min="13059" max="13059" width="8.25" style="166" bestFit="1" customWidth="1"/>
    <col min="13060" max="13060" width="8.875" style="166" bestFit="1" customWidth="1"/>
    <col min="13061" max="13061" width="8.25" style="166" bestFit="1" customWidth="1"/>
    <col min="13062" max="13062" width="8.375" style="166" bestFit="1" customWidth="1"/>
    <col min="13063" max="13063" width="7.5" style="166" bestFit="1" customWidth="1"/>
    <col min="13064" max="13064" width="11" style="166" bestFit="1" customWidth="1"/>
    <col min="13065" max="13068" width="10.125" style="166" bestFit="1" customWidth="1"/>
    <col min="13069" max="13312" width="11" style="166"/>
    <col min="13313" max="13313" width="8.375" style="166" customWidth="1"/>
    <col min="13314" max="13314" width="9.25" style="166" customWidth="1"/>
    <col min="13315" max="13315" width="8.25" style="166" bestFit="1" customWidth="1"/>
    <col min="13316" max="13316" width="8.875" style="166" bestFit="1" customWidth="1"/>
    <col min="13317" max="13317" width="8.25" style="166" bestFit="1" customWidth="1"/>
    <col min="13318" max="13318" width="8.375" style="166" bestFit="1" customWidth="1"/>
    <col min="13319" max="13319" width="7.5" style="166" bestFit="1" customWidth="1"/>
    <col min="13320" max="13320" width="11" style="166" bestFit="1" customWidth="1"/>
    <col min="13321" max="13324" width="10.125" style="166" bestFit="1" customWidth="1"/>
    <col min="13325" max="13568" width="10" style="166"/>
    <col min="13569" max="13569" width="8.375" style="166" customWidth="1"/>
    <col min="13570" max="13570" width="9.25" style="166" customWidth="1"/>
    <col min="13571" max="13571" width="8.25" style="166" bestFit="1" customWidth="1"/>
    <col min="13572" max="13572" width="8.875" style="166" bestFit="1" customWidth="1"/>
    <col min="13573" max="13573" width="8.25" style="166" bestFit="1" customWidth="1"/>
    <col min="13574" max="13574" width="8.375" style="166" bestFit="1" customWidth="1"/>
    <col min="13575" max="13575" width="7.5" style="166" bestFit="1" customWidth="1"/>
    <col min="13576" max="13576" width="11" style="166" bestFit="1" customWidth="1"/>
    <col min="13577" max="13580" width="10.125" style="166" bestFit="1" customWidth="1"/>
    <col min="13581" max="13824" width="10" style="166"/>
    <col min="13825" max="13825" width="8.375" style="166" customWidth="1"/>
    <col min="13826" max="13826" width="9.25" style="166" customWidth="1"/>
    <col min="13827" max="13827" width="8.25" style="166" bestFit="1" customWidth="1"/>
    <col min="13828" max="13828" width="8.875" style="166" bestFit="1" customWidth="1"/>
    <col min="13829" max="13829" width="8.25" style="166" bestFit="1" customWidth="1"/>
    <col min="13830" max="13830" width="8.375" style="166" bestFit="1" customWidth="1"/>
    <col min="13831" max="13831" width="7.5" style="166" bestFit="1" customWidth="1"/>
    <col min="13832" max="13832" width="11" style="166" bestFit="1" customWidth="1"/>
    <col min="13833" max="13836" width="10.125" style="166" bestFit="1" customWidth="1"/>
    <col min="13837" max="14080" width="10" style="166"/>
    <col min="14081" max="14081" width="8.375" style="166" customWidth="1"/>
    <col min="14082" max="14082" width="9.25" style="166" customWidth="1"/>
    <col min="14083" max="14083" width="8.25" style="166" bestFit="1" customWidth="1"/>
    <col min="14084" max="14084" width="8.875" style="166" bestFit="1" customWidth="1"/>
    <col min="14085" max="14085" width="8.25" style="166" bestFit="1" customWidth="1"/>
    <col min="14086" max="14086" width="8.375" style="166" bestFit="1" customWidth="1"/>
    <col min="14087" max="14087" width="7.5" style="166" bestFit="1" customWidth="1"/>
    <col min="14088" max="14088" width="11" style="166" bestFit="1" customWidth="1"/>
    <col min="14089" max="14092" width="10.125" style="166" bestFit="1" customWidth="1"/>
    <col min="14093" max="14336" width="11" style="166"/>
    <col min="14337" max="14337" width="8.375" style="166" customWidth="1"/>
    <col min="14338" max="14338" width="9.25" style="166" customWidth="1"/>
    <col min="14339" max="14339" width="8.25" style="166" bestFit="1" customWidth="1"/>
    <col min="14340" max="14340" width="8.875" style="166" bestFit="1" customWidth="1"/>
    <col min="14341" max="14341" width="8.25" style="166" bestFit="1" customWidth="1"/>
    <col min="14342" max="14342" width="8.375" style="166" bestFit="1" customWidth="1"/>
    <col min="14343" max="14343" width="7.5" style="166" bestFit="1" customWidth="1"/>
    <col min="14344" max="14344" width="11" style="166" bestFit="1" customWidth="1"/>
    <col min="14345" max="14348" width="10.125" style="166" bestFit="1" customWidth="1"/>
    <col min="14349" max="14592" width="10" style="166"/>
    <col min="14593" max="14593" width="8.375" style="166" customWidth="1"/>
    <col min="14594" max="14594" width="9.25" style="166" customWidth="1"/>
    <col min="14595" max="14595" width="8.25" style="166" bestFit="1" customWidth="1"/>
    <col min="14596" max="14596" width="8.875" style="166" bestFit="1" customWidth="1"/>
    <col min="14597" max="14597" width="8.25" style="166" bestFit="1" customWidth="1"/>
    <col min="14598" max="14598" width="8.375" style="166" bestFit="1" customWidth="1"/>
    <col min="14599" max="14599" width="7.5" style="166" bestFit="1" customWidth="1"/>
    <col min="14600" max="14600" width="11" style="166" bestFit="1" customWidth="1"/>
    <col min="14601" max="14604" width="10.125" style="166" bestFit="1" customWidth="1"/>
    <col min="14605" max="14848" width="10" style="166"/>
    <col min="14849" max="14849" width="8.375" style="166" customWidth="1"/>
    <col min="14850" max="14850" width="9.25" style="166" customWidth="1"/>
    <col min="14851" max="14851" width="8.25" style="166" bestFit="1" customWidth="1"/>
    <col min="14852" max="14852" width="8.875" style="166" bestFit="1" customWidth="1"/>
    <col min="14853" max="14853" width="8.25" style="166" bestFit="1" customWidth="1"/>
    <col min="14854" max="14854" width="8.375" style="166" bestFit="1" customWidth="1"/>
    <col min="14855" max="14855" width="7.5" style="166" bestFit="1" customWidth="1"/>
    <col min="14856" max="14856" width="11" style="166" bestFit="1" customWidth="1"/>
    <col min="14857" max="14860" width="10.125" style="166" bestFit="1" customWidth="1"/>
    <col min="14861" max="15104" width="10" style="166"/>
    <col min="15105" max="15105" width="8.375" style="166" customWidth="1"/>
    <col min="15106" max="15106" width="9.25" style="166" customWidth="1"/>
    <col min="15107" max="15107" width="8.25" style="166" bestFit="1" customWidth="1"/>
    <col min="15108" max="15108" width="8.875" style="166" bestFit="1" customWidth="1"/>
    <col min="15109" max="15109" width="8.25" style="166" bestFit="1" customWidth="1"/>
    <col min="15110" max="15110" width="8.375" style="166" bestFit="1" customWidth="1"/>
    <col min="15111" max="15111" width="7.5" style="166" bestFit="1" customWidth="1"/>
    <col min="15112" max="15112" width="11" style="166" bestFit="1" customWidth="1"/>
    <col min="15113" max="15116" width="10.125" style="166" bestFit="1" customWidth="1"/>
    <col min="15117" max="15360" width="11" style="166"/>
    <col min="15361" max="15361" width="8.375" style="166" customWidth="1"/>
    <col min="15362" max="15362" width="9.25" style="166" customWidth="1"/>
    <col min="15363" max="15363" width="8.25" style="166" bestFit="1" customWidth="1"/>
    <col min="15364" max="15364" width="8.875" style="166" bestFit="1" customWidth="1"/>
    <col min="15365" max="15365" width="8.25" style="166" bestFit="1" customWidth="1"/>
    <col min="15366" max="15366" width="8.375" style="166" bestFit="1" customWidth="1"/>
    <col min="15367" max="15367" width="7.5" style="166" bestFit="1" customWidth="1"/>
    <col min="15368" max="15368" width="11" style="166" bestFit="1" customWidth="1"/>
    <col min="15369" max="15372" width="10.125" style="166" bestFit="1" customWidth="1"/>
    <col min="15373" max="15616" width="10" style="166"/>
    <col min="15617" max="15617" width="8.375" style="166" customWidth="1"/>
    <col min="15618" max="15618" width="9.25" style="166" customWidth="1"/>
    <col min="15619" max="15619" width="8.25" style="166" bestFit="1" customWidth="1"/>
    <col min="15620" max="15620" width="8.875" style="166" bestFit="1" customWidth="1"/>
    <col min="15621" max="15621" width="8.25" style="166" bestFit="1" customWidth="1"/>
    <col min="15622" max="15622" width="8.375" style="166" bestFit="1" customWidth="1"/>
    <col min="15623" max="15623" width="7.5" style="166" bestFit="1" customWidth="1"/>
    <col min="15624" max="15624" width="11" style="166" bestFit="1" customWidth="1"/>
    <col min="15625" max="15628" width="10.125" style="166" bestFit="1" customWidth="1"/>
    <col min="15629" max="15872" width="10" style="166"/>
    <col min="15873" max="15873" width="8.375" style="166" customWidth="1"/>
    <col min="15874" max="15874" width="9.25" style="166" customWidth="1"/>
    <col min="15875" max="15875" width="8.25" style="166" bestFit="1" customWidth="1"/>
    <col min="15876" max="15876" width="8.875" style="166" bestFit="1" customWidth="1"/>
    <col min="15877" max="15877" width="8.25" style="166" bestFit="1" customWidth="1"/>
    <col min="15878" max="15878" width="8.375" style="166" bestFit="1" customWidth="1"/>
    <col min="15879" max="15879" width="7.5" style="166" bestFit="1" customWidth="1"/>
    <col min="15880" max="15880" width="11" style="166" bestFit="1" customWidth="1"/>
    <col min="15881" max="15884" width="10.125" style="166" bestFit="1" customWidth="1"/>
    <col min="15885" max="16128" width="10" style="166"/>
    <col min="16129" max="16129" width="8.375" style="166" customWidth="1"/>
    <col min="16130" max="16130" width="9.25" style="166" customWidth="1"/>
    <col min="16131" max="16131" width="8.25" style="166" bestFit="1" customWidth="1"/>
    <col min="16132" max="16132" width="8.875" style="166" bestFit="1" customWidth="1"/>
    <col min="16133" max="16133" width="8.25" style="166" bestFit="1" customWidth="1"/>
    <col min="16134" max="16134" width="8.375" style="166" bestFit="1" customWidth="1"/>
    <col min="16135" max="16135" width="7.5" style="166" bestFit="1" customWidth="1"/>
    <col min="16136" max="16136" width="11" style="166" bestFit="1" customWidth="1"/>
    <col min="16137" max="16140" width="10.125" style="166" bestFit="1" customWidth="1"/>
    <col min="16141" max="16384" width="11" style="166"/>
  </cols>
  <sheetData>
    <row r="1" spans="1:65" x14ac:dyDescent="0.2">
      <c r="A1" s="165" t="s">
        <v>6</v>
      </c>
    </row>
    <row r="2" spans="1:65" ht="15.75" x14ac:dyDescent="0.25">
      <c r="A2" s="167"/>
      <c r="B2" s="168"/>
      <c r="H2" s="107" t="s">
        <v>156</v>
      </c>
    </row>
    <row r="3" spans="1:65" s="101" customFormat="1" x14ac:dyDescent="0.2">
      <c r="A3" s="78"/>
      <c r="B3" s="891">
        <f>INDICE!A3</f>
        <v>43313</v>
      </c>
      <c r="C3" s="892"/>
      <c r="D3" s="892" t="s">
        <v>117</v>
      </c>
      <c r="E3" s="892"/>
      <c r="F3" s="892" t="s">
        <v>118</v>
      </c>
      <c r="G3" s="892"/>
      <c r="H3" s="89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row>
    <row r="4" spans="1:65" s="101" customFormat="1" x14ac:dyDescent="0.2">
      <c r="A4" s="80"/>
      <c r="B4" s="96" t="s">
        <v>47</v>
      </c>
      <c r="C4" s="96" t="s">
        <v>454</v>
      </c>
      <c r="D4" s="96" t="s">
        <v>47</v>
      </c>
      <c r="E4" s="96" t="s">
        <v>454</v>
      </c>
      <c r="F4" s="96" t="s">
        <v>47</v>
      </c>
      <c r="G4" s="96" t="s">
        <v>454</v>
      </c>
      <c r="H4" s="97" t="s">
        <v>107</v>
      </c>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row>
    <row r="5" spans="1:65" s="98" customFormat="1" x14ac:dyDescent="0.2">
      <c r="A5" s="98" t="s">
        <v>200</v>
      </c>
      <c r="B5" s="99">
        <v>676.80005999999958</v>
      </c>
      <c r="C5" s="100">
        <v>3.676713242598705</v>
      </c>
      <c r="D5" s="99">
        <v>4472.72012</v>
      </c>
      <c r="E5" s="100">
        <v>4.8235280863791248</v>
      </c>
      <c r="F5" s="99">
        <v>6617.6505199999992</v>
      </c>
      <c r="G5" s="100">
        <v>6.0203098700266429</v>
      </c>
      <c r="H5" s="100">
        <v>99.995115574475903</v>
      </c>
    </row>
    <row r="6" spans="1:65" s="98" customFormat="1" x14ac:dyDescent="0.2">
      <c r="A6" s="98" t="s">
        <v>146</v>
      </c>
      <c r="B6" s="115">
        <v>3.7249999999999998E-2</v>
      </c>
      <c r="C6" s="467">
        <v>66.741271262309752</v>
      </c>
      <c r="D6" s="115">
        <v>0.23942000000000002</v>
      </c>
      <c r="E6" s="467">
        <v>70.357193681514147</v>
      </c>
      <c r="F6" s="115">
        <v>0.32324999999999998</v>
      </c>
      <c r="G6" s="467">
        <v>22.764042383502336</v>
      </c>
      <c r="H6" s="244">
        <v>4.8844255240981412E-3</v>
      </c>
    </row>
    <row r="7" spans="1:65" s="98" customFormat="1" x14ac:dyDescent="0.2">
      <c r="A7" s="67" t="s">
        <v>116</v>
      </c>
      <c r="B7" s="68">
        <v>676.83730999999955</v>
      </c>
      <c r="C7" s="102">
        <v>3.6788713571610718</v>
      </c>
      <c r="D7" s="68">
        <v>4472.9595399999998</v>
      </c>
      <c r="E7" s="102">
        <v>4.8256865123375139</v>
      </c>
      <c r="F7" s="68">
        <v>6617.9737699999996</v>
      </c>
      <c r="G7" s="102">
        <v>6.0210161657090042</v>
      </c>
      <c r="H7" s="102">
        <v>100</v>
      </c>
    </row>
    <row r="8" spans="1:65" s="98" customFormat="1" x14ac:dyDescent="0.2">
      <c r="H8" s="92" t="s">
        <v>230</v>
      </c>
    </row>
    <row r="9" spans="1:65" s="98" customFormat="1" x14ac:dyDescent="0.2">
      <c r="A9" s="93" t="s">
        <v>518</v>
      </c>
    </row>
    <row r="10" spans="1:65" x14ac:dyDescent="0.2">
      <c r="A10" s="160" t="s">
        <v>588</v>
      </c>
    </row>
    <row r="13" spans="1:65" x14ac:dyDescent="0.2">
      <c r="B13" s="99"/>
    </row>
  </sheetData>
  <mergeCells count="3">
    <mergeCell ref="B3:C3"/>
    <mergeCell ref="D3:E3"/>
    <mergeCell ref="F3:H3"/>
  </mergeCells>
  <conditionalFormatting sqref="B6">
    <cfRule type="cellIs" dxfId="4075" priority="7" operator="between">
      <formula>0</formula>
      <formula>0.5</formula>
    </cfRule>
    <cfRule type="cellIs" dxfId="4074" priority="8" operator="between">
      <formula>0</formula>
      <formula>0.49</formula>
    </cfRule>
  </conditionalFormatting>
  <conditionalFormatting sqref="D6">
    <cfRule type="cellIs" dxfId="4073" priority="5" operator="between">
      <formula>0</formula>
      <formula>0.5</formula>
    </cfRule>
    <cfRule type="cellIs" dxfId="4072" priority="6" operator="between">
      <formula>0</formula>
      <formula>0.49</formula>
    </cfRule>
  </conditionalFormatting>
  <conditionalFormatting sqref="F6">
    <cfRule type="cellIs" dxfId="4071" priority="3" operator="between">
      <formula>0</formula>
      <formula>0.5</formula>
    </cfRule>
    <cfRule type="cellIs" dxfId="4070" priority="4" operator="between">
      <formula>0</formula>
      <formula>0.49</formula>
    </cfRule>
  </conditionalFormatting>
  <conditionalFormatting sqref="H6">
    <cfRule type="cellIs" dxfId="4069" priority="1" operator="between">
      <formula>0</formula>
      <formula>0.5</formula>
    </cfRule>
    <cfRule type="cellIs" dxfId="4068"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115" zoomScaleNormal="115" zoomScaleSheetLayoutView="100" workbookViewId="0">
      <selection activeCell="A3" sqref="A3"/>
    </sheetView>
  </sheetViews>
  <sheetFormatPr baseColWidth="10" defaultRowHeight="12.75" x14ac:dyDescent="0.2"/>
  <cols>
    <col min="1" max="1" width="25.75" style="170" customWidth="1"/>
    <col min="2" max="2" width="9.375" style="170" customWidth="1"/>
    <col min="3" max="3" width="12.875" style="170" customWidth="1"/>
    <col min="4" max="4" width="10.375" style="170" customWidth="1"/>
    <col min="5" max="5" width="11.625" style="170" customWidth="1"/>
    <col min="6" max="6" width="10.375" style="170" customWidth="1"/>
    <col min="7" max="7" width="11" style="170" customWidth="1"/>
    <col min="8" max="8" width="16.375" style="170" customWidth="1"/>
    <col min="9" max="11" width="11" style="170"/>
    <col min="12" max="12" width="11.5" style="170" customWidth="1"/>
    <col min="13" max="66" width="11" style="170"/>
    <col min="67" max="256" width="10" style="170"/>
    <col min="257" max="257" width="19.75" style="170" customWidth="1"/>
    <col min="258" max="259" width="8.25" style="170" bestFit="1" customWidth="1"/>
    <col min="260" max="260" width="9.125" style="170" bestFit="1" customWidth="1"/>
    <col min="261" max="261" width="7.5" style="170" bestFit="1" customWidth="1"/>
    <col min="262" max="262" width="9.125" style="170" bestFit="1" customWidth="1"/>
    <col min="263" max="263" width="7.5" style="170" bestFit="1" customWidth="1"/>
    <col min="264" max="264" width="11" style="170" bestFit="1" customWidth="1"/>
    <col min="265" max="267" width="10" style="170"/>
    <col min="268" max="268" width="10.125" style="170" bestFit="1" customWidth="1"/>
    <col min="269" max="512" width="10" style="170"/>
    <col min="513" max="513" width="19.75" style="170" customWidth="1"/>
    <col min="514" max="515" width="8.25" style="170" bestFit="1" customWidth="1"/>
    <col min="516" max="516" width="9.125" style="170" bestFit="1" customWidth="1"/>
    <col min="517" max="517" width="7.5" style="170" bestFit="1" customWidth="1"/>
    <col min="518" max="518" width="9.125" style="170" bestFit="1" customWidth="1"/>
    <col min="519" max="519" width="7.5" style="170" bestFit="1" customWidth="1"/>
    <col min="520" max="520" width="11" style="170" bestFit="1" customWidth="1"/>
    <col min="521" max="523" width="10" style="170"/>
    <col min="524" max="524" width="10.125" style="170" bestFit="1" customWidth="1"/>
    <col min="525" max="768" width="10" style="170"/>
    <col min="769" max="769" width="19.75" style="170" customWidth="1"/>
    <col min="770" max="771" width="8.25" style="170" bestFit="1" customWidth="1"/>
    <col min="772" max="772" width="9.125" style="170" bestFit="1" customWidth="1"/>
    <col min="773" max="773" width="7.5" style="170" bestFit="1" customWidth="1"/>
    <col min="774" max="774" width="9.125" style="170" bestFit="1" customWidth="1"/>
    <col min="775" max="775" width="7.5" style="170" bestFit="1" customWidth="1"/>
    <col min="776" max="776" width="11" style="170" bestFit="1" customWidth="1"/>
    <col min="777" max="779" width="10" style="170"/>
    <col min="780" max="780" width="10.125" style="170" bestFit="1" customWidth="1"/>
    <col min="781" max="1024" width="11" style="170"/>
    <col min="1025" max="1025" width="19.75" style="170" customWidth="1"/>
    <col min="1026" max="1027" width="8.25" style="170" bestFit="1" customWidth="1"/>
    <col min="1028" max="1028" width="9.125" style="170" bestFit="1" customWidth="1"/>
    <col min="1029" max="1029" width="7.5" style="170" bestFit="1" customWidth="1"/>
    <col min="1030" max="1030" width="9.125" style="170" bestFit="1" customWidth="1"/>
    <col min="1031" max="1031" width="7.5" style="170" bestFit="1" customWidth="1"/>
    <col min="1032" max="1032" width="11" style="170" bestFit="1" customWidth="1"/>
    <col min="1033" max="1035" width="10" style="170"/>
    <col min="1036" max="1036" width="10.125" style="170" bestFit="1" customWidth="1"/>
    <col min="1037" max="1280" width="10" style="170"/>
    <col min="1281" max="1281" width="19.75" style="170" customWidth="1"/>
    <col min="1282" max="1283" width="8.25" style="170" bestFit="1" customWidth="1"/>
    <col min="1284" max="1284" width="9.125" style="170" bestFit="1" customWidth="1"/>
    <col min="1285" max="1285" width="7.5" style="170" bestFit="1" customWidth="1"/>
    <col min="1286" max="1286" width="9.125" style="170" bestFit="1" customWidth="1"/>
    <col min="1287" max="1287" width="7.5" style="170" bestFit="1" customWidth="1"/>
    <col min="1288" max="1288" width="11" style="170" bestFit="1" customWidth="1"/>
    <col min="1289" max="1291" width="10" style="170"/>
    <col min="1292" max="1292" width="10.125" style="170" bestFit="1" customWidth="1"/>
    <col min="1293" max="1536" width="10" style="170"/>
    <col min="1537" max="1537" width="19.75" style="170" customWidth="1"/>
    <col min="1538" max="1539" width="8.25" style="170" bestFit="1" customWidth="1"/>
    <col min="1540" max="1540" width="9.125" style="170" bestFit="1" customWidth="1"/>
    <col min="1541" max="1541" width="7.5" style="170" bestFit="1" customWidth="1"/>
    <col min="1542" max="1542" width="9.125" style="170" bestFit="1" customWidth="1"/>
    <col min="1543" max="1543" width="7.5" style="170" bestFit="1" customWidth="1"/>
    <col min="1544" max="1544" width="11" style="170" bestFit="1" customWidth="1"/>
    <col min="1545" max="1547" width="10" style="170"/>
    <col min="1548" max="1548" width="10.125" style="170" bestFit="1" customWidth="1"/>
    <col min="1549" max="1792" width="10" style="170"/>
    <col min="1793" max="1793" width="19.75" style="170" customWidth="1"/>
    <col min="1794" max="1795" width="8.25" style="170" bestFit="1" customWidth="1"/>
    <col min="1796" max="1796" width="9.125" style="170" bestFit="1" customWidth="1"/>
    <col min="1797" max="1797" width="7.5" style="170" bestFit="1" customWidth="1"/>
    <col min="1798" max="1798" width="9.125" style="170" bestFit="1" customWidth="1"/>
    <col min="1799" max="1799" width="7.5" style="170" bestFit="1" customWidth="1"/>
    <col min="1800" max="1800" width="11" style="170" bestFit="1" customWidth="1"/>
    <col min="1801" max="1803" width="10" style="170"/>
    <col min="1804" max="1804" width="10.125" style="170" bestFit="1" customWidth="1"/>
    <col min="1805" max="2048" width="11" style="170"/>
    <col min="2049" max="2049" width="19.75" style="170" customWidth="1"/>
    <col min="2050" max="2051" width="8.25" style="170" bestFit="1" customWidth="1"/>
    <col min="2052" max="2052" width="9.125" style="170" bestFit="1" customWidth="1"/>
    <col min="2053" max="2053" width="7.5" style="170" bestFit="1" customWidth="1"/>
    <col min="2054" max="2054" width="9.125" style="170" bestFit="1" customWidth="1"/>
    <col min="2055" max="2055" width="7.5" style="170" bestFit="1" customWidth="1"/>
    <col min="2056" max="2056" width="11" style="170" bestFit="1" customWidth="1"/>
    <col min="2057" max="2059" width="10" style="170"/>
    <col min="2060" max="2060" width="10.125" style="170" bestFit="1" customWidth="1"/>
    <col min="2061" max="2304" width="10" style="170"/>
    <col min="2305" max="2305" width="19.75" style="170" customWidth="1"/>
    <col min="2306" max="2307" width="8.25" style="170" bestFit="1" customWidth="1"/>
    <col min="2308" max="2308" width="9.125" style="170" bestFit="1" customWidth="1"/>
    <col min="2309" max="2309" width="7.5" style="170" bestFit="1" customWidth="1"/>
    <col min="2310" max="2310" width="9.125" style="170" bestFit="1" customWidth="1"/>
    <col min="2311" max="2311" width="7.5" style="170" bestFit="1" customWidth="1"/>
    <col min="2312" max="2312" width="11" style="170" bestFit="1" customWidth="1"/>
    <col min="2313" max="2315" width="10" style="170"/>
    <col min="2316" max="2316" width="10.125" style="170" bestFit="1" customWidth="1"/>
    <col min="2317" max="2560" width="10" style="170"/>
    <col min="2561" max="2561" width="19.75" style="170" customWidth="1"/>
    <col min="2562" max="2563" width="8.25" style="170" bestFit="1" customWidth="1"/>
    <col min="2564" max="2564" width="9.125" style="170" bestFit="1" customWidth="1"/>
    <col min="2565" max="2565" width="7.5" style="170" bestFit="1" customWidth="1"/>
    <col min="2566" max="2566" width="9.125" style="170" bestFit="1" customWidth="1"/>
    <col min="2567" max="2567" width="7.5" style="170" bestFit="1" customWidth="1"/>
    <col min="2568" max="2568" width="11" style="170" bestFit="1" customWidth="1"/>
    <col min="2569" max="2571" width="10" style="170"/>
    <col min="2572" max="2572" width="10.125" style="170" bestFit="1" customWidth="1"/>
    <col min="2573" max="2816" width="10" style="170"/>
    <col min="2817" max="2817" width="19.75" style="170" customWidth="1"/>
    <col min="2818" max="2819" width="8.25" style="170" bestFit="1" customWidth="1"/>
    <col min="2820" max="2820" width="9.125" style="170" bestFit="1" customWidth="1"/>
    <col min="2821" max="2821" width="7.5" style="170" bestFit="1" customWidth="1"/>
    <col min="2822" max="2822" width="9.125" style="170" bestFit="1" customWidth="1"/>
    <col min="2823" max="2823" width="7.5" style="170" bestFit="1" customWidth="1"/>
    <col min="2824" max="2824" width="11" style="170" bestFit="1" customWidth="1"/>
    <col min="2825" max="2827" width="10" style="170"/>
    <col min="2828" max="2828" width="10.125" style="170" bestFit="1" customWidth="1"/>
    <col min="2829" max="3072" width="11" style="170"/>
    <col min="3073" max="3073" width="19.75" style="170" customWidth="1"/>
    <col min="3074" max="3075" width="8.25" style="170" bestFit="1" customWidth="1"/>
    <col min="3076" max="3076" width="9.125" style="170" bestFit="1" customWidth="1"/>
    <col min="3077" max="3077" width="7.5" style="170" bestFit="1" customWidth="1"/>
    <col min="3078" max="3078" width="9.125" style="170" bestFit="1" customWidth="1"/>
    <col min="3079" max="3079" width="7.5" style="170" bestFit="1" customWidth="1"/>
    <col min="3080" max="3080" width="11" style="170" bestFit="1" customWidth="1"/>
    <col min="3081" max="3083" width="10" style="170"/>
    <col min="3084" max="3084" width="10.125" style="170" bestFit="1" customWidth="1"/>
    <col min="3085" max="3328" width="10" style="170"/>
    <col min="3329" max="3329" width="19.75" style="170" customWidth="1"/>
    <col min="3330" max="3331" width="8.25" style="170" bestFit="1" customWidth="1"/>
    <col min="3332" max="3332" width="9.125" style="170" bestFit="1" customWidth="1"/>
    <col min="3333" max="3333" width="7.5" style="170" bestFit="1" customWidth="1"/>
    <col min="3334" max="3334" width="9.125" style="170" bestFit="1" customWidth="1"/>
    <col min="3335" max="3335" width="7.5" style="170" bestFit="1" customWidth="1"/>
    <col min="3336" max="3336" width="11" style="170" bestFit="1" customWidth="1"/>
    <col min="3337" max="3339" width="10" style="170"/>
    <col min="3340" max="3340" width="10.125" style="170" bestFit="1" customWidth="1"/>
    <col min="3341" max="3584" width="10" style="170"/>
    <col min="3585" max="3585" width="19.75" style="170" customWidth="1"/>
    <col min="3586" max="3587" width="8.25" style="170" bestFit="1" customWidth="1"/>
    <col min="3588" max="3588" width="9.125" style="170" bestFit="1" customWidth="1"/>
    <col min="3589" max="3589" width="7.5" style="170" bestFit="1" customWidth="1"/>
    <col min="3590" max="3590" width="9.125" style="170" bestFit="1" customWidth="1"/>
    <col min="3591" max="3591" width="7.5" style="170" bestFit="1" customWidth="1"/>
    <col min="3592" max="3592" width="11" style="170" bestFit="1" customWidth="1"/>
    <col min="3593" max="3595" width="10" style="170"/>
    <col min="3596" max="3596" width="10.125" style="170" bestFit="1" customWidth="1"/>
    <col min="3597" max="3840" width="10" style="170"/>
    <col min="3841" max="3841" width="19.75" style="170" customWidth="1"/>
    <col min="3842" max="3843" width="8.25" style="170" bestFit="1" customWidth="1"/>
    <col min="3844" max="3844" width="9.125" style="170" bestFit="1" customWidth="1"/>
    <col min="3845" max="3845" width="7.5" style="170" bestFit="1" customWidth="1"/>
    <col min="3846" max="3846" width="9.125" style="170" bestFit="1" customWidth="1"/>
    <col min="3847" max="3847" width="7.5" style="170" bestFit="1" customWidth="1"/>
    <col min="3848" max="3848" width="11" style="170" bestFit="1" customWidth="1"/>
    <col min="3849" max="3851" width="10" style="170"/>
    <col min="3852" max="3852" width="10.125" style="170" bestFit="1" customWidth="1"/>
    <col min="3853" max="4096" width="11" style="170"/>
    <col min="4097" max="4097" width="19.75" style="170" customWidth="1"/>
    <col min="4098" max="4099" width="8.25" style="170" bestFit="1" customWidth="1"/>
    <col min="4100" max="4100" width="9.125" style="170" bestFit="1" customWidth="1"/>
    <col min="4101" max="4101" width="7.5" style="170" bestFit="1" customWidth="1"/>
    <col min="4102" max="4102" width="9.125" style="170" bestFit="1" customWidth="1"/>
    <col min="4103" max="4103" width="7.5" style="170" bestFit="1" customWidth="1"/>
    <col min="4104" max="4104" width="11" style="170" bestFit="1" customWidth="1"/>
    <col min="4105" max="4107" width="10" style="170"/>
    <col min="4108" max="4108" width="10.125" style="170" bestFit="1" customWidth="1"/>
    <col min="4109" max="4352" width="10" style="170"/>
    <col min="4353" max="4353" width="19.75" style="170" customWidth="1"/>
    <col min="4354" max="4355" width="8.25" style="170" bestFit="1" customWidth="1"/>
    <col min="4356" max="4356" width="9.125" style="170" bestFit="1" customWidth="1"/>
    <col min="4357" max="4357" width="7.5" style="170" bestFit="1" customWidth="1"/>
    <col min="4358" max="4358" width="9.125" style="170" bestFit="1" customWidth="1"/>
    <col min="4359" max="4359" width="7.5" style="170" bestFit="1" customWidth="1"/>
    <col min="4360" max="4360" width="11" style="170" bestFit="1" customWidth="1"/>
    <col min="4361" max="4363" width="10" style="170"/>
    <col min="4364" max="4364" width="10.125" style="170" bestFit="1" customWidth="1"/>
    <col min="4365" max="4608" width="10" style="170"/>
    <col min="4609" max="4609" width="19.75" style="170" customWidth="1"/>
    <col min="4610" max="4611" width="8.25" style="170" bestFit="1" customWidth="1"/>
    <col min="4612" max="4612" width="9.125" style="170" bestFit="1" customWidth="1"/>
    <col min="4613" max="4613" width="7.5" style="170" bestFit="1" customWidth="1"/>
    <col min="4614" max="4614" width="9.125" style="170" bestFit="1" customWidth="1"/>
    <col min="4615" max="4615" width="7.5" style="170" bestFit="1" customWidth="1"/>
    <col min="4616" max="4616" width="11" style="170" bestFit="1" customWidth="1"/>
    <col min="4617" max="4619" width="10" style="170"/>
    <col min="4620" max="4620" width="10.125" style="170" bestFit="1" customWidth="1"/>
    <col min="4621" max="4864" width="10" style="170"/>
    <col min="4865" max="4865" width="19.75" style="170" customWidth="1"/>
    <col min="4866" max="4867" width="8.25" style="170" bestFit="1" customWidth="1"/>
    <col min="4868" max="4868" width="9.125" style="170" bestFit="1" customWidth="1"/>
    <col min="4869" max="4869" width="7.5" style="170" bestFit="1" customWidth="1"/>
    <col min="4870" max="4870" width="9.125" style="170" bestFit="1" customWidth="1"/>
    <col min="4871" max="4871" width="7.5" style="170" bestFit="1" customWidth="1"/>
    <col min="4872" max="4872" width="11" style="170" bestFit="1" customWidth="1"/>
    <col min="4873" max="4875" width="10" style="170"/>
    <col min="4876" max="4876" width="10.125" style="170" bestFit="1" customWidth="1"/>
    <col min="4877" max="5120" width="11" style="170"/>
    <col min="5121" max="5121" width="19.75" style="170" customWidth="1"/>
    <col min="5122" max="5123" width="8.25" style="170" bestFit="1" customWidth="1"/>
    <col min="5124" max="5124" width="9.125" style="170" bestFit="1" customWidth="1"/>
    <col min="5125" max="5125" width="7.5" style="170" bestFit="1" customWidth="1"/>
    <col min="5126" max="5126" width="9.125" style="170" bestFit="1" customWidth="1"/>
    <col min="5127" max="5127" width="7.5" style="170" bestFit="1" customWidth="1"/>
    <col min="5128" max="5128" width="11" style="170" bestFit="1" customWidth="1"/>
    <col min="5129" max="5131" width="10" style="170"/>
    <col min="5132" max="5132" width="10.125" style="170" bestFit="1" customWidth="1"/>
    <col min="5133" max="5376" width="10" style="170"/>
    <col min="5377" max="5377" width="19.75" style="170" customWidth="1"/>
    <col min="5378" max="5379" width="8.25" style="170" bestFit="1" customWidth="1"/>
    <col min="5380" max="5380" width="9.125" style="170" bestFit="1" customWidth="1"/>
    <col min="5381" max="5381" width="7.5" style="170" bestFit="1" customWidth="1"/>
    <col min="5382" max="5382" width="9.125" style="170" bestFit="1" customWidth="1"/>
    <col min="5383" max="5383" width="7.5" style="170" bestFit="1" customWidth="1"/>
    <col min="5384" max="5384" width="11" style="170" bestFit="1" customWidth="1"/>
    <col min="5385" max="5387" width="10" style="170"/>
    <col min="5388" max="5388" width="10.125" style="170" bestFit="1" customWidth="1"/>
    <col min="5389" max="5632" width="10" style="170"/>
    <col min="5633" max="5633" width="19.75" style="170" customWidth="1"/>
    <col min="5634" max="5635" width="8.25" style="170" bestFit="1" customWidth="1"/>
    <col min="5636" max="5636" width="9.125" style="170" bestFit="1" customWidth="1"/>
    <col min="5637" max="5637" width="7.5" style="170" bestFit="1" customWidth="1"/>
    <col min="5638" max="5638" width="9.125" style="170" bestFit="1" customWidth="1"/>
    <col min="5639" max="5639" width="7.5" style="170" bestFit="1" customWidth="1"/>
    <col min="5640" max="5640" width="11" style="170" bestFit="1" customWidth="1"/>
    <col min="5641" max="5643" width="10" style="170"/>
    <col min="5644" max="5644" width="10.125" style="170" bestFit="1" customWidth="1"/>
    <col min="5645" max="5888" width="10" style="170"/>
    <col min="5889" max="5889" width="19.75" style="170" customWidth="1"/>
    <col min="5890" max="5891" width="8.25" style="170" bestFit="1" customWidth="1"/>
    <col min="5892" max="5892" width="9.125" style="170" bestFit="1" customWidth="1"/>
    <col min="5893" max="5893" width="7.5" style="170" bestFit="1" customWidth="1"/>
    <col min="5894" max="5894" width="9.125" style="170" bestFit="1" customWidth="1"/>
    <col min="5895" max="5895" width="7.5" style="170" bestFit="1" customWidth="1"/>
    <col min="5896" max="5896" width="11" style="170" bestFit="1" customWidth="1"/>
    <col min="5897" max="5899" width="10" style="170"/>
    <col min="5900" max="5900" width="10.125" style="170" bestFit="1" customWidth="1"/>
    <col min="5901" max="6144" width="11" style="170"/>
    <col min="6145" max="6145" width="19.75" style="170" customWidth="1"/>
    <col min="6146" max="6147" width="8.25" style="170" bestFit="1" customWidth="1"/>
    <col min="6148" max="6148" width="9.125" style="170" bestFit="1" customWidth="1"/>
    <col min="6149" max="6149" width="7.5" style="170" bestFit="1" customWidth="1"/>
    <col min="6150" max="6150" width="9.125" style="170" bestFit="1" customWidth="1"/>
    <col min="6151" max="6151" width="7.5" style="170" bestFit="1" customWidth="1"/>
    <col min="6152" max="6152" width="11" style="170" bestFit="1" customWidth="1"/>
    <col min="6153" max="6155" width="10" style="170"/>
    <col min="6156" max="6156" width="10.125" style="170" bestFit="1" customWidth="1"/>
    <col min="6157" max="6400" width="10" style="170"/>
    <col min="6401" max="6401" width="19.75" style="170" customWidth="1"/>
    <col min="6402" max="6403" width="8.25" style="170" bestFit="1" customWidth="1"/>
    <col min="6404" max="6404" width="9.125" style="170" bestFit="1" customWidth="1"/>
    <col min="6405" max="6405" width="7.5" style="170" bestFit="1" customWidth="1"/>
    <col min="6406" max="6406" width="9.125" style="170" bestFit="1" customWidth="1"/>
    <col min="6407" max="6407" width="7.5" style="170" bestFit="1" customWidth="1"/>
    <col min="6408" max="6408" width="11" style="170" bestFit="1" customWidth="1"/>
    <col min="6409" max="6411" width="10" style="170"/>
    <col min="6412" max="6412" width="10.125" style="170" bestFit="1" customWidth="1"/>
    <col min="6413" max="6656" width="10" style="170"/>
    <col min="6657" max="6657" width="19.75" style="170" customWidth="1"/>
    <col min="6658" max="6659" width="8.25" style="170" bestFit="1" customWidth="1"/>
    <col min="6660" max="6660" width="9.125" style="170" bestFit="1" customWidth="1"/>
    <col min="6661" max="6661" width="7.5" style="170" bestFit="1" customWidth="1"/>
    <col min="6662" max="6662" width="9.125" style="170" bestFit="1" customWidth="1"/>
    <col min="6663" max="6663" width="7.5" style="170" bestFit="1" customWidth="1"/>
    <col min="6664" max="6664" width="11" style="170" bestFit="1" customWidth="1"/>
    <col min="6665" max="6667" width="10" style="170"/>
    <col min="6668" max="6668" width="10.125" style="170" bestFit="1" customWidth="1"/>
    <col min="6669" max="6912" width="10" style="170"/>
    <col min="6913" max="6913" width="19.75" style="170" customWidth="1"/>
    <col min="6914" max="6915" width="8.25" style="170" bestFit="1" customWidth="1"/>
    <col min="6916" max="6916" width="9.125" style="170" bestFit="1" customWidth="1"/>
    <col min="6917" max="6917" width="7.5" style="170" bestFit="1" customWidth="1"/>
    <col min="6918" max="6918" width="9.125" style="170" bestFit="1" customWidth="1"/>
    <col min="6919" max="6919" width="7.5" style="170" bestFit="1" customWidth="1"/>
    <col min="6920" max="6920" width="11" style="170" bestFit="1" customWidth="1"/>
    <col min="6921" max="6923" width="10" style="170"/>
    <col min="6924" max="6924" width="10.125" style="170" bestFit="1" customWidth="1"/>
    <col min="6925" max="7168" width="11" style="170"/>
    <col min="7169" max="7169" width="19.75" style="170" customWidth="1"/>
    <col min="7170" max="7171" width="8.25" style="170" bestFit="1" customWidth="1"/>
    <col min="7172" max="7172" width="9.125" style="170" bestFit="1" customWidth="1"/>
    <col min="7173" max="7173" width="7.5" style="170" bestFit="1" customWidth="1"/>
    <col min="7174" max="7174" width="9.125" style="170" bestFit="1" customWidth="1"/>
    <col min="7175" max="7175" width="7.5" style="170" bestFit="1" customWidth="1"/>
    <col min="7176" max="7176" width="11" style="170" bestFit="1" customWidth="1"/>
    <col min="7177" max="7179" width="10" style="170"/>
    <col min="7180" max="7180" width="10.125" style="170" bestFit="1" customWidth="1"/>
    <col min="7181" max="7424" width="10" style="170"/>
    <col min="7425" max="7425" width="19.75" style="170" customWidth="1"/>
    <col min="7426" max="7427" width="8.25" style="170" bestFit="1" customWidth="1"/>
    <col min="7428" max="7428" width="9.125" style="170" bestFit="1" customWidth="1"/>
    <col min="7429" max="7429" width="7.5" style="170" bestFit="1" customWidth="1"/>
    <col min="7430" max="7430" width="9.125" style="170" bestFit="1" customWidth="1"/>
    <col min="7431" max="7431" width="7.5" style="170" bestFit="1" customWidth="1"/>
    <col min="7432" max="7432" width="11" style="170" bestFit="1" customWidth="1"/>
    <col min="7433" max="7435" width="10" style="170"/>
    <col min="7436" max="7436" width="10.125" style="170" bestFit="1" customWidth="1"/>
    <col min="7437" max="7680" width="10" style="170"/>
    <col min="7681" max="7681" width="19.75" style="170" customWidth="1"/>
    <col min="7682" max="7683" width="8.25" style="170" bestFit="1" customWidth="1"/>
    <col min="7684" max="7684" width="9.125" style="170" bestFit="1" customWidth="1"/>
    <col min="7685" max="7685" width="7.5" style="170" bestFit="1" customWidth="1"/>
    <col min="7686" max="7686" width="9.125" style="170" bestFit="1" customWidth="1"/>
    <col min="7687" max="7687" width="7.5" style="170" bestFit="1" customWidth="1"/>
    <col min="7688" max="7688" width="11" style="170" bestFit="1" customWidth="1"/>
    <col min="7689" max="7691" width="10" style="170"/>
    <col min="7692" max="7692" width="10.125" style="170" bestFit="1" customWidth="1"/>
    <col min="7693" max="7936" width="10" style="170"/>
    <col min="7937" max="7937" width="19.75" style="170" customWidth="1"/>
    <col min="7938" max="7939" width="8.25" style="170" bestFit="1" customWidth="1"/>
    <col min="7940" max="7940" width="9.125" style="170" bestFit="1" customWidth="1"/>
    <col min="7941" max="7941" width="7.5" style="170" bestFit="1" customWidth="1"/>
    <col min="7942" max="7942" width="9.125" style="170" bestFit="1" customWidth="1"/>
    <col min="7943" max="7943" width="7.5" style="170" bestFit="1" customWidth="1"/>
    <col min="7944" max="7944" width="11" style="170" bestFit="1" customWidth="1"/>
    <col min="7945" max="7947" width="10" style="170"/>
    <col min="7948" max="7948" width="10.125" style="170" bestFit="1" customWidth="1"/>
    <col min="7949" max="8192" width="11" style="170"/>
    <col min="8193" max="8193" width="19.75" style="170" customWidth="1"/>
    <col min="8194" max="8195" width="8.25" style="170" bestFit="1" customWidth="1"/>
    <col min="8196" max="8196" width="9.125" style="170" bestFit="1" customWidth="1"/>
    <col min="8197" max="8197" width="7.5" style="170" bestFit="1" customWidth="1"/>
    <col min="8198" max="8198" width="9.125" style="170" bestFit="1" customWidth="1"/>
    <col min="8199" max="8199" width="7.5" style="170" bestFit="1" customWidth="1"/>
    <col min="8200" max="8200" width="11" style="170" bestFit="1" customWidth="1"/>
    <col min="8201" max="8203" width="10" style="170"/>
    <col min="8204" max="8204" width="10.125" style="170" bestFit="1" customWidth="1"/>
    <col min="8205" max="8448" width="10" style="170"/>
    <col min="8449" max="8449" width="19.75" style="170" customWidth="1"/>
    <col min="8450" max="8451" width="8.25" style="170" bestFit="1" customWidth="1"/>
    <col min="8452" max="8452" width="9.125" style="170" bestFit="1" customWidth="1"/>
    <col min="8453" max="8453" width="7.5" style="170" bestFit="1" customWidth="1"/>
    <col min="8454" max="8454" width="9.125" style="170" bestFit="1" customWidth="1"/>
    <col min="8455" max="8455" width="7.5" style="170" bestFit="1" customWidth="1"/>
    <col min="8456" max="8456" width="11" style="170" bestFit="1" customWidth="1"/>
    <col min="8457" max="8459" width="10" style="170"/>
    <col min="8460" max="8460" width="10.125" style="170" bestFit="1" customWidth="1"/>
    <col min="8461" max="8704" width="10" style="170"/>
    <col min="8705" max="8705" width="19.75" style="170" customWidth="1"/>
    <col min="8706" max="8707" width="8.25" style="170" bestFit="1" customWidth="1"/>
    <col min="8708" max="8708" width="9.125" style="170" bestFit="1" customWidth="1"/>
    <col min="8709" max="8709" width="7.5" style="170" bestFit="1" customWidth="1"/>
    <col min="8710" max="8710" width="9.125" style="170" bestFit="1" customWidth="1"/>
    <col min="8711" max="8711" width="7.5" style="170" bestFit="1" customWidth="1"/>
    <col min="8712" max="8712" width="11" style="170" bestFit="1" customWidth="1"/>
    <col min="8713" max="8715" width="10" style="170"/>
    <col min="8716" max="8716" width="10.125" style="170" bestFit="1" customWidth="1"/>
    <col min="8717" max="8960" width="10" style="170"/>
    <col min="8961" max="8961" width="19.75" style="170" customWidth="1"/>
    <col min="8962" max="8963" width="8.25" style="170" bestFit="1" customWidth="1"/>
    <col min="8964" max="8964" width="9.125" style="170" bestFit="1" customWidth="1"/>
    <col min="8965" max="8965" width="7.5" style="170" bestFit="1" customWidth="1"/>
    <col min="8966" max="8966" width="9.125" style="170" bestFit="1" customWidth="1"/>
    <col min="8967" max="8967" width="7.5" style="170" bestFit="1" customWidth="1"/>
    <col min="8968" max="8968" width="11" style="170" bestFit="1" customWidth="1"/>
    <col min="8969" max="8971" width="10" style="170"/>
    <col min="8972" max="8972" width="10.125" style="170" bestFit="1" customWidth="1"/>
    <col min="8973" max="9216" width="11" style="170"/>
    <col min="9217" max="9217" width="19.75" style="170" customWidth="1"/>
    <col min="9218" max="9219" width="8.25" style="170" bestFit="1" customWidth="1"/>
    <col min="9220" max="9220" width="9.125" style="170" bestFit="1" customWidth="1"/>
    <col min="9221" max="9221" width="7.5" style="170" bestFit="1" customWidth="1"/>
    <col min="9222" max="9222" width="9.125" style="170" bestFit="1" customWidth="1"/>
    <col min="9223" max="9223" width="7.5" style="170" bestFit="1" customWidth="1"/>
    <col min="9224" max="9224" width="11" style="170" bestFit="1" customWidth="1"/>
    <col min="9225" max="9227" width="10" style="170"/>
    <col min="9228" max="9228" width="10.125" style="170" bestFit="1" customWidth="1"/>
    <col min="9229" max="9472" width="10" style="170"/>
    <col min="9473" max="9473" width="19.75" style="170" customWidth="1"/>
    <col min="9474" max="9475" width="8.25" style="170" bestFit="1" customWidth="1"/>
    <col min="9476" max="9476" width="9.125" style="170" bestFit="1" customWidth="1"/>
    <col min="9477" max="9477" width="7.5" style="170" bestFit="1" customWidth="1"/>
    <col min="9478" max="9478" width="9.125" style="170" bestFit="1" customWidth="1"/>
    <col min="9479" max="9479" width="7.5" style="170" bestFit="1" customWidth="1"/>
    <col min="9480" max="9480" width="11" style="170" bestFit="1" customWidth="1"/>
    <col min="9481" max="9483" width="10" style="170"/>
    <col min="9484" max="9484" width="10.125" style="170" bestFit="1" customWidth="1"/>
    <col min="9485" max="9728" width="10" style="170"/>
    <col min="9729" max="9729" width="19.75" style="170" customWidth="1"/>
    <col min="9730" max="9731" width="8.25" style="170" bestFit="1" customWidth="1"/>
    <col min="9732" max="9732" width="9.125" style="170" bestFit="1" customWidth="1"/>
    <col min="9733" max="9733" width="7.5" style="170" bestFit="1" customWidth="1"/>
    <col min="9734" max="9734" width="9.125" style="170" bestFit="1" customWidth="1"/>
    <col min="9735" max="9735" width="7.5" style="170" bestFit="1" customWidth="1"/>
    <col min="9736" max="9736" width="11" style="170" bestFit="1" customWidth="1"/>
    <col min="9737" max="9739" width="10" style="170"/>
    <col min="9740" max="9740" width="10.125" style="170" bestFit="1" customWidth="1"/>
    <col min="9741" max="9984" width="10" style="170"/>
    <col min="9985" max="9985" width="19.75" style="170" customWidth="1"/>
    <col min="9986" max="9987" width="8.25" style="170" bestFit="1" customWidth="1"/>
    <col min="9988" max="9988" width="9.125" style="170" bestFit="1" customWidth="1"/>
    <col min="9989" max="9989" width="7.5" style="170" bestFit="1" customWidth="1"/>
    <col min="9990" max="9990" width="9.125" style="170" bestFit="1" customWidth="1"/>
    <col min="9991" max="9991" width="7.5" style="170" bestFit="1" customWidth="1"/>
    <col min="9992" max="9992" width="11" style="170" bestFit="1" customWidth="1"/>
    <col min="9993" max="9995" width="10" style="170"/>
    <col min="9996" max="9996" width="10.125" style="170" bestFit="1" customWidth="1"/>
    <col min="9997" max="10240" width="11" style="170"/>
    <col min="10241" max="10241" width="19.75" style="170" customWidth="1"/>
    <col min="10242" max="10243" width="8.25" style="170" bestFit="1" customWidth="1"/>
    <col min="10244" max="10244" width="9.125" style="170" bestFit="1" customWidth="1"/>
    <col min="10245" max="10245" width="7.5" style="170" bestFit="1" customWidth="1"/>
    <col min="10246" max="10246" width="9.125" style="170" bestFit="1" customWidth="1"/>
    <col min="10247" max="10247" width="7.5" style="170" bestFit="1" customWidth="1"/>
    <col min="10248" max="10248" width="11" style="170" bestFit="1" customWidth="1"/>
    <col min="10249" max="10251" width="10" style="170"/>
    <col min="10252" max="10252" width="10.125" style="170" bestFit="1" customWidth="1"/>
    <col min="10253" max="10496" width="10" style="170"/>
    <col min="10497" max="10497" width="19.75" style="170" customWidth="1"/>
    <col min="10498" max="10499" width="8.25" style="170" bestFit="1" customWidth="1"/>
    <col min="10500" max="10500" width="9.125" style="170" bestFit="1" customWidth="1"/>
    <col min="10501" max="10501" width="7.5" style="170" bestFit="1" customWidth="1"/>
    <col min="10502" max="10502" width="9.125" style="170" bestFit="1" customWidth="1"/>
    <col min="10503" max="10503" width="7.5" style="170" bestFit="1" customWidth="1"/>
    <col min="10504" max="10504" width="11" style="170" bestFit="1" customWidth="1"/>
    <col min="10505" max="10507" width="10" style="170"/>
    <col min="10508" max="10508" width="10.125" style="170" bestFit="1" customWidth="1"/>
    <col min="10509" max="10752" width="10" style="170"/>
    <col min="10753" max="10753" width="19.75" style="170" customWidth="1"/>
    <col min="10754" max="10755" width="8.25" style="170" bestFit="1" customWidth="1"/>
    <col min="10756" max="10756" width="9.125" style="170" bestFit="1" customWidth="1"/>
    <col min="10757" max="10757" width="7.5" style="170" bestFit="1" customWidth="1"/>
    <col min="10758" max="10758" width="9.125" style="170" bestFit="1" customWidth="1"/>
    <col min="10759" max="10759" width="7.5" style="170" bestFit="1" customWidth="1"/>
    <col min="10760" max="10760" width="11" style="170" bestFit="1" customWidth="1"/>
    <col min="10761" max="10763" width="10" style="170"/>
    <col min="10764" max="10764" width="10.125" style="170" bestFit="1" customWidth="1"/>
    <col min="10765" max="11008" width="10" style="170"/>
    <col min="11009" max="11009" width="19.75" style="170" customWidth="1"/>
    <col min="11010" max="11011" width="8.25" style="170" bestFit="1" customWidth="1"/>
    <col min="11012" max="11012" width="9.125" style="170" bestFit="1" customWidth="1"/>
    <col min="11013" max="11013" width="7.5" style="170" bestFit="1" customWidth="1"/>
    <col min="11014" max="11014" width="9.125" style="170" bestFit="1" customWidth="1"/>
    <col min="11015" max="11015" width="7.5" style="170" bestFit="1" customWidth="1"/>
    <col min="11016" max="11016" width="11" style="170" bestFit="1" customWidth="1"/>
    <col min="11017" max="11019" width="10" style="170"/>
    <col min="11020" max="11020" width="10.125" style="170" bestFit="1" customWidth="1"/>
    <col min="11021" max="11264" width="11" style="170"/>
    <col min="11265" max="11265" width="19.75" style="170" customWidth="1"/>
    <col min="11266" max="11267" width="8.25" style="170" bestFit="1" customWidth="1"/>
    <col min="11268" max="11268" width="9.125" style="170" bestFit="1" customWidth="1"/>
    <col min="11269" max="11269" width="7.5" style="170" bestFit="1" customWidth="1"/>
    <col min="11270" max="11270" width="9.125" style="170" bestFit="1" customWidth="1"/>
    <col min="11271" max="11271" width="7.5" style="170" bestFit="1" customWidth="1"/>
    <col min="11272" max="11272" width="11" style="170" bestFit="1" customWidth="1"/>
    <col min="11273" max="11275" width="10" style="170"/>
    <col min="11276" max="11276" width="10.125" style="170" bestFit="1" customWidth="1"/>
    <col min="11277" max="11520" width="10" style="170"/>
    <col min="11521" max="11521" width="19.75" style="170" customWidth="1"/>
    <col min="11522" max="11523" width="8.25" style="170" bestFit="1" customWidth="1"/>
    <col min="11524" max="11524" width="9.125" style="170" bestFit="1" customWidth="1"/>
    <col min="11525" max="11525" width="7.5" style="170" bestFit="1" customWidth="1"/>
    <col min="11526" max="11526" width="9.125" style="170" bestFit="1" customWidth="1"/>
    <col min="11527" max="11527" width="7.5" style="170" bestFit="1" customWidth="1"/>
    <col min="11528" max="11528" width="11" style="170" bestFit="1" customWidth="1"/>
    <col min="11529" max="11531" width="10" style="170"/>
    <col min="11532" max="11532" width="10.125" style="170" bestFit="1" customWidth="1"/>
    <col min="11533" max="11776" width="10" style="170"/>
    <col min="11777" max="11777" width="19.75" style="170" customWidth="1"/>
    <col min="11778" max="11779" width="8.25" style="170" bestFit="1" customWidth="1"/>
    <col min="11780" max="11780" width="9.125" style="170" bestFit="1" customWidth="1"/>
    <col min="11781" max="11781" width="7.5" style="170" bestFit="1" customWidth="1"/>
    <col min="11782" max="11782" width="9.125" style="170" bestFit="1" customWidth="1"/>
    <col min="11783" max="11783" width="7.5" style="170" bestFit="1" customWidth="1"/>
    <col min="11784" max="11784" width="11" style="170" bestFit="1" customWidth="1"/>
    <col min="11785" max="11787" width="10" style="170"/>
    <col min="11788" max="11788" width="10.125" style="170" bestFit="1" customWidth="1"/>
    <col min="11789" max="12032" width="10" style="170"/>
    <col min="12033" max="12033" width="19.75" style="170" customWidth="1"/>
    <col min="12034" max="12035" width="8.25" style="170" bestFit="1" customWidth="1"/>
    <col min="12036" max="12036" width="9.125" style="170" bestFit="1" customWidth="1"/>
    <col min="12037" max="12037" width="7.5" style="170" bestFit="1" customWidth="1"/>
    <col min="12038" max="12038" width="9.125" style="170" bestFit="1" customWidth="1"/>
    <col min="12039" max="12039" width="7.5" style="170" bestFit="1" customWidth="1"/>
    <col min="12040" max="12040" width="11" style="170" bestFit="1" customWidth="1"/>
    <col min="12041" max="12043" width="10" style="170"/>
    <col min="12044" max="12044" width="10.125" style="170" bestFit="1" customWidth="1"/>
    <col min="12045" max="12288" width="11" style="170"/>
    <col min="12289" max="12289" width="19.75" style="170" customWidth="1"/>
    <col min="12290" max="12291" width="8.25" style="170" bestFit="1" customWidth="1"/>
    <col min="12292" max="12292" width="9.125" style="170" bestFit="1" customWidth="1"/>
    <col min="12293" max="12293" width="7.5" style="170" bestFit="1" customWidth="1"/>
    <col min="12294" max="12294" width="9.125" style="170" bestFit="1" customWidth="1"/>
    <col min="12295" max="12295" width="7.5" style="170" bestFit="1" customWidth="1"/>
    <col min="12296" max="12296" width="11" style="170" bestFit="1" customWidth="1"/>
    <col min="12297" max="12299" width="10" style="170"/>
    <col min="12300" max="12300" width="10.125" style="170" bestFit="1" customWidth="1"/>
    <col min="12301" max="12544" width="10" style="170"/>
    <col min="12545" max="12545" width="19.75" style="170" customWidth="1"/>
    <col min="12546" max="12547" width="8.25" style="170" bestFit="1" customWidth="1"/>
    <col min="12548" max="12548" width="9.125" style="170" bestFit="1" customWidth="1"/>
    <col min="12549" max="12549" width="7.5" style="170" bestFit="1" customWidth="1"/>
    <col min="12550" max="12550" width="9.125" style="170" bestFit="1" customWidth="1"/>
    <col min="12551" max="12551" width="7.5" style="170" bestFit="1" customWidth="1"/>
    <col min="12552" max="12552" width="11" style="170" bestFit="1" customWidth="1"/>
    <col min="12553" max="12555" width="10" style="170"/>
    <col min="12556" max="12556" width="10.125" style="170" bestFit="1" customWidth="1"/>
    <col min="12557" max="12800" width="10" style="170"/>
    <col min="12801" max="12801" width="19.75" style="170" customWidth="1"/>
    <col min="12802" max="12803" width="8.25" style="170" bestFit="1" customWidth="1"/>
    <col min="12804" max="12804" width="9.125" style="170" bestFit="1" customWidth="1"/>
    <col min="12805" max="12805" width="7.5" style="170" bestFit="1" customWidth="1"/>
    <col min="12806" max="12806" width="9.125" style="170" bestFit="1" customWidth="1"/>
    <col min="12807" max="12807" width="7.5" style="170" bestFit="1" customWidth="1"/>
    <col min="12808" max="12808" width="11" style="170" bestFit="1" customWidth="1"/>
    <col min="12809" max="12811" width="10" style="170"/>
    <col min="12812" max="12812" width="10.125" style="170" bestFit="1" customWidth="1"/>
    <col min="12813" max="13056" width="10" style="170"/>
    <col min="13057" max="13057" width="19.75" style="170" customWidth="1"/>
    <col min="13058" max="13059" width="8.25" style="170" bestFit="1" customWidth="1"/>
    <col min="13060" max="13060" width="9.125" style="170" bestFit="1" customWidth="1"/>
    <col min="13061" max="13061" width="7.5" style="170" bestFit="1" customWidth="1"/>
    <col min="13062" max="13062" width="9.125" style="170" bestFit="1" customWidth="1"/>
    <col min="13063" max="13063" width="7.5" style="170" bestFit="1" customWidth="1"/>
    <col min="13064" max="13064" width="11" style="170" bestFit="1" customWidth="1"/>
    <col min="13065" max="13067" width="10" style="170"/>
    <col min="13068" max="13068" width="10.125" style="170" bestFit="1" customWidth="1"/>
    <col min="13069" max="13312" width="11" style="170"/>
    <col min="13313" max="13313" width="19.75" style="170" customWidth="1"/>
    <col min="13314" max="13315" width="8.25" style="170" bestFit="1" customWidth="1"/>
    <col min="13316" max="13316" width="9.125" style="170" bestFit="1" customWidth="1"/>
    <col min="13317" max="13317" width="7.5" style="170" bestFit="1" customWidth="1"/>
    <col min="13318" max="13318" width="9.125" style="170" bestFit="1" customWidth="1"/>
    <col min="13319" max="13319" width="7.5" style="170" bestFit="1" customWidth="1"/>
    <col min="13320" max="13320" width="11" style="170" bestFit="1" customWidth="1"/>
    <col min="13321" max="13323" width="10" style="170"/>
    <col min="13324" max="13324" width="10.125" style="170" bestFit="1" customWidth="1"/>
    <col min="13325" max="13568" width="10" style="170"/>
    <col min="13569" max="13569" width="19.75" style="170" customWidth="1"/>
    <col min="13570" max="13571" width="8.25" style="170" bestFit="1" customWidth="1"/>
    <col min="13572" max="13572" width="9.125" style="170" bestFit="1" customWidth="1"/>
    <col min="13573" max="13573" width="7.5" style="170" bestFit="1" customWidth="1"/>
    <col min="13574" max="13574" width="9.125" style="170" bestFit="1" customWidth="1"/>
    <col min="13575" max="13575" width="7.5" style="170" bestFit="1" customWidth="1"/>
    <col min="13576" max="13576" width="11" style="170" bestFit="1" customWidth="1"/>
    <col min="13577" max="13579" width="10" style="170"/>
    <col min="13580" max="13580" width="10.125" style="170" bestFit="1" customWidth="1"/>
    <col min="13581" max="13824" width="10" style="170"/>
    <col min="13825" max="13825" width="19.75" style="170" customWidth="1"/>
    <col min="13826" max="13827" width="8.25" style="170" bestFit="1" customWidth="1"/>
    <col min="13828" max="13828" width="9.125" style="170" bestFit="1" customWidth="1"/>
    <col min="13829" max="13829" width="7.5" style="170" bestFit="1" customWidth="1"/>
    <col min="13830" max="13830" width="9.125" style="170" bestFit="1" customWidth="1"/>
    <col min="13831" max="13831" width="7.5" style="170" bestFit="1" customWidth="1"/>
    <col min="13832" max="13832" width="11" style="170" bestFit="1" customWidth="1"/>
    <col min="13833" max="13835" width="10" style="170"/>
    <col min="13836" max="13836" width="10.125" style="170" bestFit="1" customWidth="1"/>
    <col min="13837" max="14080" width="10" style="170"/>
    <col min="14081" max="14081" width="19.75" style="170" customWidth="1"/>
    <col min="14082" max="14083" width="8.25" style="170" bestFit="1" customWidth="1"/>
    <col min="14084" max="14084" width="9.125" style="170" bestFit="1" customWidth="1"/>
    <col min="14085" max="14085" width="7.5" style="170" bestFit="1" customWidth="1"/>
    <col min="14086" max="14086" width="9.125" style="170" bestFit="1" customWidth="1"/>
    <col min="14087" max="14087" width="7.5" style="170" bestFit="1" customWidth="1"/>
    <col min="14088" max="14088" width="11" style="170" bestFit="1" customWidth="1"/>
    <col min="14089" max="14091" width="10" style="170"/>
    <col min="14092" max="14092" width="10.125" style="170" bestFit="1" customWidth="1"/>
    <col min="14093" max="14336" width="11" style="170"/>
    <col min="14337" max="14337" width="19.75" style="170" customWidth="1"/>
    <col min="14338" max="14339" width="8.25" style="170" bestFit="1" customWidth="1"/>
    <col min="14340" max="14340" width="9.125" style="170" bestFit="1" customWidth="1"/>
    <col min="14341" max="14341" width="7.5" style="170" bestFit="1" customWidth="1"/>
    <col min="14342" max="14342" width="9.125" style="170" bestFit="1" customWidth="1"/>
    <col min="14343" max="14343" width="7.5" style="170" bestFit="1" customWidth="1"/>
    <col min="14344" max="14344" width="11" style="170" bestFit="1" customWidth="1"/>
    <col min="14345" max="14347" width="10" style="170"/>
    <col min="14348" max="14348" width="10.125" style="170" bestFit="1" customWidth="1"/>
    <col min="14349" max="14592" width="10" style="170"/>
    <col min="14593" max="14593" width="19.75" style="170" customWidth="1"/>
    <col min="14594" max="14595" width="8.25" style="170" bestFit="1" customWidth="1"/>
    <col min="14596" max="14596" width="9.125" style="170" bestFit="1" customWidth="1"/>
    <col min="14597" max="14597" width="7.5" style="170" bestFit="1" customWidth="1"/>
    <col min="14598" max="14598" width="9.125" style="170" bestFit="1" customWidth="1"/>
    <col min="14599" max="14599" width="7.5" style="170" bestFit="1" customWidth="1"/>
    <col min="14600" max="14600" width="11" style="170" bestFit="1" customWidth="1"/>
    <col min="14601" max="14603" width="10" style="170"/>
    <col min="14604" max="14604" width="10.125" style="170" bestFit="1" customWidth="1"/>
    <col min="14605" max="14848" width="10" style="170"/>
    <col min="14849" max="14849" width="19.75" style="170" customWidth="1"/>
    <col min="14850" max="14851" width="8.25" style="170" bestFit="1" customWidth="1"/>
    <col min="14852" max="14852" width="9.125" style="170" bestFit="1" customWidth="1"/>
    <col min="14853" max="14853" width="7.5" style="170" bestFit="1" customWidth="1"/>
    <col min="14854" max="14854" width="9.125" style="170" bestFit="1" customWidth="1"/>
    <col min="14855" max="14855" width="7.5" style="170" bestFit="1" customWidth="1"/>
    <col min="14856" max="14856" width="11" style="170" bestFit="1" customWidth="1"/>
    <col min="14857" max="14859" width="10" style="170"/>
    <col min="14860" max="14860" width="10.125" style="170" bestFit="1" customWidth="1"/>
    <col min="14861" max="15104" width="10" style="170"/>
    <col min="15105" max="15105" width="19.75" style="170" customWidth="1"/>
    <col min="15106" max="15107" width="8.25" style="170" bestFit="1" customWidth="1"/>
    <col min="15108" max="15108" width="9.125" style="170" bestFit="1" customWidth="1"/>
    <col min="15109" max="15109" width="7.5" style="170" bestFit="1" customWidth="1"/>
    <col min="15110" max="15110" width="9.125" style="170" bestFit="1" customWidth="1"/>
    <col min="15111" max="15111" width="7.5" style="170" bestFit="1" customWidth="1"/>
    <col min="15112" max="15112" width="11" style="170" bestFit="1" customWidth="1"/>
    <col min="15113" max="15115" width="10" style="170"/>
    <col min="15116" max="15116" width="10.125" style="170" bestFit="1" customWidth="1"/>
    <col min="15117" max="15360" width="11" style="170"/>
    <col min="15361" max="15361" width="19.75" style="170" customWidth="1"/>
    <col min="15362" max="15363" width="8.25" style="170" bestFit="1" customWidth="1"/>
    <col min="15364" max="15364" width="9.125" style="170" bestFit="1" customWidth="1"/>
    <col min="15365" max="15365" width="7.5" style="170" bestFit="1" customWidth="1"/>
    <col min="15366" max="15366" width="9.125" style="170" bestFit="1" customWidth="1"/>
    <col min="15367" max="15367" width="7.5" style="170" bestFit="1" customWidth="1"/>
    <col min="15368" max="15368" width="11" style="170" bestFit="1" customWidth="1"/>
    <col min="15369" max="15371" width="10" style="170"/>
    <col min="15372" max="15372" width="10.125" style="170" bestFit="1" customWidth="1"/>
    <col min="15373" max="15616" width="10" style="170"/>
    <col min="15617" max="15617" width="19.75" style="170" customWidth="1"/>
    <col min="15618" max="15619" width="8.25" style="170" bestFit="1" customWidth="1"/>
    <col min="15620" max="15620" width="9.125" style="170" bestFit="1" customWidth="1"/>
    <col min="15621" max="15621" width="7.5" style="170" bestFit="1" customWidth="1"/>
    <col min="15622" max="15622" width="9.125" style="170" bestFit="1" customWidth="1"/>
    <col min="15623" max="15623" width="7.5" style="170" bestFit="1" customWidth="1"/>
    <col min="15624" max="15624" width="11" style="170" bestFit="1" customWidth="1"/>
    <col min="15625" max="15627" width="10" style="170"/>
    <col min="15628" max="15628" width="10.125" style="170" bestFit="1" customWidth="1"/>
    <col min="15629" max="15872" width="10" style="170"/>
    <col min="15873" max="15873" width="19.75" style="170" customWidth="1"/>
    <col min="15874" max="15875" width="8.25" style="170" bestFit="1" customWidth="1"/>
    <col min="15876" max="15876" width="9.125" style="170" bestFit="1" customWidth="1"/>
    <col min="15877" max="15877" width="7.5" style="170" bestFit="1" customWidth="1"/>
    <col min="15878" max="15878" width="9.125" style="170" bestFit="1" customWidth="1"/>
    <col min="15879" max="15879" width="7.5" style="170" bestFit="1" customWidth="1"/>
    <col min="15880" max="15880" width="11" style="170" bestFit="1" customWidth="1"/>
    <col min="15881" max="15883" width="10" style="170"/>
    <col min="15884" max="15884" width="10.125" style="170" bestFit="1" customWidth="1"/>
    <col min="15885" max="16128" width="10" style="170"/>
    <col min="16129" max="16129" width="19.75" style="170" customWidth="1"/>
    <col min="16130" max="16131" width="8.25" style="170" bestFit="1" customWidth="1"/>
    <col min="16132" max="16132" width="9.125" style="170" bestFit="1" customWidth="1"/>
    <col min="16133" max="16133" width="7.5" style="170" bestFit="1" customWidth="1"/>
    <col min="16134" max="16134" width="9.125" style="170" bestFit="1" customWidth="1"/>
    <col min="16135" max="16135" width="7.5" style="170" bestFit="1" customWidth="1"/>
    <col min="16136" max="16136" width="11" style="170" bestFit="1" customWidth="1"/>
    <col min="16137" max="16139" width="10" style="170"/>
    <col min="16140" max="16140" width="10.125" style="170" bestFit="1" customWidth="1"/>
    <col min="16141" max="16384" width="11" style="170"/>
  </cols>
  <sheetData>
    <row r="1" spans="1:65" x14ac:dyDescent="0.2">
      <c r="A1" s="169" t="s">
        <v>29</v>
      </c>
    </row>
    <row r="2" spans="1:65" ht="15.75" x14ac:dyDescent="0.25">
      <c r="A2" s="171"/>
      <c r="B2" s="172"/>
      <c r="H2" s="506" t="s">
        <v>156</v>
      </c>
    </row>
    <row r="3" spans="1:65" s="101" customFormat="1" x14ac:dyDescent="0.2">
      <c r="A3" s="78"/>
      <c r="B3" s="891">
        <f>INDICE!A3</f>
        <v>43313</v>
      </c>
      <c r="C3" s="892"/>
      <c r="D3" s="892" t="s">
        <v>117</v>
      </c>
      <c r="E3" s="892"/>
      <c r="F3" s="892" t="s">
        <v>118</v>
      </c>
      <c r="G3" s="892"/>
      <c r="H3" s="89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row>
    <row r="4" spans="1:65" s="101" customFormat="1" x14ac:dyDescent="0.2">
      <c r="A4" s="80"/>
      <c r="B4" s="96" t="s">
        <v>47</v>
      </c>
      <c r="C4" s="96" t="s">
        <v>454</v>
      </c>
      <c r="D4" s="96" t="s">
        <v>47</v>
      </c>
      <c r="E4" s="96" t="s">
        <v>454</v>
      </c>
      <c r="F4" s="96" t="s">
        <v>47</v>
      </c>
      <c r="G4" s="97" t="s">
        <v>454</v>
      </c>
      <c r="H4" s="97" t="s">
        <v>107</v>
      </c>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row>
    <row r="5" spans="1:65" s="173" customFormat="1" x14ac:dyDescent="0.2">
      <c r="A5" s="173" t="s">
        <v>201</v>
      </c>
      <c r="B5" s="125">
        <v>164.74415000000002</v>
      </c>
      <c r="C5" s="174">
        <v>-20.566951756656124</v>
      </c>
      <c r="D5" s="125">
        <v>1384.7674100000002</v>
      </c>
      <c r="E5" s="743">
        <v>-8.1351697806898997</v>
      </c>
      <c r="F5" s="125">
        <v>2113.3575100000003</v>
      </c>
      <c r="G5" s="174">
        <v>-5.8549554481492327</v>
      </c>
      <c r="H5" s="174">
        <v>24.700896621770649</v>
      </c>
    </row>
    <row r="6" spans="1:65" s="173" customFormat="1" x14ac:dyDescent="0.2">
      <c r="A6" s="173" t="s">
        <v>202</v>
      </c>
      <c r="B6" s="125">
        <v>538.51670999999999</v>
      </c>
      <c r="C6" s="174">
        <v>3.5440161472122869</v>
      </c>
      <c r="D6" s="125">
        <v>4281.9672799999998</v>
      </c>
      <c r="E6" s="174">
        <v>8.2280872857650955</v>
      </c>
      <c r="F6" s="125">
        <v>6442.4351900000011</v>
      </c>
      <c r="G6" s="174">
        <v>6.5258589481781852</v>
      </c>
      <c r="H6" s="174">
        <v>75.299103378229347</v>
      </c>
    </row>
    <row r="7" spans="1:65" s="98" customFormat="1" x14ac:dyDescent="0.2">
      <c r="A7" s="67" t="s">
        <v>474</v>
      </c>
      <c r="B7" s="68">
        <v>703.26085999999998</v>
      </c>
      <c r="C7" s="102">
        <v>-3.3298247607445068</v>
      </c>
      <c r="D7" s="68">
        <v>5666.7346900000002</v>
      </c>
      <c r="E7" s="102">
        <v>3.7136826229746775</v>
      </c>
      <c r="F7" s="68">
        <v>8555.7927000000018</v>
      </c>
      <c r="G7" s="102">
        <v>3.1743812122723645</v>
      </c>
      <c r="H7" s="102">
        <v>100</v>
      </c>
    </row>
    <row r="8" spans="1:65" s="173" customFormat="1" x14ac:dyDescent="0.2">
      <c r="A8" s="74" t="s">
        <v>462</v>
      </c>
      <c r="B8" s="569">
        <v>486.52249</v>
      </c>
      <c r="C8" s="862">
        <v>5.0721500232227807</v>
      </c>
      <c r="D8" s="569">
        <v>3915.1937599999997</v>
      </c>
      <c r="E8" s="862">
        <v>9.1707085365107908</v>
      </c>
      <c r="F8" s="569">
        <v>5903.2281099999991</v>
      </c>
      <c r="G8" s="862">
        <v>6.6793835698010691</v>
      </c>
      <c r="H8" s="862">
        <v>68.996857649437885</v>
      </c>
    </row>
    <row r="9" spans="1:65" s="173" customFormat="1" x14ac:dyDescent="0.2">
      <c r="H9" s="92" t="s">
        <v>230</v>
      </c>
    </row>
    <row r="10" spans="1:65" s="173" customFormat="1" x14ac:dyDescent="0.2">
      <c r="A10" s="93" t="s">
        <v>518</v>
      </c>
    </row>
    <row r="11" spans="1:65" x14ac:dyDescent="0.2">
      <c r="A11" s="93" t="s">
        <v>475</v>
      </c>
    </row>
    <row r="12" spans="1:65" x14ac:dyDescent="0.2">
      <c r="A12" s="160" t="s">
        <v>588</v>
      </c>
    </row>
  </sheetData>
  <mergeCells count="3">
    <mergeCell ref="B3:C3"/>
    <mergeCell ref="D3:E3"/>
    <mergeCell ref="F3:H3"/>
  </mergeCells>
  <conditionalFormatting sqref="E5">
    <cfRule type="cellIs" dxfId="4067"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I46"/>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375" style="3" customWidth="1"/>
    <col min="7" max="7" width="11.875" style="3" customWidth="1"/>
    <col min="8" max="10" width="11" style="3"/>
    <col min="11" max="243" width="10" style="3"/>
    <col min="244" max="244" width="14.5" style="3" customWidth="1"/>
    <col min="245" max="245" width="9.625" style="3" customWidth="1"/>
    <col min="246" max="246" width="6.125" style="3" bestFit="1" customWidth="1"/>
    <col min="247" max="247" width="7.75" style="3" bestFit="1" customWidth="1"/>
    <col min="248" max="248" width="5.75" style="3" customWidth="1"/>
    <col min="249" max="249" width="6.625" style="3" bestFit="1" customWidth="1"/>
    <col min="250" max="250" width="7.75" style="3" bestFit="1" customWidth="1"/>
    <col min="251" max="251" width="11.25" style="3" bestFit="1" customWidth="1"/>
    <col min="252" max="252" width="5.75" style="3" customWidth="1"/>
    <col min="253" max="253" width="7.75" style="3" bestFit="1" customWidth="1"/>
    <col min="254" max="254" width="10.5" style="3" bestFit="1" customWidth="1"/>
    <col min="255" max="255" width="6.5" style="3" customWidth="1"/>
    <col min="256" max="257" width="8" style="3" bestFit="1" customWidth="1"/>
    <col min="258" max="258" width="8.25" style="3" customWidth="1"/>
    <col min="259" max="259" width="10.8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75" style="3" bestFit="1" customWidth="1"/>
    <col min="504" max="504" width="5.75" style="3" customWidth="1"/>
    <col min="505" max="505" width="6.625" style="3" bestFit="1" customWidth="1"/>
    <col min="506" max="506" width="7.75" style="3" bestFit="1" customWidth="1"/>
    <col min="507" max="507" width="11.25" style="3" bestFit="1" customWidth="1"/>
    <col min="508" max="508" width="5.75" style="3" customWidth="1"/>
    <col min="509" max="509" width="7.75" style="3" bestFit="1" customWidth="1"/>
    <col min="510" max="510" width="10.5" style="3" bestFit="1" customWidth="1"/>
    <col min="511" max="511" width="6.5" style="3" customWidth="1"/>
    <col min="512" max="513" width="8" style="3" bestFit="1" customWidth="1"/>
    <col min="514" max="514" width="8.25" style="3" customWidth="1"/>
    <col min="515" max="515" width="10.8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75" style="3" bestFit="1" customWidth="1"/>
    <col min="760" max="760" width="5.75" style="3" customWidth="1"/>
    <col min="761" max="761" width="6.625" style="3" bestFit="1" customWidth="1"/>
    <col min="762" max="762" width="7.75" style="3" bestFit="1" customWidth="1"/>
    <col min="763" max="763" width="11.25" style="3" bestFit="1" customWidth="1"/>
    <col min="764" max="764" width="5.75" style="3" customWidth="1"/>
    <col min="765" max="765" width="7.75" style="3" bestFit="1" customWidth="1"/>
    <col min="766" max="766" width="10.5" style="3" bestFit="1" customWidth="1"/>
    <col min="767" max="767" width="6.5" style="3" customWidth="1"/>
    <col min="768" max="769" width="8" style="3" bestFit="1" customWidth="1"/>
    <col min="770" max="770" width="8.25" style="3" customWidth="1"/>
    <col min="771" max="771" width="10.8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75" style="3" bestFit="1" customWidth="1"/>
    <col min="1016" max="1016" width="5.75" style="3" customWidth="1"/>
    <col min="1017" max="1017" width="6.625" style="3" bestFit="1" customWidth="1"/>
    <col min="1018" max="1018" width="7.75" style="3" bestFit="1" customWidth="1"/>
    <col min="1019" max="1019" width="11.25" style="3" bestFit="1" customWidth="1"/>
    <col min="1020" max="1020" width="5.75" style="3" customWidth="1"/>
    <col min="1021" max="1021" width="7.75" style="3" bestFit="1" customWidth="1"/>
    <col min="1022" max="1022" width="10.5" style="3" bestFit="1" customWidth="1"/>
    <col min="1023" max="1023" width="6.5" style="3" customWidth="1"/>
    <col min="1024" max="1025" width="8" style="3" bestFit="1" customWidth="1"/>
    <col min="1026" max="1026" width="8.25" style="3" customWidth="1"/>
    <col min="1027" max="1027" width="10.8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75" style="3" bestFit="1" customWidth="1"/>
    <col min="1272" max="1272" width="5.75" style="3" customWidth="1"/>
    <col min="1273" max="1273" width="6.625" style="3" bestFit="1" customWidth="1"/>
    <col min="1274" max="1274" width="7.75" style="3" bestFit="1" customWidth="1"/>
    <col min="1275" max="1275" width="11.25" style="3" bestFit="1" customWidth="1"/>
    <col min="1276" max="1276" width="5.75" style="3" customWidth="1"/>
    <col min="1277" max="1277" width="7.75" style="3" bestFit="1" customWidth="1"/>
    <col min="1278" max="1278" width="10.5" style="3" bestFit="1" customWidth="1"/>
    <col min="1279" max="1279" width="6.5" style="3" customWidth="1"/>
    <col min="1280" max="1281" width="8" style="3" bestFit="1" customWidth="1"/>
    <col min="1282" max="1282" width="8.25" style="3" customWidth="1"/>
    <col min="1283" max="1283" width="10.8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75" style="3" bestFit="1" customWidth="1"/>
    <col min="1528" max="1528" width="5.75" style="3" customWidth="1"/>
    <col min="1529" max="1529" width="6.625" style="3" bestFit="1" customWidth="1"/>
    <col min="1530" max="1530" width="7.75" style="3" bestFit="1" customWidth="1"/>
    <col min="1531" max="1531" width="11.25" style="3" bestFit="1" customWidth="1"/>
    <col min="1532" max="1532" width="5.75" style="3" customWidth="1"/>
    <col min="1533" max="1533" width="7.75" style="3" bestFit="1" customWidth="1"/>
    <col min="1534" max="1534" width="10.5" style="3" bestFit="1" customWidth="1"/>
    <col min="1535" max="1535" width="6.5" style="3" customWidth="1"/>
    <col min="1536" max="1537" width="8" style="3" bestFit="1" customWidth="1"/>
    <col min="1538" max="1538" width="8.25" style="3" customWidth="1"/>
    <col min="1539" max="1539" width="10.8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75" style="3" bestFit="1" customWidth="1"/>
    <col min="1784" max="1784" width="5.75" style="3" customWidth="1"/>
    <col min="1785" max="1785" width="6.625" style="3" bestFit="1" customWidth="1"/>
    <col min="1786" max="1786" width="7.75" style="3" bestFit="1" customWidth="1"/>
    <col min="1787" max="1787" width="11.25" style="3" bestFit="1" customWidth="1"/>
    <col min="1788" max="1788" width="5.75" style="3" customWidth="1"/>
    <col min="1789" max="1789" width="7.75" style="3" bestFit="1" customWidth="1"/>
    <col min="1790" max="1790" width="10.5" style="3" bestFit="1" customWidth="1"/>
    <col min="1791" max="1791" width="6.5" style="3" customWidth="1"/>
    <col min="1792" max="1793" width="8" style="3" bestFit="1" customWidth="1"/>
    <col min="1794" max="1794" width="8.25" style="3" customWidth="1"/>
    <col min="1795" max="1795" width="10.8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75" style="3" bestFit="1" customWidth="1"/>
    <col min="2040" max="2040" width="5.75" style="3" customWidth="1"/>
    <col min="2041" max="2041" width="6.625" style="3" bestFit="1" customWidth="1"/>
    <col min="2042" max="2042" width="7.75" style="3" bestFit="1" customWidth="1"/>
    <col min="2043" max="2043" width="11.25" style="3" bestFit="1" customWidth="1"/>
    <col min="2044" max="2044" width="5.75" style="3" customWidth="1"/>
    <col min="2045" max="2045" width="7.75" style="3" bestFit="1" customWidth="1"/>
    <col min="2046" max="2046" width="10.5" style="3" bestFit="1" customWidth="1"/>
    <col min="2047" max="2047" width="6.5" style="3" customWidth="1"/>
    <col min="2048" max="2049" width="8" style="3" bestFit="1" customWidth="1"/>
    <col min="2050" max="2050" width="8.25" style="3" customWidth="1"/>
    <col min="2051" max="2051" width="10.8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75" style="3" bestFit="1" customWidth="1"/>
    <col min="2296" max="2296" width="5.75" style="3" customWidth="1"/>
    <col min="2297" max="2297" width="6.625" style="3" bestFit="1" customWidth="1"/>
    <col min="2298" max="2298" width="7.75" style="3" bestFit="1" customWidth="1"/>
    <col min="2299" max="2299" width="11.25" style="3" bestFit="1" customWidth="1"/>
    <col min="2300" max="2300" width="5.75" style="3" customWidth="1"/>
    <col min="2301" max="2301" width="7.75" style="3" bestFit="1" customWidth="1"/>
    <col min="2302" max="2302" width="10.5" style="3" bestFit="1" customWidth="1"/>
    <col min="2303" max="2303" width="6.5" style="3" customWidth="1"/>
    <col min="2304" max="2305" width="8" style="3" bestFit="1" customWidth="1"/>
    <col min="2306" max="2306" width="8.25" style="3" customWidth="1"/>
    <col min="2307" max="2307" width="10.8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75" style="3" bestFit="1" customWidth="1"/>
    <col min="2552" max="2552" width="5.75" style="3" customWidth="1"/>
    <col min="2553" max="2553" width="6.625" style="3" bestFit="1" customWidth="1"/>
    <col min="2554" max="2554" width="7.75" style="3" bestFit="1" customWidth="1"/>
    <col min="2555" max="2555" width="11.25" style="3" bestFit="1" customWidth="1"/>
    <col min="2556" max="2556" width="5.75" style="3" customWidth="1"/>
    <col min="2557" max="2557" width="7.75" style="3" bestFit="1" customWidth="1"/>
    <col min="2558" max="2558" width="10.5" style="3" bestFit="1" customWidth="1"/>
    <col min="2559" max="2559" width="6.5" style="3" customWidth="1"/>
    <col min="2560" max="2561" width="8" style="3" bestFit="1" customWidth="1"/>
    <col min="2562" max="2562" width="8.25" style="3" customWidth="1"/>
    <col min="2563" max="2563" width="10.8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75" style="3" bestFit="1" customWidth="1"/>
    <col min="2808" max="2808" width="5.75" style="3" customWidth="1"/>
    <col min="2809" max="2809" width="6.625" style="3" bestFit="1" customWidth="1"/>
    <col min="2810" max="2810" width="7.75" style="3" bestFit="1" customWidth="1"/>
    <col min="2811" max="2811" width="11.25" style="3" bestFit="1" customWidth="1"/>
    <col min="2812" max="2812" width="5.75" style="3" customWidth="1"/>
    <col min="2813" max="2813" width="7.75" style="3" bestFit="1" customWidth="1"/>
    <col min="2814" max="2814" width="10.5" style="3" bestFit="1" customWidth="1"/>
    <col min="2815" max="2815" width="6.5" style="3" customWidth="1"/>
    <col min="2816" max="2817" width="8" style="3" bestFit="1" customWidth="1"/>
    <col min="2818" max="2818" width="8.25" style="3" customWidth="1"/>
    <col min="2819" max="2819" width="10.8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75" style="3" bestFit="1" customWidth="1"/>
    <col min="3064" max="3064" width="5.75" style="3" customWidth="1"/>
    <col min="3065" max="3065" width="6.625" style="3" bestFit="1" customWidth="1"/>
    <col min="3066" max="3066" width="7.75" style="3" bestFit="1" customWidth="1"/>
    <col min="3067" max="3067" width="11.25" style="3" bestFit="1" customWidth="1"/>
    <col min="3068" max="3068" width="5.75" style="3" customWidth="1"/>
    <col min="3069" max="3069" width="7.75" style="3" bestFit="1" customWidth="1"/>
    <col min="3070" max="3070" width="10.5" style="3" bestFit="1" customWidth="1"/>
    <col min="3071" max="3071" width="6.5" style="3" customWidth="1"/>
    <col min="3072" max="3073" width="8" style="3" bestFit="1" customWidth="1"/>
    <col min="3074" max="3074" width="8.25" style="3" customWidth="1"/>
    <col min="3075" max="3075" width="10.8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75" style="3" bestFit="1" customWidth="1"/>
    <col min="3320" max="3320" width="5.75" style="3" customWidth="1"/>
    <col min="3321" max="3321" width="6.625" style="3" bestFit="1" customWidth="1"/>
    <col min="3322" max="3322" width="7.75" style="3" bestFit="1" customWidth="1"/>
    <col min="3323" max="3323" width="11.25" style="3" bestFit="1" customWidth="1"/>
    <col min="3324" max="3324" width="5.75" style="3" customWidth="1"/>
    <col min="3325" max="3325" width="7.75" style="3" bestFit="1" customWidth="1"/>
    <col min="3326" max="3326" width="10.5" style="3" bestFit="1" customWidth="1"/>
    <col min="3327" max="3327" width="6.5" style="3" customWidth="1"/>
    <col min="3328" max="3329" width="8" style="3" bestFit="1" customWidth="1"/>
    <col min="3330" max="3330" width="8.25" style="3" customWidth="1"/>
    <col min="3331" max="3331" width="10.8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75" style="3" bestFit="1" customWidth="1"/>
    <col min="3576" max="3576" width="5.75" style="3" customWidth="1"/>
    <col min="3577" max="3577" width="6.625" style="3" bestFit="1" customWidth="1"/>
    <col min="3578" max="3578" width="7.75" style="3" bestFit="1" customWidth="1"/>
    <col min="3579" max="3579" width="11.25" style="3" bestFit="1" customWidth="1"/>
    <col min="3580" max="3580" width="5.75" style="3" customWidth="1"/>
    <col min="3581" max="3581" width="7.75" style="3" bestFit="1" customWidth="1"/>
    <col min="3582" max="3582" width="10.5" style="3" bestFit="1" customWidth="1"/>
    <col min="3583" max="3583" width="6.5" style="3" customWidth="1"/>
    <col min="3584" max="3585" width="8" style="3" bestFit="1" customWidth="1"/>
    <col min="3586" max="3586" width="8.25" style="3" customWidth="1"/>
    <col min="3587" max="3587" width="10.8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75" style="3" bestFit="1" customWidth="1"/>
    <col min="3832" max="3832" width="5.75" style="3" customWidth="1"/>
    <col min="3833" max="3833" width="6.625" style="3" bestFit="1" customWidth="1"/>
    <col min="3834" max="3834" width="7.75" style="3" bestFit="1" customWidth="1"/>
    <col min="3835" max="3835" width="11.25" style="3" bestFit="1" customWidth="1"/>
    <col min="3836" max="3836" width="5.75" style="3" customWidth="1"/>
    <col min="3837" max="3837" width="7.75" style="3" bestFit="1" customWidth="1"/>
    <col min="3838" max="3838" width="10.5" style="3" bestFit="1" customWidth="1"/>
    <col min="3839" max="3839" width="6.5" style="3" customWidth="1"/>
    <col min="3840" max="3841" width="8" style="3" bestFit="1" customWidth="1"/>
    <col min="3842" max="3842" width="8.25" style="3" customWidth="1"/>
    <col min="3843" max="3843" width="10.8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75" style="3" bestFit="1" customWidth="1"/>
    <col min="4088" max="4088" width="5.75" style="3" customWidth="1"/>
    <col min="4089" max="4089" width="6.625" style="3" bestFit="1" customWidth="1"/>
    <col min="4090" max="4090" width="7.75" style="3" bestFit="1" customWidth="1"/>
    <col min="4091" max="4091" width="11.25" style="3" bestFit="1" customWidth="1"/>
    <col min="4092" max="4092" width="5.75" style="3" customWidth="1"/>
    <col min="4093" max="4093" width="7.75" style="3" bestFit="1" customWidth="1"/>
    <col min="4094" max="4094" width="10.5" style="3" bestFit="1" customWidth="1"/>
    <col min="4095" max="4095" width="6.5" style="3" customWidth="1"/>
    <col min="4096" max="4097" width="8" style="3" bestFit="1" customWidth="1"/>
    <col min="4098" max="4098" width="8.25" style="3" customWidth="1"/>
    <col min="4099" max="4099" width="10.8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75" style="3" bestFit="1" customWidth="1"/>
    <col min="4344" max="4344" width="5.75" style="3" customWidth="1"/>
    <col min="4345" max="4345" width="6.625" style="3" bestFit="1" customWidth="1"/>
    <col min="4346" max="4346" width="7.75" style="3" bestFit="1" customWidth="1"/>
    <col min="4347" max="4347" width="11.25" style="3" bestFit="1" customWidth="1"/>
    <col min="4348" max="4348" width="5.75" style="3" customWidth="1"/>
    <col min="4349" max="4349" width="7.75" style="3" bestFit="1" customWidth="1"/>
    <col min="4350" max="4350" width="10.5" style="3" bestFit="1" customWidth="1"/>
    <col min="4351" max="4351" width="6.5" style="3" customWidth="1"/>
    <col min="4352" max="4353" width="8" style="3" bestFit="1" customWidth="1"/>
    <col min="4354" max="4354" width="8.25" style="3" customWidth="1"/>
    <col min="4355" max="4355" width="10.8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75" style="3" bestFit="1" customWidth="1"/>
    <col min="4600" max="4600" width="5.75" style="3" customWidth="1"/>
    <col min="4601" max="4601" width="6.625" style="3" bestFit="1" customWidth="1"/>
    <col min="4602" max="4602" width="7.75" style="3" bestFit="1" customWidth="1"/>
    <col min="4603" max="4603" width="11.25" style="3" bestFit="1" customWidth="1"/>
    <col min="4604" max="4604" width="5.75" style="3" customWidth="1"/>
    <col min="4605" max="4605" width="7.75" style="3" bestFit="1" customWidth="1"/>
    <col min="4606" max="4606" width="10.5" style="3" bestFit="1" customWidth="1"/>
    <col min="4607" max="4607" width="6.5" style="3" customWidth="1"/>
    <col min="4608" max="4609" width="8" style="3" bestFit="1" customWidth="1"/>
    <col min="4610" max="4610" width="8.25" style="3" customWidth="1"/>
    <col min="4611" max="4611" width="10.8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75" style="3" bestFit="1" customWidth="1"/>
    <col min="4856" max="4856" width="5.75" style="3" customWidth="1"/>
    <col min="4857" max="4857" width="6.625" style="3" bestFit="1" customWidth="1"/>
    <col min="4858" max="4858" width="7.75" style="3" bestFit="1" customWidth="1"/>
    <col min="4859" max="4859" width="11.25" style="3" bestFit="1" customWidth="1"/>
    <col min="4860" max="4860" width="5.75" style="3" customWidth="1"/>
    <col min="4861" max="4861" width="7.75" style="3" bestFit="1" customWidth="1"/>
    <col min="4862" max="4862" width="10.5" style="3" bestFit="1" customWidth="1"/>
    <col min="4863" max="4863" width="6.5" style="3" customWidth="1"/>
    <col min="4864" max="4865" width="8" style="3" bestFit="1" customWidth="1"/>
    <col min="4866" max="4866" width="8.25" style="3" customWidth="1"/>
    <col min="4867" max="4867" width="10.8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75" style="3" bestFit="1" customWidth="1"/>
    <col min="5112" max="5112" width="5.75" style="3" customWidth="1"/>
    <col min="5113" max="5113" width="6.625" style="3" bestFit="1" customWidth="1"/>
    <col min="5114" max="5114" width="7.75" style="3" bestFit="1" customWidth="1"/>
    <col min="5115" max="5115" width="11.25" style="3" bestFit="1" customWidth="1"/>
    <col min="5116" max="5116" width="5.75" style="3" customWidth="1"/>
    <col min="5117" max="5117" width="7.75" style="3" bestFit="1" customWidth="1"/>
    <col min="5118" max="5118" width="10.5" style="3" bestFit="1" customWidth="1"/>
    <col min="5119" max="5119" width="6.5" style="3" customWidth="1"/>
    <col min="5120" max="5121" width="8" style="3" bestFit="1" customWidth="1"/>
    <col min="5122" max="5122" width="8.25" style="3" customWidth="1"/>
    <col min="5123" max="5123" width="10.8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75" style="3" bestFit="1" customWidth="1"/>
    <col min="5368" max="5368" width="5.75" style="3" customWidth="1"/>
    <col min="5369" max="5369" width="6.625" style="3" bestFit="1" customWidth="1"/>
    <col min="5370" max="5370" width="7.75" style="3" bestFit="1" customWidth="1"/>
    <col min="5371" max="5371" width="11.25" style="3" bestFit="1" customWidth="1"/>
    <col min="5372" max="5372" width="5.75" style="3" customWidth="1"/>
    <col min="5373" max="5373" width="7.75" style="3" bestFit="1" customWidth="1"/>
    <col min="5374" max="5374" width="10.5" style="3" bestFit="1" customWidth="1"/>
    <col min="5375" max="5375" width="6.5" style="3" customWidth="1"/>
    <col min="5376" max="5377" width="8" style="3" bestFit="1" customWidth="1"/>
    <col min="5378" max="5378" width="8.25" style="3" customWidth="1"/>
    <col min="5379" max="5379" width="10.8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75" style="3" bestFit="1" customWidth="1"/>
    <col min="5624" max="5624" width="5.75" style="3" customWidth="1"/>
    <col min="5625" max="5625" width="6.625" style="3" bestFit="1" customWidth="1"/>
    <col min="5626" max="5626" width="7.75" style="3" bestFit="1" customWidth="1"/>
    <col min="5627" max="5627" width="11.25" style="3" bestFit="1" customWidth="1"/>
    <col min="5628" max="5628" width="5.75" style="3" customWidth="1"/>
    <col min="5629" max="5629" width="7.75" style="3" bestFit="1" customWidth="1"/>
    <col min="5630" max="5630" width="10.5" style="3" bestFit="1" customWidth="1"/>
    <col min="5631" max="5631" width="6.5" style="3" customWidth="1"/>
    <col min="5632" max="5633" width="8" style="3" bestFit="1" customWidth="1"/>
    <col min="5634" max="5634" width="8.25" style="3" customWidth="1"/>
    <col min="5635" max="5635" width="10.8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75" style="3" bestFit="1" customWidth="1"/>
    <col min="5880" max="5880" width="5.75" style="3" customWidth="1"/>
    <col min="5881" max="5881" width="6.625" style="3" bestFit="1" customWidth="1"/>
    <col min="5882" max="5882" width="7.75" style="3" bestFit="1" customWidth="1"/>
    <col min="5883" max="5883" width="11.25" style="3" bestFit="1" customWidth="1"/>
    <col min="5884" max="5884" width="5.75" style="3" customWidth="1"/>
    <col min="5885" max="5885" width="7.75" style="3" bestFit="1" customWidth="1"/>
    <col min="5886" max="5886" width="10.5" style="3" bestFit="1" customWidth="1"/>
    <col min="5887" max="5887" width="6.5" style="3" customWidth="1"/>
    <col min="5888" max="5889" width="8" style="3" bestFit="1" customWidth="1"/>
    <col min="5890" max="5890" width="8.25" style="3" customWidth="1"/>
    <col min="5891" max="5891" width="10.8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75" style="3" bestFit="1" customWidth="1"/>
    <col min="6136" max="6136" width="5.75" style="3" customWidth="1"/>
    <col min="6137" max="6137" width="6.625" style="3" bestFit="1" customWidth="1"/>
    <col min="6138" max="6138" width="7.75" style="3" bestFit="1" customWidth="1"/>
    <col min="6139" max="6139" width="11.25" style="3" bestFit="1" customWidth="1"/>
    <col min="6140" max="6140" width="5.75" style="3" customWidth="1"/>
    <col min="6141" max="6141" width="7.75" style="3" bestFit="1" customWidth="1"/>
    <col min="6142" max="6142" width="10.5" style="3" bestFit="1" customWidth="1"/>
    <col min="6143" max="6143" width="6.5" style="3" customWidth="1"/>
    <col min="6144" max="6145" width="8" style="3" bestFit="1" customWidth="1"/>
    <col min="6146" max="6146" width="8.25" style="3" customWidth="1"/>
    <col min="6147" max="6147" width="10.8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75" style="3" bestFit="1" customWidth="1"/>
    <col min="6392" max="6392" width="5.75" style="3" customWidth="1"/>
    <col min="6393" max="6393" width="6.625" style="3" bestFit="1" customWidth="1"/>
    <col min="6394" max="6394" width="7.75" style="3" bestFit="1" customWidth="1"/>
    <col min="6395" max="6395" width="11.25" style="3" bestFit="1" customWidth="1"/>
    <col min="6396" max="6396" width="5.75" style="3" customWidth="1"/>
    <col min="6397" max="6397" width="7.75" style="3" bestFit="1" customWidth="1"/>
    <col min="6398" max="6398" width="10.5" style="3" bestFit="1" customWidth="1"/>
    <col min="6399" max="6399" width="6.5" style="3" customWidth="1"/>
    <col min="6400" max="6401" width="8" style="3" bestFit="1" customWidth="1"/>
    <col min="6402" max="6402" width="8.25" style="3" customWidth="1"/>
    <col min="6403" max="6403" width="10.8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75" style="3" bestFit="1" customWidth="1"/>
    <col min="6648" max="6648" width="5.75" style="3" customWidth="1"/>
    <col min="6649" max="6649" width="6.625" style="3" bestFit="1" customWidth="1"/>
    <col min="6650" max="6650" width="7.75" style="3" bestFit="1" customWidth="1"/>
    <col min="6651" max="6651" width="11.25" style="3" bestFit="1" customWidth="1"/>
    <col min="6652" max="6652" width="5.75" style="3" customWidth="1"/>
    <col min="6653" max="6653" width="7.75" style="3" bestFit="1" customWidth="1"/>
    <col min="6654" max="6654" width="10.5" style="3" bestFit="1" customWidth="1"/>
    <col min="6655" max="6655" width="6.5" style="3" customWidth="1"/>
    <col min="6656" max="6657" width="8" style="3" bestFit="1" customWidth="1"/>
    <col min="6658" max="6658" width="8.25" style="3" customWidth="1"/>
    <col min="6659" max="6659" width="10.8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75" style="3" bestFit="1" customWidth="1"/>
    <col min="6904" max="6904" width="5.75" style="3" customWidth="1"/>
    <col min="6905" max="6905" width="6.625" style="3" bestFit="1" customWidth="1"/>
    <col min="6906" max="6906" width="7.75" style="3" bestFit="1" customWidth="1"/>
    <col min="6907" max="6907" width="11.25" style="3" bestFit="1" customWidth="1"/>
    <col min="6908" max="6908" width="5.75" style="3" customWidth="1"/>
    <col min="6909" max="6909" width="7.75" style="3" bestFit="1" customWidth="1"/>
    <col min="6910" max="6910" width="10.5" style="3" bestFit="1" customWidth="1"/>
    <col min="6911" max="6911" width="6.5" style="3" customWidth="1"/>
    <col min="6912" max="6913" width="8" style="3" bestFit="1" customWidth="1"/>
    <col min="6914" max="6914" width="8.25" style="3" customWidth="1"/>
    <col min="6915" max="6915" width="10.8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75" style="3" bestFit="1" customWidth="1"/>
    <col min="7160" max="7160" width="5.75" style="3" customWidth="1"/>
    <col min="7161" max="7161" width="6.625" style="3" bestFit="1" customWidth="1"/>
    <col min="7162" max="7162" width="7.75" style="3" bestFit="1" customWidth="1"/>
    <col min="7163" max="7163" width="11.25" style="3" bestFit="1" customWidth="1"/>
    <col min="7164" max="7164" width="5.75" style="3" customWidth="1"/>
    <col min="7165" max="7165" width="7.75" style="3" bestFit="1" customWidth="1"/>
    <col min="7166" max="7166" width="10.5" style="3" bestFit="1" customWidth="1"/>
    <col min="7167" max="7167" width="6.5" style="3" customWidth="1"/>
    <col min="7168" max="7169" width="8" style="3" bestFit="1" customWidth="1"/>
    <col min="7170" max="7170" width="8.25" style="3" customWidth="1"/>
    <col min="7171" max="7171" width="10.8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75" style="3" bestFit="1" customWidth="1"/>
    <col min="7416" max="7416" width="5.75" style="3" customWidth="1"/>
    <col min="7417" max="7417" width="6.625" style="3" bestFit="1" customWidth="1"/>
    <col min="7418" max="7418" width="7.75" style="3" bestFit="1" customWidth="1"/>
    <col min="7419" max="7419" width="11.25" style="3" bestFit="1" customWidth="1"/>
    <col min="7420" max="7420" width="5.75" style="3" customWidth="1"/>
    <col min="7421" max="7421" width="7.75" style="3" bestFit="1" customWidth="1"/>
    <col min="7422" max="7422" width="10.5" style="3" bestFit="1" customWidth="1"/>
    <col min="7423" max="7423" width="6.5" style="3" customWidth="1"/>
    <col min="7424" max="7425" width="8" style="3" bestFit="1" customWidth="1"/>
    <col min="7426" max="7426" width="8.25" style="3" customWidth="1"/>
    <col min="7427" max="7427" width="10.8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75" style="3" bestFit="1" customWidth="1"/>
    <col min="7672" max="7672" width="5.75" style="3" customWidth="1"/>
    <col min="7673" max="7673" width="6.625" style="3" bestFit="1" customWidth="1"/>
    <col min="7674" max="7674" width="7.75" style="3" bestFit="1" customWidth="1"/>
    <col min="7675" max="7675" width="11.25" style="3" bestFit="1" customWidth="1"/>
    <col min="7676" max="7676" width="5.75" style="3" customWidth="1"/>
    <col min="7677" max="7677" width="7.75" style="3" bestFit="1" customWidth="1"/>
    <col min="7678" max="7678" width="10.5" style="3" bestFit="1" customWidth="1"/>
    <col min="7679" max="7679" width="6.5" style="3" customWidth="1"/>
    <col min="7680" max="7681" width="8" style="3" bestFit="1" customWidth="1"/>
    <col min="7682" max="7682" width="8.25" style="3" customWidth="1"/>
    <col min="7683" max="7683" width="10.8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75" style="3" bestFit="1" customWidth="1"/>
    <col min="7928" max="7928" width="5.75" style="3" customWidth="1"/>
    <col min="7929" max="7929" width="6.625" style="3" bestFit="1" customWidth="1"/>
    <col min="7930" max="7930" width="7.75" style="3" bestFit="1" customWidth="1"/>
    <col min="7931" max="7931" width="11.25" style="3" bestFit="1" customWidth="1"/>
    <col min="7932" max="7932" width="5.75" style="3" customWidth="1"/>
    <col min="7933" max="7933" width="7.75" style="3" bestFit="1" customWidth="1"/>
    <col min="7934" max="7934" width="10.5" style="3" bestFit="1" customWidth="1"/>
    <col min="7935" max="7935" width="6.5" style="3" customWidth="1"/>
    <col min="7936" max="7937" width="8" style="3" bestFit="1" customWidth="1"/>
    <col min="7938" max="7938" width="8.25" style="3" customWidth="1"/>
    <col min="7939" max="7939" width="10.8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75" style="3" bestFit="1" customWidth="1"/>
    <col min="8184" max="8184" width="5.75" style="3" customWidth="1"/>
    <col min="8185" max="8185" width="6.625" style="3" bestFit="1" customWidth="1"/>
    <col min="8186" max="8186" width="7.75" style="3" bestFit="1" customWidth="1"/>
    <col min="8187" max="8187" width="11.25" style="3" bestFit="1" customWidth="1"/>
    <col min="8188" max="8188" width="5.75" style="3" customWidth="1"/>
    <col min="8189" max="8189" width="7.75" style="3" bestFit="1" customWidth="1"/>
    <col min="8190" max="8190" width="10.5" style="3" bestFit="1" customWidth="1"/>
    <col min="8191" max="8191" width="6.5" style="3" customWidth="1"/>
    <col min="8192" max="8193" width="8" style="3" bestFit="1" customWidth="1"/>
    <col min="8194" max="8194" width="8.25" style="3" customWidth="1"/>
    <col min="8195" max="8195" width="10.8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75" style="3" bestFit="1" customWidth="1"/>
    <col min="8440" max="8440" width="5.75" style="3" customWidth="1"/>
    <col min="8441" max="8441" width="6.625" style="3" bestFit="1" customWidth="1"/>
    <col min="8442" max="8442" width="7.75" style="3" bestFit="1" customWidth="1"/>
    <col min="8443" max="8443" width="11.25" style="3" bestFit="1" customWidth="1"/>
    <col min="8444" max="8444" width="5.75" style="3" customWidth="1"/>
    <col min="8445" max="8445" width="7.75" style="3" bestFit="1" customWidth="1"/>
    <col min="8446" max="8446" width="10.5" style="3" bestFit="1" customWidth="1"/>
    <col min="8447" max="8447" width="6.5" style="3" customWidth="1"/>
    <col min="8448" max="8449" width="8" style="3" bestFit="1" customWidth="1"/>
    <col min="8450" max="8450" width="8.25" style="3" customWidth="1"/>
    <col min="8451" max="8451" width="10.8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75" style="3" bestFit="1" customWidth="1"/>
    <col min="8696" max="8696" width="5.75" style="3" customWidth="1"/>
    <col min="8697" max="8697" width="6.625" style="3" bestFit="1" customWidth="1"/>
    <col min="8698" max="8698" width="7.75" style="3" bestFit="1" customWidth="1"/>
    <col min="8699" max="8699" width="11.25" style="3" bestFit="1" customWidth="1"/>
    <col min="8700" max="8700" width="5.75" style="3" customWidth="1"/>
    <col min="8701" max="8701" width="7.75" style="3" bestFit="1" customWidth="1"/>
    <col min="8702" max="8702" width="10.5" style="3" bestFit="1" customWidth="1"/>
    <col min="8703" max="8703" width="6.5" style="3" customWidth="1"/>
    <col min="8704" max="8705" width="8" style="3" bestFit="1" customWidth="1"/>
    <col min="8706" max="8706" width="8.25" style="3" customWidth="1"/>
    <col min="8707" max="8707" width="10.8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75" style="3" bestFit="1" customWidth="1"/>
    <col min="8952" max="8952" width="5.75" style="3" customWidth="1"/>
    <col min="8953" max="8953" width="6.625" style="3" bestFit="1" customWidth="1"/>
    <col min="8954" max="8954" width="7.75" style="3" bestFit="1" customWidth="1"/>
    <col min="8955" max="8955" width="11.25" style="3" bestFit="1" customWidth="1"/>
    <col min="8956" max="8956" width="5.75" style="3" customWidth="1"/>
    <col min="8957" max="8957" width="7.75" style="3" bestFit="1" customWidth="1"/>
    <col min="8958" max="8958" width="10.5" style="3" bestFit="1" customWidth="1"/>
    <col min="8959" max="8959" width="6.5" style="3" customWidth="1"/>
    <col min="8960" max="8961" width="8" style="3" bestFit="1" customWidth="1"/>
    <col min="8962" max="8962" width="8.25" style="3" customWidth="1"/>
    <col min="8963" max="8963" width="10.8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75" style="3" bestFit="1" customWidth="1"/>
    <col min="9208" max="9208" width="5.75" style="3" customWidth="1"/>
    <col min="9209" max="9209" width="6.625" style="3" bestFit="1" customWidth="1"/>
    <col min="9210" max="9210" width="7.75" style="3" bestFit="1" customWidth="1"/>
    <col min="9211" max="9211" width="11.25" style="3" bestFit="1" customWidth="1"/>
    <col min="9212" max="9212" width="5.75" style="3" customWidth="1"/>
    <col min="9213" max="9213" width="7.75" style="3" bestFit="1" customWidth="1"/>
    <col min="9214" max="9214" width="10.5" style="3" bestFit="1" customWidth="1"/>
    <col min="9215" max="9215" width="6.5" style="3" customWidth="1"/>
    <col min="9216" max="9217" width="8" style="3" bestFit="1" customWidth="1"/>
    <col min="9218" max="9218" width="8.25" style="3" customWidth="1"/>
    <col min="9219" max="9219" width="10.8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75" style="3" bestFit="1" customWidth="1"/>
    <col min="9464" max="9464" width="5.75" style="3" customWidth="1"/>
    <col min="9465" max="9465" width="6.625" style="3" bestFit="1" customWidth="1"/>
    <col min="9466" max="9466" width="7.75" style="3" bestFit="1" customWidth="1"/>
    <col min="9467" max="9467" width="11.25" style="3" bestFit="1" customWidth="1"/>
    <col min="9468" max="9468" width="5.75" style="3" customWidth="1"/>
    <col min="9469" max="9469" width="7.75" style="3" bestFit="1" customWidth="1"/>
    <col min="9470" max="9470" width="10.5" style="3" bestFit="1" customWidth="1"/>
    <col min="9471" max="9471" width="6.5" style="3" customWidth="1"/>
    <col min="9472" max="9473" width="8" style="3" bestFit="1" customWidth="1"/>
    <col min="9474" max="9474" width="8.25" style="3" customWidth="1"/>
    <col min="9475" max="9475" width="10.8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75" style="3" bestFit="1" customWidth="1"/>
    <col min="9720" max="9720" width="5.75" style="3" customWidth="1"/>
    <col min="9721" max="9721" width="6.625" style="3" bestFit="1" customWidth="1"/>
    <col min="9722" max="9722" width="7.75" style="3" bestFit="1" customWidth="1"/>
    <col min="9723" max="9723" width="11.25" style="3" bestFit="1" customWidth="1"/>
    <col min="9724" max="9724" width="5.75" style="3" customWidth="1"/>
    <col min="9725" max="9725" width="7.75" style="3" bestFit="1" customWidth="1"/>
    <col min="9726" max="9726" width="10.5" style="3" bestFit="1" customWidth="1"/>
    <col min="9727" max="9727" width="6.5" style="3" customWidth="1"/>
    <col min="9728" max="9729" width="8" style="3" bestFit="1" customWidth="1"/>
    <col min="9730" max="9730" width="8.25" style="3" customWidth="1"/>
    <col min="9731" max="9731" width="10.8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75" style="3" bestFit="1" customWidth="1"/>
    <col min="9976" max="9976" width="5.75" style="3" customWidth="1"/>
    <col min="9977" max="9977" width="6.625" style="3" bestFit="1" customWidth="1"/>
    <col min="9978" max="9978" width="7.75" style="3" bestFit="1" customWidth="1"/>
    <col min="9979" max="9979" width="11.25" style="3" bestFit="1" customWidth="1"/>
    <col min="9980" max="9980" width="5.75" style="3" customWidth="1"/>
    <col min="9981" max="9981" width="7.75" style="3" bestFit="1" customWidth="1"/>
    <col min="9982" max="9982" width="10.5" style="3" bestFit="1" customWidth="1"/>
    <col min="9983" max="9983" width="6.5" style="3" customWidth="1"/>
    <col min="9984" max="9985" width="8" style="3" bestFit="1" customWidth="1"/>
    <col min="9986" max="9986" width="8.25" style="3" customWidth="1"/>
    <col min="9987" max="9987" width="10.8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75" style="3" bestFit="1" customWidth="1"/>
    <col min="10232" max="10232" width="5.75" style="3" customWidth="1"/>
    <col min="10233" max="10233" width="6.625" style="3" bestFit="1" customWidth="1"/>
    <col min="10234" max="10234" width="7.75" style="3" bestFit="1" customWidth="1"/>
    <col min="10235" max="10235" width="11.25" style="3" bestFit="1" customWidth="1"/>
    <col min="10236" max="10236" width="5.75" style="3" customWidth="1"/>
    <col min="10237" max="10237" width="7.75" style="3" bestFit="1" customWidth="1"/>
    <col min="10238" max="10238" width="10.5" style="3" bestFit="1" customWidth="1"/>
    <col min="10239" max="10239" width="6.5" style="3" customWidth="1"/>
    <col min="10240" max="10241" width="8" style="3" bestFit="1" customWidth="1"/>
    <col min="10242" max="10242" width="8.25" style="3" customWidth="1"/>
    <col min="10243" max="10243" width="10.8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75" style="3" bestFit="1" customWidth="1"/>
    <col min="10488" max="10488" width="5.75" style="3" customWidth="1"/>
    <col min="10489" max="10489" width="6.625" style="3" bestFit="1" customWidth="1"/>
    <col min="10490" max="10490" width="7.75" style="3" bestFit="1" customWidth="1"/>
    <col min="10491" max="10491" width="11.25" style="3" bestFit="1" customWidth="1"/>
    <col min="10492" max="10492" width="5.75" style="3" customWidth="1"/>
    <col min="10493" max="10493" width="7.75" style="3" bestFit="1" customWidth="1"/>
    <col min="10494" max="10494" width="10.5" style="3" bestFit="1" customWidth="1"/>
    <col min="10495" max="10495" width="6.5" style="3" customWidth="1"/>
    <col min="10496" max="10497" width="8" style="3" bestFit="1" customWidth="1"/>
    <col min="10498" max="10498" width="8.25" style="3" customWidth="1"/>
    <col min="10499" max="10499" width="10.8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75" style="3" bestFit="1" customWidth="1"/>
    <col min="10744" max="10744" width="5.75" style="3" customWidth="1"/>
    <col min="10745" max="10745" width="6.625" style="3" bestFit="1" customWidth="1"/>
    <col min="10746" max="10746" width="7.75" style="3" bestFit="1" customWidth="1"/>
    <col min="10747" max="10747" width="11.25" style="3" bestFit="1" customWidth="1"/>
    <col min="10748" max="10748" width="5.75" style="3" customWidth="1"/>
    <col min="10749" max="10749" width="7.75" style="3" bestFit="1" customWidth="1"/>
    <col min="10750" max="10750" width="10.5" style="3" bestFit="1" customWidth="1"/>
    <col min="10751" max="10751" width="6.5" style="3" customWidth="1"/>
    <col min="10752" max="10753" width="8" style="3" bestFit="1" customWidth="1"/>
    <col min="10754" max="10754" width="8.25" style="3" customWidth="1"/>
    <col min="10755" max="10755" width="10.8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75" style="3" bestFit="1" customWidth="1"/>
    <col min="11000" max="11000" width="5.75" style="3" customWidth="1"/>
    <col min="11001" max="11001" width="6.625" style="3" bestFit="1" customWidth="1"/>
    <col min="11002" max="11002" width="7.75" style="3" bestFit="1" customWidth="1"/>
    <col min="11003" max="11003" width="11.25" style="3" bestFit="1" customWidth="1"/>
    <col min="11004" max="11004" width="5.75" style="3" customWidth="1"/>
    <col min="11005" max="11005" width="7.75" style="3" bestFit="1" customWidth="1"/>
    <col min="11006" max="11006" width="10.5" style="3" bestFit="1" customWidth="1"/>
    <col min="11007" max="11007" width="6.5" style="3" customWidth="1"/>
    <col min="11008" max="11009" width="8" style="3" bestFit="1" customWidth="1"/>
    <col min="11010" max="11010" width="8.25" style="3" customWidth="1"/>
    <col min="11011" max="11011" width="10.8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75" style="3" bestFit="1" customWidth="1"/>
    <col min="11256" max="11256" width="5.75" style="3" customWidth="1"/>
    <col min="11257" max="11257" width="6.625" style="3" bestFit="1" customWidth="1"/>
    <col min="11258" max="11258" width="7.75" style="3" bestFit="1" customWidth="1"/>
    <col min="11259" max="11259" width="11.25" style="3" bestFit="1" customWidth="1"/>
    <col min="11260" max="11260" width="5.75" style="3" customWidth="1"/>
    <col min="11261" max="11261" width="7.75" style="3" bestFit="1" customWidth="1"/>
    <col min="11262" max="11262" width="10.5" style="3" bestFit="1" customWidth="1"/>
    <col min="11263" max="11263" width="6.5" style="3" customWidth="1"/>
    <col min="11264" max="11265" width="8" style="3" bestFit="1" customWidth="1"/>
    <col min="11266" max="11266" width="8.25" style="3" customWidth="1"/>
    <col min="11267" max="11267" width="10.8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75" style="3" bestFit="1" customWidth="1"/>
    <col min="11512" max="11512" width="5.75" style="3" customWidth="1"/>
    <col min="11513" max="11513" width="6.625" style="3" bestFit="1" customWidth="1"/>
    <col min="11514" max="11514" width="7.75" style="3" bestFit="1" customWidth="1"/>
    <col min="11515" max="11515" width="11.25" style="3" bestFit="1" customWidth="1"/>
    <col min="11516" max="11516" width="5.75" style="3" customWidth="1"/>
    <col min="11517" max="11517" width="7.75" style="3" bestFit="1" customWidth="1"/>
    <col min="11518" max="11518" width="10.5" style="3" bestFit="1" customWidth="1"/>
    <col min="11519" max="11519" width="6.5" style="3" customWidth="1"/>
    <col min="11520" max="11521" width="8" style="3" bestFit="1" customWidth="1"/>
    <col min="11522" max="11522" width="8.25" style="3" customWidth="1"/>
    <col min="11523" max="11523" width="10.8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75" style="3" bestFit="1" customWidth="1"/>
    <col min="11768" max="11768" width="5.75" style="3" customWidth="1"/>
    <col min="11769" max="11769" width="6.625" style="3" bestFit="1" customWidth="1"/>
    <col min="11770" max="11770" width="7.75" style="3" bestFit="1" customWidth="1"/>
    <col min="11771" max="11771" width="11.25" style="3" bestFit="1" customWidth="1"/>
    <col min="11772" max="11772" width="5.75" style="3" customWidth="1"/>
    <col min="11773" max="11773" width="7.75" style="3" bestFit="1" customWidth="1"/>
    <col min="11774" max="11774" width="10.5" style="3" bestFit="1" customWidth="1"/>
    <col min="11775" max="11775" width="6.5" style="3" customWidth="1"/>
    <col min="11776" max="11777" width="8" style="3" bestFit="1" customWidth="1"/>
    <col min="11778" max="11778" width="8.25" style="3" customWidth="1"/>
    <col min="11779" max="11779" width="10.8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75" style="3" bestFit="1" customWidth="1"/>
    <col min="12024" max="12024" width="5.75" style="3" customWidth="1"/>
    <col min="12025" max="12025" width="6.625" style="3" bestFit="1" customWidth="1"/>
    <col min="12026" max="12026" width="7.75" style="3" bestFit="1" customWidth="1"/>
    <col min="12027" max="12027" width="11.25" style="3" bestFit="1" customWidth="1"/>
    <col min="12028" max="12028" width="5.75" style="3" customWidth="1"/>
    <col min="12029" max="12029" width="7.75" style="3" bestFit="1" customWidth="1"/>
    <col min="12030" max="12030" width="10.5" style="3" bestFit="1" customWidth="1"/>
    <col min="12031" max="12031" width="6.5" style="3" customWidth="1"/>
    <col min="12032" max="12033" width="8" style="3" bestFit="1" customWidth="1"/>
    <col min="12034" max="12034" width="8.25" style="3" customWidth="1"/>
    <col min="12035" max="12035" width="10.8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75" style="3" bestFit="1" customWidth="1"/>
    <col min="12280" max="12280" width="5.75" style="3" customWidth="1"/>
    <col min="12281" max="12281" width="6.625" style="3" bestFit="1" customWidth="1"/>
    <col min="12282" max="12282" width="7.75" style="3" bestFit="1" customWidth="1"/>
    <col min="12283" max="12283" width="11.25" style="3" bestFit="1" customWidth="1"/>
    <col min="12284" max="12284" width="5.75" style="3" customWidth="1"/>
    <col min="12285" max="12285" width="7.75" style="3" bestFit="1" customWidth="1"/>
    <col min="12286" max="12286" width="10.5" style="3" bestFit="1" customWidth="1"/>
    <col min="12287" max="12287" width="6.5" style="3" customWidth="1"/>
    <col min="12288" max="12289" width="8" style="3" bestFit="1" customWidth="1"/>
    <col min="12290" max="12290" width="8.25" style="3" customWidth="1"/>
    <col min="12291" max="12291" width="10.8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75" style="3" bestFit="1" customWidth="1"/>
    <col min="12536" max="12536" width="5.75" style="3" customWidth="1"/>
    <col min="12537" max="12537" width="6.625" style="3" bestFit="1" customWidth="1"/>
    <col min="12538" max="12538" width="7.75" style="3" bestFit="1" customWidth="1"/>
    <col min="12539" max="12539" width="11.25" style="3" bestFit="1" customWidth="1"/>
    <col min="12540" max="12540" width="5.75" style="3" customWidth="1"/>
    <col min="12541" max="12541" width="7.75" style="3" bestFit="1" customWidth="1"/>
    <col min="12542" max="12542" width="10.5" style="3" bestFit="1" customWidth="1"/>
    <col min="12543" max="12543" width="6.5" style="3" customWidth="1"/>
    <col min="12544" max="12545" width="8" style="3" bestFit="1" customWidth="1"/>
    <col min="12546" max="12546" width="8.25" style="3" customWidth="1"/>
    <col min="12547" max="12547" width="10.8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75" style="3" bestFit="1" customWidth="1"/>
    <col min="12792" max="12792" width="5.75" style="3" customWidth="1"/>
    <col min="12793" max="12793" width="6.625" style="3" bestFit="1" customWidth="1"/>
    <col min="12794" max="12794" width="7.75" style="3" bestFit="1" customWidth="1"/>
    <col min="12795" max="12795" width="11.25" style="3" bestFit="1" customWidth="1"/>
    <col min="12796" max="12796" width="5.75" style="3" customWidth="1"/>
    <col min="12797" max="12797" width="7.75" style="3" bestFit="1" customWidth="1"/>
    <col min="12798" max="12798" width="10.5" style="3" bestFit="1" customWidth="1"/>
    <col min="12799" max="12799" width="6.5" style="3" customWidth="1"/>
    <col min="12800" max="12801" width="8" style="3" bestFit="1" customWidth="1"/>
    <col min="12802" max="12802" width="8.25" style="3" customWidth="1"/>
    <col min="12803" max="12803" width="10.8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75" style="3" bestFit="1" customWidth="1"/>
    <col min="13048" max="13048" width="5.75" style="3" customWidth="1"/>
    <col min="13049" max="13049" width="6.625" style="3" bestFit="1" customWidth="1"/>
    <col min="13050" max="13050" width="7.75" style="3" bestFit="1" customWidth="1"/>
    <col min="13051" max="13051" width="11.25" style="3" bestFit="1" customWidth="1"/>
    <col min="13052" max="13052" width="5.75" style="3" customWidth="1"/>
    <col min="13053" max="13053" width="7.75" style="3" bestFit="1" customWidth="1"/>
    <col min="13054" max="13054" width="10.5" style="3" bestFit="1" customWidth="1"/>
    <col min="13055" max="13055" width="6.5" style="3" customWidth="1"/>
    <col min="13056" max="13057" width="8" style="3" bestFit="1" customWidth="1"/>
    <col min="13058" max="13058" width="8.25" style="3" customWidth="1"/>
    <col min="13059" max="13059" width="10.8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75" style="3" bestFit="1" customWidth="1"/>
    <col min="13304" max="13304" width="5.75" style="3" customWidth="1"/>
    <col min="13305" max="13305" width="6.625" style="3" bestFit="1" customWidth="1"/>
    <col min="13306" max="13306" width="7.75" style="3" bestFit="1" customWidth="1"/>
    <col min="13307" max="13307" width="11.25" style="3" bestFit="1" customWidth="1"/>
    <col min="13308" max="13308" width="5.75" style="3" customWidth="1"/>
    <col min="13309" max="13309" width="7.75" style="3" bestFit="1" customWidth="1"/>
    <col min="13310" max="13310" width="10.5" style="3" bestFit="1" customWidth="1"/>
    <col min="13311" max="13311" width="6.5" style="3" customWidth="1"/>
    <col min="13312" max="13313" width="8" style="3" bestFit="1" customWidth="1"/>
    <col min="13314" max="13314" width="8.25" style="3" customWidth="1"/>
    <col min="13315" max="13315" width="10.8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75" style="3" bestFit="1" customWidth="1"/>
    <col min="13560" max="13560" width="5.75" style="3" customWidth="1"/>
    <col min="13561" max="13561" width="6.625" style="3" bestFit="1" customWidth="1"/>
    <col min="13562" max="13562" width="7.75" style="3" bestFit="1" customWidth="1"/>
    <col min="13563" max="13563" width="11.25" style="3" bestFit="1" customWidth="1"/>
    <col min="13564" max="13564" width="5.75" style="3" customWidth="1"/>
    <col min="13565" max="13565" width="7.75" style="3" bestFit="1" customWidth="1"/>
    <col min="13566" max="13566" width="10.5" style="3" bestFit="1" customWidth="1"/>
    <col min="13567" max="13567" width="6.5" style="3" customWidth="1"/>
    <col min="13568" max="13569" width="8" style="3" bestFit="1" customWidth="1"/>
    <col min="13570" max="13570" width="8.25" style="3" customWidth="1"/>
    <col min="13571" max="13571" width="10.8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75" style="3" bestFit="1" customWidth="1"/>
    <col min="13816" max="13816" width="5.75" style="3" customWidth="1"/>
    <col min="13817" max="13817" width="6.625" style="3" bestFit="1" customWidth="1"/>
    <col min="13818" max="13818" width="7.75" style="3" bestFit="1" customWidth="1"/>
    <col min="13819" max="13819" width="11.25" style="3" bestFit="1" customWidth="1"/>
    <col min="13820" max="13820" width="5.75" style="3" customWidth="1"/>
    <col min="13821" max="13821" width="7.75" style="3" bestFit="1" customWidth="1"/>
    <col min="13822" max="13822" width="10.5" style="3" bestFit="1" customWidth="1"/>
    <col min="13823" max="13823" width="6.5" style="3" customWidth="1"/>
    <col min="13824" max="13825" width="8" style="3" bestFit="1" customWidth="1"/>
    <col min="13826" max="13826" width="8.25" style="3" customWidth="1"/>
    <col min="13827" max="13827" width="10.8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75" style="3" bestFit="1" customWidth="1"/>
    <col min="14072" max="14072" width="5.75" style="3" customWidth="1"/>
    <col min="14073" max="14073" width="6.625" style="3" bestFit="1" customWidth="1"/>
    <col min="14074" max="14074" width="7.75" style="3" bestFit="1" customWidth="1"/>
    <col min="14075" max="14075" width="11.25" style="3" bestFit="1" customWidth="1"/>
    <col min="14076" max="14076" width="5.75" style="3" customWidth="1"/>
    <col min="14077" max="14077" width="7.75" style="3" bestFit="1" customWidth="1"/>
    <col min="14078" max="14078" width="10.5" style="3" bestFit="1" customWidth="1"/>
    <col min="14079" max="14079" width="6.5" style="3" customWidth="1"/>
    <col min="14080" max="14081" width="8" style="3" bestFit="1" customWidth="1"/>
    <col min="14082" max="14082" width="8.25" style="3" customWidth="1"/>
    <col min="14083" max="14083" width="10.8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75" style="3" bestFit="1" customWidth="1"/>
    <col min="14328" max="14328" width="5.75" style="3" customWidth="1"/>
    <col min="14329" max="14329" width="6.625" style="3" bestFit="1" customWidth="1"/>
    <col min="14330" max="14330" width="7.75" style="3" bestFit="1" customWidth="1"/>
    <col min="14331" max="14331" width="11.25" style="3" bestFit="1" customWidth="1"/>
    <col min="14332" max="14332" width="5.75" style="3" customWidth="1"/>
    <col min="14333" max="14333" width="7.75" style="3" bestFit="1" customWidth="1"/>
    <col min="14334" max="14334" width="10.5" style="3" bestFit="1" customWidth="1"/>
    <col min="14335" max="14335" width="6.5" style="3" customWidth="1"/>
    <col min="14336" max="14337" width="8" style="3" bestFit="1" customWidth="1"/>
    <col min="14338" max="14338" width="8.25" style="3" customWidth="1"/>
    <col min="14339" max="14339" width="10.8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75" style="3" bestFit="1" customWidth="1"/>
    <col min="14584" max="14584" width="5.75" style="3" customWidth="1"/>
    <col min="14585" max="14585" width="6.625" style="3" bestFit="1" customWidth="1"/>
    <col min="14586" max="14586" width="7.75" style="3" bestFit="1" customWidth="1"/>
    <col min="14587" max="14587" width="11.25" style="3" bestFit="1" customWidth="1"/>
    <col min="14588" max="14588" width="5.75" style="3" customWidth="1"/>
    <col min="14589" max="14589" width="7.75" style="3" bestFit="1" customWidth="1"/>
    <col min="14590" max="14590" width="10.5" style="3" bestFit="1" customWidth="1"/>
    <col min="14591" max="14591" width="6.5" style="3" customWidth="1"/>
    <col min="14592" max="14593" width="8" style="3" bestFit="1" customWidth="1"/>
    <col min="14594" max="14594" width="8.25" style="3" customWidth="1"/>
    <col min="14595" max="14595" width="10.8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75" style="3" bestFit="1" customWidth="1"/>
    <col min="14840" max="14840" width="5.75" style="3" customWidth="1"/>
    <col min="14841" max="14841" width="6.625" style="3" bestFit="1" customWidth="1"/>
    <col min="14842" max="14842" width="7.75" style="3" bestFit="1" customWidth="1"/>
    <col min="14843" max="14843" width="11.25" style="3" bestFit="1" customWidth="1"/>
    <col min="14844" max="14844" width="5.75" style="3" customWidth="1"/>
    <col min="14845" max="14845" width="7.75" style="3" bestFit="1" customWidth="1"/>
    <col min="14846" max="14846" width="10.5" style="3" bestFit="1" customWidth="1"/>
    <col min="14847" max="14847" width="6.5" style="3" customWidth="1"/>
    <col min="14848" max="14849" width="8" style="3" bestFit="1" customWidth="1"/>
    <col min="14850" max="14850" width="8.25" style="3" customWidth="1"/>
    <col min="14851" max="14851" width="10.8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75" style="3" bestFit="1" customWidth="1"/>
    <col min="15096" max="15096" width="5.75" style="3" customWidth="1"/>
    <col min="15097" max="15097" width="6.625" style="3" bestFit="1" customWidth="1"/>
    <col min="15098" max="15098" width="7.75" style="3" bestFit="1" customWidth="1"/>
    <col min="15099" max="15099" width="11.25" style="3" bestFit="1" customWidth="1"/>
    <col min="15100" max="15100" width="5.75" style="3" customWidth="1"/>
    <col min="15101" max="15101" width="7.75" style="3" bestFit="1" customWidth="1"/>
    <col min="15102" max="15102" width="10.5" style="3" bestFit="1" customWidth="1"/>
    <col min="15103" max="15103" width="6.5" style="3" customWidth="1"/>
    <col min="15104" max="15105" width="8" style="3" bestFit="1" customWidth="1"/>
    <col min="15106" max="15106" width="8.25" style="3" customWidth="1"/>
    <col min="15107" max="15107" width="10.8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75" style="3" bestFit="1" customWidth="1"/>
    <col min="15352" max="15352" width="5.75" style="3" customWidth="1"/>
    <col min="15353" max="15353" width="6.625" style="3" bestFit="1" customWidth="1"/>
    <col min="15354" max="15354" width="7.75" style="3" bestFit="1" customWidth="1"/>
    <col min="15355" max="15355" width="11.25" style="3" bestFit="1" customWidth="1"/>
    <col min="15356" max="15356" width="5.75" style="3" customWidth="1"/>
    <col min="15357" max="15357" width="7.75" style="3" bestFit="1" customWidth="1"/>
    <col min="15358" max="15358" width="10.5" style="3" bestFit="1" customWidth="1"/>
    <col min="15359" max="15359" width="6.5" style="3" customWidth="1"/>
    <col min="15360" max="15361" width="8" style="3" bestFit="1" customWidth="1"/>
    <col min="15362" max="15362" width="8.25" style="3" customWidth="1"/>
    <col min="15363" max="15363" width="10.8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75" style="3" bestFit="1" customWidth="1"/>
    <col min="15608" max="15608" width="5.75" style="3" customWidth="1"/>
    <col min="15609" max="15609" width="6.625" style="3" bestFit="1" customWidth="1"/>
    <col min="15610" max="15610" width="7.75" style="3" bestFit="1" customWidth="1"/>
    <col min="15611" max="15611" width="11.25" style="3" bestFit="1" customWidth="1"/>
    <col min="15612" max="15612" width="5.75" style="3" customWidth="1"/>
    <col min="15613" max="15613" width="7.75" style="3" bestFit="1" customWidth="1"/>
    <col min="15614" max="15614" width="10.5" style="3" bestFit="1" customWidth="1"/>
    <col min="15615" max="15615" width="6.5" style="3" customWidth="1"/>
    <col min="15616" max="15617" width="8" style="3" bestFit="1" customWidth="1"/>
    <col min="15618" max="15618" width="8.25" style="3" customWidth="1"/>
    <col min="15619" max="15619" width="10.8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75" style="3" bestFit="1" customWidth="1"/>
    <col min="15864" max="15864" width="5.75" style="3" customWidth="1"/>
    <col min="15865" max="15865" width="6.625" style="3" bestFit="1" customWidth="1"/>
    <col min="15866" max="15866" width="7.75" style="3" bestFit="1" customWidth="1"/>
    <col min="15867" max="15867" width="11.25" style="3" bestFit="1" customWidth="1"/>
    <col min="15868" max="15868" width="5.75" style="3" customWidth="1"/>
    <col min="15869" max="15869" width="7.75" style="3" bestFit="1" customWidth="1"/>
    <col min="15870" max="15870" width="10.5" style="3" bestFit="1" customWidth="1"/>
    <col min="15871" max="15871" width="6.5" style="3" customWidth="1"/>
    <col min="15872" max="15873" width="8" style="3" bestFit="1" customWidth="1"/>
    <col min="15874" max="15874" width="8.25" style="3" customWidth="1"/>
    <col min="15875" max="15875" width="10.8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75" style="3" bestFit="1" customWidth="1"/>
    <col min="16120" max="16120" width="5.75" style="3" customWidth="1"/>
    <col min="16121" max="16121" width="6.625" style="3" bestFit="1" customWidth="1"/>
    <col min="16122" max="16122" width="7.75" style="3" bestFit="1" customWidth="1"/>
    <col min="16123" max="16123" width="11.25" style="3" bestFit="1" customWidth="1"/>
    <col min="16124" max="16124" width="5.75" style="3" customWidth="1"/>
    <col min="16125" max="16125" width="7.75" style="3" bestFit="1" customWidth="1"/>
    <col min="16126" max="16126" width="10.5" style="3" bestFit="1" customWidth="1"/>
    <col min="16127" max="16127" width="6.5" style="3" customWidth="1"/>
    <col min="16128" max="16129" width="8" style="3" bestFit="1" customWidth="1"/>
    <col min="16130" max="16130" width="8.25" style="3" customWidth="1"/>
    <col min="16131" max="16131" width="10.8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s="8" customFormat="1" x14ac:dyDescent="0.2">
      <c r="A1" s="6" t="s">
        <v>476</v>
      </c>
    </row>
    <row r="2" spans="1:3" ht="15.75" x14ac:dyDescent="0.25">
      <c r="A2" s="2"/>
      <c r="C2" s="507" t="s">
        <v>156</v>
      </c>
    </row>
    <row r="3" spans="1:3" s="110" customFormat="1" ht="13.7" customHeight="1" x14ac:dyDescent="0.2">
      <c r="A3" s="108"/>
      <c r="B3" s="387">
        <f>INDICE!A3</f>
        <v>43313</v>
      </c>
      <c r="C3" s="863" t="s">
        <v>118</v>
      </c>
    </row>
    <row r="4" spans="1:3" s="110" customFormat="1" x14ac:dyDescent="0.2">
      <c r="A4" s="490" t="s">
        <v>158</v>
      </c>
      <c r="B4" s="113">
        <v>14.379949999999997</v>
      </c>
      <c r="C4" s="113">
        <v>159.8156700000001</v>
      </c>
    </row>
    <row r="5" spans="1:3" s="110" customFormat="1" x14ac:dyDescent="0.2">
      <c r="A5" s="491" t="s">
        <v>159</v>
      </c>
      <c r="B5" s="115">
        <v>0.35305000000000003</v>
      </c>
      <c r="C5" s="115">
        <v>3.3015299999999996</v>
      </c>
    </row>
    <row r="6" spans="1:3" s="110" customFormat="1" x14ac:dyDescent="0.2">
      <c r="A6" s="491" t="s">
        <v>160</v>
      </c>
      <c r="B6" s="115">
        <v>3.2210200000000002</v>
      </c>
      <c r="C6" s="115">
        <v>42.83249</v>
      </c>
    </row>
    <row r="7" spans="1:3" s="110" customFormat="1" x14ac:dyDescent="0.2">
      <c r="A7" s="491" t="s">
        <v>161</v>
      </c>
      <c r="B7" s="115">
        <v>13.799989999999999</v>
      </c>
      <c r="C7" s="115">
        <v>110.55800000000001</v>
      </c>
    </row>
    <row r="8" spans="1:3" s="110" customFormat="1" x14ac:dyDescent="0.2">
      <c r="A8" s="491" t="s">
        <v>162</v>
      </c>
      <c r="B8" s="115">
        <v>80.646419999999992</v>
      </c>
      <c r="C8" s="115">
        <v>1136.6836699999999</v>
      </c>
    </row>
    <row r="9" spans="1:3" s="110" customFormat="1" x14ac:dyDescent="0.2">
      <c r="A9" s="491" t="s">
        <v>163</v>
      </c>
      <c r="B9" s="115">
        <v>9.4640000000000002E-2</v>
      </c>
      <c r="C9" s="115">
        <v>4.7185800000000002</v>
      </c>
    </row>
    <row r="10" spans="1:3" s="110" customFormat="1" x14ac:dyDescent="0.2">
      <c r="A10" s="491" t="s">
        <v>164</v>
      </c>
      <c r="B10" s="115">
        <v>1.73828</v>
      </c>
      <c r="C10" s="115">
        <v>20.336820000000003</v>
      </c>
    </row>
    <row r="11" spans="1:3" s="110" customFormat="1" x14ac:dyDescent="0.2">
      <c r="A11" s="491" t="s">
        <v>561</v>
      </c>
      <c r="B11" s="115">
        <v>9.2482299999999995</v>
      </c>
      <c r="C11" s="115">
        <v>104.62789000000004</v>
      </c>
    </row>
    <row r="12" spans="1:3" s="110" customFormat="1" x14ac:dyDescent="0.2">
      <c r="A12" s="491" t="s">
        <v>165</v>
      </c>
      <c r="B12" s="115">
        <v>3.95892</v>
      </c>
      <c r="C12" s="115">
        <v>48.817970000000024</v>
      </c>
    </row>
    <row r="13" spans="1:3" s="110" customFormat="1" x14ac:dyDescent="0.2">
      <c r="A13" s="491" t="s">
        <v>166</v>
      </c>
      <c r="B13" s="115">
        <v>2.4</v>
      </c>
      <c r="C13" s="115">
        <v>46.588520000000003</v>
      </c>
    </row>
    <row r="14" spans="1:3" s="110" customFormat="1" x14ac:dyDescent="0.2">
      <c r="A14" s="491" t="s">
        <v>167</v>
      </c>
      <c r="B14" s="115">
        <v>0.40070999999999996</v>
      </c>
      <c r="C14" s="115">
        <v>10.637739999999999</v>
      </c>
    </row>
    <row r="15" spans="1:3" s="110" customFormat="1" x14ac:dyDescent="0.2">
      <c r="A15" s="491" t="s">
        <v>168</v>
      </c>
      <c r="B15" s="115">
        <v>0.32807999999999998</v>
      </c>
      <c r="C15" s="115">
        <v>3.1811099999999999</v>
      </c>
    </row>
    <row r="16" spans="1:3" s="110" customFormat="1" x14ac:dyDescent="0.2">
      <c r="A16" s="491" t="s">
        <v>169</v>
      </c>
      <c r="B16" s="115">
        <v>30.275659999999991</v>
      </c>
      <c r="C16" s="115">
        <v>359.74997000000002</v>
      </c>
    </row>
    <row r="17" spans="1:9" s="110" customFormat="1" x14ac:dyDescent="0.2">
      <c r="A17" s="491" t="s">
        <v>170</v>
      </c>
      <c r="B17" s="115">
        <v>6.3740000000000005E-2</v>
      </c>
      <c r="C17" s="115">
        <v>1.5996600000000001</v>
      </c>
    </row>
    <row r="18" spans="1:9" s="110" customFormat="1" x14ac:dyDescent="0.2">
      <c r="A18" s="491" t="s">
        <v>171</v>
      </c>
      <c r="B18" s="115">
        <v>0.21468000000000001</v>
      </c>
      <c r="C18" s="115">
        <v>2.0694300000000001</v>
      </c>
    </row>
    <row r="19" spans="1:9" s="110" customFormat="1" x14ac:dyDescent="0.2">
      <c r="A19" s="491" t="s">
        <v>172</v>
      </c>
      <c r="B19" s="115">
        <v>2.8</v>
      </c>
      <c r="C19" s="115">
        <v>46.295300000000005</v>
      </c>
    </row>
    <row r="20" spans="1:9" s="110" customFormat="1" x14ac:dyDescent="0.2">
      <c r="A20" s="491" t="s">
        <v>173</v>
      </c>
      <c r="B20" s="115">
        <v>0.43507999999999997</v>
      </c>
      <c r="C20" s="115">
        <v>3.97932</v>
      </c>
    </row>
    <row r="21" spans="1:9" s="110" customFormat="1" x14ac:dyDescent="0.2">
      <c r="A21" s="491" t="s">
        <v>174</v>
      </c>
      <c r="B21" s="115">
        <v>0.10664</v>
      </c>
      <c r="C21" s="115">
        <v>2.4155199999999999</v>
      </c>
    </row>
    <row r="22" spans="1:9" x14ac:dyDescent="0.2">
      <c r="A22" s="492" t="s">
        <v>175</v>
      </c>
      <c r="B22" s="115">
        <v>0.27905999999999997</v>
      </c>
      <c r="C22" s="115">
        <v>5.14832</v>
      </c>
      <c r="I22" s="110"/>
    </row>
    <row r="23" spans="1:9" x14ac:dyDescent="0.2">
      <c r="A23" s="493" t="s">
        <v>465</v>
      </c>
      <c r="B23" s="119">
        <v>164.74415000000002</v>
      </c>
      <c r="C23" s="119">
        <v>2113.3575099999994</v>
      </c>
    </row>
    <row r="24" spans="1:9" x14ac:dyDescent="0.2">
      <c r="C24" s="92" t="s">
        <v>230</v>
      </c>
    </row>
    <row r="25" spans="1:9" x14ac:dyDescent="0.2">
      <c r="A25" s="150" t="s">
        <v>231</v>
      </c>
      <c r="C25" s="121"/>
    </row>
    <row r="26" spans="1:9" x14ac:dyDescent="0.2">
      <c r="A26" s="122"/>
      <c r="C26" s="121"/>
    </row>
    <row r="27" spans="1:9" ht="18" x14ac:dyDescent="0.25">
      <c r="A27" s="122"/>
      <c r="B27" s="622"/>
      <c r="C27" s="121"/>
    </row>
    <row r="28" spans="1:9" x14ac:dyDescent="0.2">
      <c r="A28" s="122"/>
      <c r="C28" s="121"/>
    </row>
    <row r="29" spans="1:9" x14ac:dyDescent="0.2">
      <c r="A29" s="122"/>
      <c r="C29" s="121"/>
    </row>
    <row r="30" spans="1:9" x14ac:dyDescent="0.2">
      <c r="A30" s="122"/>
      <c r="C30" s="121"/>
    </row>
    <row r="31" spans="1:9" x14ac:dyDescent="0.2">
      <c r="A31" s="122"/>
      <c r="C31" s="121"/>
    </row>
    <row r="32" spans="1:9" x14ac:dyDescent="0.2">
      <c r="A32" s="122"/>
      <c r="C32" s="121"/>
    </row>
    <row r="33" spans="1:3" x14ac:dyDescent="0.2">
      <c r="A33" s="122"/>
      <c r="C33" s="121"/>
    </row>
    <row r="34" spans="1:3" x14ac:dyDescent="0.2">
      <c r="A34" s="122"/>
      <c r="C34" s="121"/>
    </row>
    <row r="35" spans="1:3" x14ac:dyDescent="0.2">
      <c r="A35" s="122"/>
      <c r="C35" s="121"/>
    </row>
    <row r="36" spans="1:3" x14ac:dyDescent="0.2">
      <c r="A36" s="122"/>
      <c r="C36" s="121"/>
    </row>
    <row r="37" spans="1:3" x14ac:dyDescent="0.2">
      <c r="A37" s="122"/>
      <c r="C37" s="121"/>
    </row>
    <row r="38" spans="1:3" x14ac:dyDescent="0.2">
      <c r="A38" s="122"/>
      <c r="C38" s="121"/>
    </row>
    <row r="39" spans="1:3" x14ac:dyDescent="0.2">
      <c r="A39" s="122"/>
      <c r="C39" s="121"/>
    </row>
    <row r="40" spans="1:3" x14ac:dyDescent="0.2">
      <c r="A40" s="122"/>
      <c r="C40" s="121"/>
    </row>
    <row r="41" spans="1:3" x14ac:dyDescent="0.2">
      <c r="A41" s="122"/>
      <c r="C41" s="121"/>
    </row>
    <row r="42" spans="1:3" x14ac:dyDescent="0.2">
      <c r="A42" s="122"/>
      <c r="C42" s="121"/>
    </row>
    <row r="43" spans="1:3" x14ac:dyDescent="0.2">
      <c r="A43" s="122"/>
      <c r="C43" s="121"/>
    </row>
    <row r="44" spans="1:3" x14ac:dyDescent="0.2">
      <c r="A44" s="122"/>
      <c r="C44" s="121"/>
    </row>
    <row r="45" spans="1:3" x14ac:dyDescent="0.2">
      <c r="C45" s="121"/>
    </row>
    <row r="46" spans="1:3" x14ac:dyDescent="0.2">
      <c r="C46" s="121"/>
    </row>
  </sheetData>
  <conditionalFormatting sqref="B5:B22">
    <cfRule type="cellIs" dxfId="4066" priority="3" operator="between">
      <formula>0</formula>
      <formula>0.5</formula>
    </cfRule>
    <cfRule type="cellIs" dxfId="4065" priority="4" operator="between">
      <formula>0</formula>
      <formula>0.49</formula>
    </cfRule>
  </conditionalFormatting>
  <conditionalFormatting sqref="C5:C22">
    <cfRule type="cellIs" dxfId="4064" priority="1" operator="between">
      <formula>0</formula>
      <formula>0.5</formula>
    </cfRule>
    <cfRule type="cellIs" dxfId="4063"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3"/>
  <sheetViews>
    <sheetView zoomScale="115" zoomScaleNormal="115" zoomScaleSheetLayoutView="100" workbookViewId="0">
      <selection activeCell="C17" sqref="C17"/>
    </sheetView>
  </sheetViews>
  <sheetFormatPr baseColWidth="10" defaultRowHeight="12.75" x14ac:dyDescent="0.2"/>
  <cols>
    <col min="1" max="1" width="22.5" style="175" customWidth="1"/>
    <col min="2" max="2" width="11" style="175" customWidth="1"/>
    <col min="3" max="3" width="11.75" style="175" customWidth="1"/>
    <col min="4" max="4" width="10.375" style="175" customWidth="1"/>
    <col min="5" max="5" width="9.875" style="175" customWidth="1"/>
    <col min="6" max="6" width="10.375" style="175" customWidth="1"/>
    <col min="7" max="7" width="11" style="175" customWidth="1"/>
    <col min="8" max="8" width="15.625" style="175" customWidth="1"/>
    <col min="9" max="11" width="11" style="175"/>
    <col min="12" max="12" width="11.5" style="175" customWidth="1"/>
    <col min="13" max="66" width="11" style="175"/>
    <col min="67" max="256" width="10" style="175"/>
    <col min="257" max="257" width="19.75" style="175" customWidth="1"/>
    <col min="258" max="258" width="10" style="175" customWidth="1"/>
    <col min="259" max="259" width="7.5" style="175" bestFit="1" customWidth="1"/>
    <col min="260" max="260" width="9.125" style="175" bestFit="1" customWidth="1"/>
    <col min="261" max="261" width="7.5" style="175" bestFit="1" customWidth="1"/>
    <col min="262" max="262" width="9.125" style="175" bestFit="1" customWidth="1"/>
    <col min="263" max="263" width="7.5" style="175" bestFit="1" customWidth="1"/>
    <col min="264" max="264" width="11" style="175" bestFit="1" customWidth="1"/>
    <col min="265" max="267" width="10" style="175"/>
    <col min="268" max="268" width="10.125" style="175" bestFit="1" customWidth="1"/>
    <col min="269" max="512" width="10" style="175"/>
    <col min="513" max="513" width="19.75" style="175" customWidth="1"/>
    <col min="514" max="514" width="10" style="175" customWidth="1"/>
    <col min="515" max="515" width="7.5" style="175" bestFit="1" customWidth="1"/>
    <col min="516" max="516" width="9.125" style="175" bestFit="1" customWidth="1"/>
    <col min="517" max="517" width="7.5" style="175" bestFit="1" customWidth="1"/>
    <col min="518" max="518" width="9.125" style="175" bestFit="1" customWidth="1"/>
    <col min="519" max="519" width="7.5" style="175" bestFit="1" customWidth="1"/>
    <col min="520" max="520" width="11" style="175" bestFit="1" customWidth="1"/>
    <col min="521" max="523" width="10" style="175"/>
    <col min="524" max="524" width="10.125" style="175" bestFit="1" customWidth="1"/>
    <col min="525" max="768" width="10" style="175"/>
    <col min="769" max="769" width="19.75" style="175" customWidth="1"/>
    <col min="770" max="770" width="10" style="175" customWidth="1"/>
    <col min="771" max="771" width="7.5" style="175" bestFit="1" customWidth="1"/>
    <col min="772" max="772" width="9.125" style="175" bestFit="1" customWidth="1"/>
    <col min="773" max="773" width="7.5" style="175" bestFit="1" customWidth="1"/>
    <col min="774" max="774" width="9.125" style="175" bestFit="1" customWidth="1"/>
    <col min="775" max="775" width="7.5" style="175" bestFit="1" customWidth="1"/>
    <col min="776" max="776" width="11" style="175" bestFit="1" customWidth="1"/>
    <col min="777" max="779" width="10" style="175"/>
    <col min="780" max="780" width="10.125" style="175" bestFit="1" customWidth="1"/>
    <col min="781" max="1024" width="11" style="175"/>
    <col min="1025" max="1025" width="19.75" style="175" customWidth="1"/>
    <col min="1026" max="1026" width="10" style="175" customWidth="1"/>
    <col min="1027" max="1027" width="7.5" style="175" bestFit="1" customWidth="1"/>
    <col min="1028" max="1028" width="9.125" style="175" bestFit="1" customWidth="1"/>
    <col min="1029" max="1029" width="7.5" style="175" bestFit="1" customWidth="1"/>
    <col min="1030" max="1030" width="9.125" style="175" bestFit="1" customWidth="1"/>
    <col min="1031" max="1031" width="7.5" style="175" bestFit="1" customWidth="1"/>
    <col min="1032" max="1032" width="11" style="175" bestFit="1" customWidth="1"/>
    <col min="1033" max="1035" width="10" style="175"/>
    <col min="1036" max="1036" width="10.125" style="175" bestFit="1" customWidth="1"/>
    <col min="1037" max="1280" width="10" style="175"/>
    <col min="1281" max="1281" width="19.75" style="175" customWidth="1"/>
    <col min="1282" max="1282" width="10" style="175" customWidth="1"/>
    <col min="1283" max="1283" width="7.5" style="175" bestFit="1" customWidth="1"/>
    <col min="1284" max="1284" width="9.125" style="175" bestFit="1" customWidth="1"/>
    <col min="1285" max="1285" width="7.5" style="175" bestFit="1" customWidth="1"/>
    <col min="1286" max="1286" width="9.125" style="175" bestFit="1" customWidth="1"/>
    <col min="1287" max="1287" width="7.5" style="175" bestFit="1" customWidth="1"/>
    <col min="1288" max="1288" width="11" style="175" bestFit="1" customWidth="1"/>
    <col min="1289" max="1291" width="10" style="175"/>
    <col min="1292" max="1292" width="10.125" style="175" bestFit="1" customWidth="1"/>
    <col min="1293" max="1536" width="10" style="175"/>
    <col min="1537" max="1537" width="19.75" style="175" customWidth="1"/>
    <col min="1538" max="1538" width="10" style="175" customWidth="1"/>
    <col min="1539" max="1539" width="7.5" style="175" bestFit="1" customWidth="1"/>
    <col min="1540" max="1540" width="9.125" style="175" bestFit="1" customWidth="1"/>
    <col min="1541" max="1541" width="7.5" style="175" bestFit="1" customWidth="1"/>
    <col min="1542" max="1542" width="9.125" style="175" bestFit="1" customWidth="1"/>
    <col min="1543" max="1543" width="7.5" style="175" bestFit="1" customWidth="1"/>
    <col min="1544" max="1544" width="11" style="175" bestFit="1" customWidth="1"/>
    <col min="1545" max="1547" width="10" style="175"/>
    <col min="1548" max="1548" width="10.125" style="175" bestFit="1" customWidth="1"/>
    <col min="1549" max="1792" width="10" style="175"/>
    <col min="1793" max="1793" width="19.75" style="175" customWidth="1"/>
    <col min="1794" max="1794" width="10" style="175" customWidth="1"/>
    <col min="1795" max="1795" width="7.5" style="175" bestFit="1" customWidth="1"/>
    <col min="1796" max="1796" width="9.125" style="175" bestFit="1" customWidth="1"/>
    <col min="1797" max="1797" width="7.5" style="175" bestFit="1" customWidth="1"/>
    <col min="1798" max="1798" width="9.125" style="175" bestFit="1" customWidth="1"/>
    <col min="1799" max="1799" width="7.5" style="175" bestFit="1" customWidth="1"/>
    <col min="1800" max="1800" width="11" style="175" bestFit="1" customWidth="1"/>
    <col min="1801" max="1803" width="10" style="175"/>
    <col min="1804" max="1804" width="10.125" style="175" bestFit="1" customWidth="1"/>
    <col min="1805" max="2048" width="11" style="175"/>
    <col min="2049" max="2049" width="19.75" style="175" customWidth="1"/>
    <col min="2050" max="2050" width="10" style="175" customWidth="1"/>
    <col min="2051" max="2051" width="7.5" style="175" bestFit="1" customWidth="1"/>
    <col min="2052" max="2052" width="9.125" style="175" bestFit="1" customWidth="1"/>
    <col min="2053" max="2053" width="7.5" style="175" bestFit="1" customWidth="1"/>
    <col min="2054" max="2054" width="9.125" style="175" bestFit="1" customWidth="1"/>
    <col min="2055" max="2055" width="7.5" style="175" bestFit="1" customWidth="1"/>
    <col min="2056" max="2056" width="11" style="175" bestFit="1" customWidth="1"/>
    <col min="2057" max="2059" width="10" style="175"/>
    <col min="2060" max="2060" width="10.125" style="175" bestFit="1" customWidth="1"/>
    <col min="2061" max="2304" width="10" style="175"/>
    <col min="2305" max="2305" width="19.75" style="175" customWidth="1"/>
    <col min="2306" max="2306" width="10" style="175" customWidth="1"/>
    <col min="2307" max="2307" width="7.5" style="175" bestFit="1" customWidth="1"/>
    <col min="2308" max="2308" width="9.125" style="175" bestFit="1" customWidth="1"/>
    <col min="2309" max="2309" width="7.5" style="175" bestFit="1" customWidth="1"/>
    <col min="2310" max="2310" width="9.125" style="175" bestFit="1" customWidth="1"/>
    <col min="2311" max="2311" width="7.5" style="175" bestFit="1" customWidth="1"/>
    <col min="2312" max="2312" width="11" style="175" bestFit="1" customWidth="1"/>
    <col min="2313" max="2315" width="10" style="175"/>
    <col min="2316" max="2316" width="10.125" style="175" bestFit="1" customWidth="1"/>
    <col min="2317" max="2560" width="10" style="175"/>
    <col min="2561" max="2561" width="19.75" style="175" customWidth="1"/>
    <col min="2562" max="2562" width="10" style="175" customWidth="1"/>
    <col min="2563" max="2563" width="7.5" style="175" bestFit="1" customWidth="1"/>
    <col min="2564" max="2564" width="9.125" style="175" bestFit="1" customWidth="1"/>
    <col min="2565" max="2565" width="7.5" style="175" bestFit="1" customWidth="1"/>
    <col min="2566" max="2566" width="9.125" style="175" bestFit="1" customWidth="1"/>
    <col min="2567" max="2567" width="7.5" style="175" bestFit="1" customWidth="1"/>
    <col min="2568" max="2568" width="11" style="175" bestFit="1" customWidth="1"/>
    <col min="2569" max="2571" width="10" style="175"/>
    <col min="2572" max="2572" width="10.125" style="175" bestFit="1" customWidth="1"/>
    <col min="2573" max="2816" width="10" style="175"/>
    <col min="2817" max="2817" width="19.75" style="175" customWidth="1"/>
    <col min="2818" max="2818" width="10" style="175" customWidth="1"/>
    <col min="2819" max="2819" width="7.5" style="175" bestFit="1" customWidth="1"/>
    <col min="2820" max="2820" width="9.125" style="175" bestFit="1" customWidth="1"/>
    <col min="2821" max="2821" width="7.5" style="175" bestFit="1" customWidth="1"/>
    <col min="2822" max="2822" width="9.125" style="175" bestFit="1" customWidth="1"/>
    <col min="2823" max="2823" width="7.5" style="175" bestFit="1" customWidth="1"/>
    <col min="2824" max="2824" width="11" style="175" bestFit="1" customWidth="1"/>
    <col min="2825" max="2827" width="10" style="175"/>
    <col min="2828" max="2828" width="10.125" style="175" bestFit="1" customWidth="1"/>
    <col min="2829" max="3072" width="11" style="175"/>
    <col min="3073" max="3073" width="19.75" style="175" customWidth="1"/>
    <col min="3074" max="3074" width="10" style="175" customWidth="1"/>
    <col min="3075" max="3075" width="7.5" style="175" bestFit="1" customWidth="1"/>
    <col min="3076" max="3076" width="9.125" style="175" bestFit="1" customWidth="1"/>
    <col min="3077" max="3077" width="7.5" style="175" bestFit="1" customWidth="1"/>
    <col min="3078" max="3078" width="9.125" style="175" bestFit="1" customWidth="1"/>
    <col min="3079" max="3079" width="7.5" style="175" bestFit="1" customWidth="1"/>
    <col min="3080" max="3080" width="11" style="175" bestFit="1" customWidth="1"/>
    <col min="3081" max="3083" width="10" style="175"/>
    <col min="3084" max="3084" width="10.125" style="175" bestFit="1" customWidth="1"/>
    <col min="3085" max="3328" width="10" style="175"/>
    <col min="3329" max="3329" width="19.75" style="175" customWidth="1"/>
    <col min="3330" max="3330" width="10" style="175" customWidth="1"/>
    <col min="3331" max="3331" width="7.5" style="175" bestFit="1" customWidth="1"/>
    <col min="3332" max="3332" width="9.125" style="175" bestFit="1" customWidth="1"/>
    <col min="3333" max="3333" width="7.5" style="175" bestFit="1" customWidth="1"/>
    <col min="3334" max="3334" width="9.125" style="175" bestFit="1" customWidth="1"/>
    <col min="3335" max="3335" width="7.5" style="175" bestFit="1" customWidth="1"/>
    <col min="3336" max="3336" width="11" style="175" bestFit="1" customWidth="1"/>
    <col min="3337" max="3339" width="10" style="175"/>
    <col min="3340" max="3340" width="10.125" style="175" bestFit="1" customWidth="1"/>
    <col min="3341" max="3584" width="10" style="175"/>
    <col min="3585" max="3585" width="19.75" style="175" customWidth="1"/>
    <col min="3586" max="3586" width="10" style="175" customWidth="1"/>
    <col min="3587" max="3587" width="7.5" style="175" bestFit="1" customWidth="1"/>
    <col min="3588" max="3588" width="9.125" style="175" bestFit="1" customWidth="1"/>
    <col min="3589" max="3589" width="7.5" style="175" bestFit="1" customWidth="1"/>
    <col min="3590" max="3590" width="9.125" style="175" bestFit="1" customWidth="1"/>
    <col min="3591" max="3591" width="7.5" style="175" bestFit="1" customWidth="1"/>
    <col min="3592" max="3592" width="11" style="175" bestFit="1" customWidth="1"/>
    <col min="3593" max="3595" width="10" style="175"/>
    <col min="3596" max="3596" width="10.125" style="175" bestFit="1" customWidth="1"/>
    <col min="3597" max="3840" width="10" style="175"/>
    <col min="3841" max="3841" width="19.75" style="175" customWidth="1"/>
    <col min="3842" max="3842" width="10" style="175" customWidth="1"/>
    <col min="3843" max="3843" width="7.5" style="175" bestFit="1" customWidth="1"/>
    <col min="3844" max="3844" width="9.125" style="175" bestFit="1" customWidth="1"/>
    <col min="3845" max="3845" width="7.5" style="175" bestFit="1" customWidth="1"/>
    <col min="3846" max="3846" width="9.125" style="175" bestFit="1" customWidth="1"/>
    <col min="3847" max="3847" width="7.5" style="175" bestFit="1" customWidth="1"/>
    <col min="3848" max="3848" width="11" style="175" bestFit="1" customWidth="1"/>
    <col min="3849" max="3851" width="10" style="175"/>
    <col min="3852" max="3852" width="10.125" style="175" bestFit="1" customWidth="1"/>
    <col min="3853" max="4096" width="11" style="175"/>
    <col min="4097" max="4097" width="19.75" style="175" customWidth="1"/>
    <col min="4098" max="4098" width="10" style="175" customWidth="1"/>
    <col min="4099" max="4099" width="7.5" style="175" bestFit="1" customWidth="1"/>
    <col min="4100" max="4100" width="9.125" style="175" bestFit="1" customWidth="1"/>
    <col min="4101" max="4101" width="7.5" style="175" bestFit="1" customWidth="1"/>
    <col min="4102" max="4102" width="9.125" style="175" bestFit="1" customWidth="1"/>
    <col min="4103" max="4103" width="7.5" style="175" bestFit="1" customWidth="1"/>
    <col min="4104" max="4104" width="11" style="175" bestFit="1" customWidth="1"/>
    <col min="4105" max="4107" width="10" style="175"/>
    <col min="4108" max="4108" width="10.125" style="175" bestFit="1" customWidth="1"/>
    <col min="4109" max="4352" width="10" style="175"/>
    <col min="4353" max="4353" width="19.75" style="175" customWidth="1"/>
    <col min="4354" max="4354" width="10" style="175" customWidth="1"/>
    <col min="4355" max="4355" width="7.5" style="175" bestFit="1" customWidth="1"/>
    <col min="4356" max="4356" width="9.125" style="175" bestFit="1" customWidth="1"/>
    <col min="4357" max="4357" width="7.5" style="175" bestFit="1" customWidth="1"/>
    <col min="4358" max="4358" width="9.125" style="175" bestFit="1" customWidth="1"/>
    <col min="4359" max="4359" width="7.5" style="175" bestFit="1" customWidth="1"/>
    <col min="4360" max="4360" width="11" style="175" bestFit="1" customWidth="1"/>
    <col min="4361" max="4363" width="10" style="175"/>
    <col min="4364" max="4364" width="10.125" style="175" bestFit="1" customWidth="1"/>
    <col min="4365" max="4608" width="10" style="175"/>
    <col min="4609" max="4609" width="19.75" style="175" customWidth="1"/>
    <col min="4610" max="4610" width="10" style="175" customWidth="1"/>
    <col min="4611" max="4611" width="7.5" style="175" bestFit="1" customWidth="1"/>
    <col min="4612" max="4612" width="9.125" style="175" bestFit="1" customWidth="1"/>
    <col min="4613" max="4613" width="7.5" style="175" bestFit="1" customWidth="1"/>
    <col min="4614" max="4614" width="9.125" style="175" bestFit="1" customWidth="1"/>
    <col min="4615" max="4615" width="7.5" style="175" bestFit="1" customWidth="1"/>
    <col min="4616" max="4616" width="11" style="175" bestFit="1" customWidth="1"/>
    <col min="4617" max="4619" width="10" style="175"/>
    <col min="4620" max="4620" width="10.125" style="175" bestFit="1" customWidth="1"/>
    <col min="4621" max="4864" width="10" style="175"/>
    <col min="4865" max="4865" width="19.75" style="175" customWidth="1"/>
    <col min="4866" max="4866" width="10" style="175" customWidth="1"/>
    <col min="4867" max="4867" width="7.5" style="175" bestFit="1" customWidth="1"/>
    <col min="4868" max="4868" width="9.125" style="175" bestFit="1" customWidth="1"/>
    <col min="4869" max="4869" width="7.5" style="175" bestFit="1" customWidth="1"/>
    <col min="4870" max="4870" width="9.125" style="175" bestFit="1" customWidth="1"/>
    <col min="4871" max="4871" width="7.5" style="175" bestFit="1" customWidth="1"/>
    <col min="4872" max="4872" width="11" style="175" bestFit="1" customWidth="1"/>
    <col min="4873" max="4875" width="10" style="175"/>
    <col min="4876" max="4876" width="10.125" style="175" bestFit="1" customWidth="1"/>
    <col min="4877" max="5120" width="11" style="175"/>
    <col min="5121" max="5121" width="19.75" style="175" customWidth="1"/>
    <col min="5122" max="5122" width="10" style="175" customWidth="1"/>
    <col min="5123" max="5123" width="7.5" style="175" bestFit="1" customWidth="1"/>
    <col min="5124" max="5124" width="9.125" style="175" bestFit="1" customWidth="1"/>
    <col min="5125" max="5125" width="7.5" style="175" bestFit="1" customWidth="1"/>
    <col min="5126" max="5126" width="9.125" style="175" bestFit="1" customWidth="1"/>
    <col min="5127" max="5127" width="7.5" style="175" bestFit="1" customWidth="1"/>
    <col min="5128" max="5128" width="11" style="175" bestFit="1" customWidth="1"/>
    <col min="5129" max="5131" width="10" style="175"/>
    <col min="5132" max="5132" width="10.125" style="175" bestFit="1" customWidth="1"/>
    <col min="5133" max="5376" width="10" style="175"/>
    <col min="5377" max="5377" width="19.75" style="175" customWidth="1"/>
    <col min="5378" max="5378" width="10" style="175" customWidth="1"/>
    <col min="5379" max="5379" width="7.5" style="175" bestFit="1" customWidth="1"/>
    <col min="5380" max="5380" width="9.125" style="175" bestFit="1" customWidth="1"/>
    <col min="5381" max="5381" width="7.5" style="175" bestFit="1" customWidth="1"/>
    <col min="5382" max="5382" width="9.125" style="175" bestFit="1" customWidth="1"/>
    <col min="5383" max="5383" width="7.5" style="175" bestFit="1" customWidth="1"/>
    <col min="5384" max="5384" width="11" style="175" bestFit="1" customWidth="1"/>
    <col min="5385" max="5387" width="10" style="175"/>
    <col min="5388" max="5388" width="10.125" style="175" bestFit="1" customWidth="1"/>
    <col min="5389" max="5632" width="10" style="175"/>
    <col min="5633" max="5633" width="19.75" style="175" customWidth="1"/>
    <col min="5634" max="5634" width="10" style="175" customWidth="1"/>
    <col min="5635" max="5635" width="7.5" style="175" bestFit="1" customWidth="1"/>
    <col min="5636" max="5636" width="9.125" style="175" bestFit="1" customWidth="1"/>
    <col min="5637" max="5637" width="7.5" style="175" bestFit="1" customWidth="1"/>
    <col min="5638" max="5638" width="9.125" style="175" bestFit="1" customWidth="1"/>
    <col min="5639" max="5639" width="7.5" style="175" bestFit="1" customWidth="1"/>
    <col min="5640" max="5640" width="11" style="175" bestFit="1" customWidth="1"/>
    <col min="5641" max="5643" width="10" style="175"/>
    <col min="5644" max="5644" width="10.125" style="175" bestFit="1" customWidth="1"/>
    <col min="5645" max="5888" width="10" style="175"/>
    <col min="5889" max="5889" width="19.75" style="175" customWidth="1"/>
    <col min="5890" max="5890" width="10" style="175" customWidth="1"/>
    <col min="5891" max="5891" width="7.5" style="175" bestFit="1" customWidth="1"/>
    <col min="5892" max="5892" width="9.125" style="175" bestFit="1" customWidth="1"/>
    <col min="5893" max="5893" width="7.5" style="175" bestFit="1" customWidth="1"/>
    <col min="5894" max="5894" width="9.125" style="175" bestFit="1" customWidth="1"/>
    <col min="5895" max="5895" width="7.5" style="175" bestFit="1" customWidth="1"/>
    <col min="5896" max="5896" width="11" style="175" bestFit="1" customWidth="1"/>
    <col min="5897" max="5899" width="10" style="175"/>
    <col min="5900" max="5900" width="10.125" style="175" bestFit="1" customWidth="1"/>
    <col min="5901" max="6144" width="11" style="175"/>
    <col min="6145" max="6145" width="19.75" style="175" customWidth="1"/>
    <col min="6146" max="6146" width="10" style="175" customWidth="1"/>
    <col min="6147" max="6147" width="7.5" style="175" bestFit="1" customWidth="1"/>
    <col min="6148" max="6148" width="9.125" style="175" bestFit="1" customWidth="1"/>
    <col min="6149" max="6149" width="7.5" style="175" bestFit="1" customWidth="1"/>
    <col min="6150" max="6150" width="9.125" style="175" bestFit="1" customWidth="1"/>
    <col min="6151" max="6151" width="7.5" style="175" bestFit="1" customWidth="1"/>
    <col min="6152" max="6152" width="11" style="175" bestFit="1" customWidth="1"/>
    <col min="6153" max="6155" width="10" style="175"/>
    <col min="6156" max="6156" width="10.125" style="175" bestFit="1" customWidth="1"/>
    <col min="6157" max="6400" width="10" style="175"/>
    <col min="6401" max="6401" width="19.75" style="175" customWidth="1"/>
    <col min="6402" max="6402" width="10" style="175" customWidth="1"/>
    <col min="6403" max="6403" width="7.5" style="175" bestFit="1" customWidth="1"/>
    <col min="6404" max="6404" width="9.125" style="175" bestFit="1" customWidth="1"/>
    <col min="6405" max="6405" width="7.5" style="175" bestFit="1" customWidth="1"/>
    <col min="6406" max="6406" width="9.125" style="175" bestFit="1" customWidth="1"/>
    <col min="6407" max="6407" width="7.5" style="175" bestFit="1" customWidth="1"/>
    <col min="6408" max="6408" width="11" style="175" bestFit="1" customWidth="1"/>
    <col min="6409" max="6411" width="10" style="175"/>
    <col min="6412" max="6412" width="10.125" style="175" bestFit="1" customWidth="1"/>
    <col min="6413" max="6656" width="10" style="175"/>
    <col min="6657" max="6657" width="19.75" style="175" customWidth="1"/>
    <col min="6658" max="6658" width="10" style="175" customWidth="1"/>
    <col min="6659" max="6659" width="7.5" style="175" bestFit="1" customWidth="1"/>
    <col min="6660" max="6660" width="9.125" style="175" bestFit="1" customWidth="1"/>
    <col min="6661" max="6661" width="7.5" style="175" bestFit="1" customWidth="1"/>
    <col min="6662" max="6662" width="9.125" style="175" bestFit="1" customWidth="1"/>
    <col min="6663" max="6663" width="7.5" style="175" bestFit="1" customWidth="1"/>
    <col min="6664" max="6664" width="11" style="175" bestFit="1" customWidth="1"/>
    <col min="6665" max="6667" width="10" style="175"/>
    <col min="6668" max="6668" width="10.125" style="175" bestFit="1" customWidth="1"/>
    <col min="6669" max="6912" width="10" style="175"/>
    <col min="6913" max="6913" width="19.75" style="175" customWidth="1"/>
    <col min="6914" max="6914" width="10" style="175" customWidth="1"/>
    <col min="6915" max="6915" width="7.5" style="175" bestFit="1" customWidth="1"/>
    <col min="6916" max="6916" width="9.125" style="175" bestFit="1" customWidth="1"/>
    <col min="6917" max="6917" width="7.5" style="175" bestFit="1" customWidth="1"/>
    <col min="6918" max="6918" width="9.125" style="175" bestFit="1" customWidth="1"/>
    <col min="6919" max="6919" width="7.5" style="175" bestFit="1" customWidth="1"/>
    <col min="6920" max="6920" width="11" style="175" bestFit="1" customWidth="1"/>
    <col min="6921" max="6923" width="10" style="175"/>
    <col min="6924" max="6924" width="10.125" style="175" bestFit="1" customWidth="1"/>
    <col min="6925" max="7168" width="11" style="175"/>
    <col min="7169" max="7169" width="19.75" style="175" customWidth="1"/>
    <col min="7170" max="7170" width="10" style="175" customWidth="1"/>
    <col min="7171" max="7171" width="7.5" style="175" bestFit="1" customWidth="1"/>
    <col min="7172" max="7172" width="9.125" style="175" bestFit="1" customWidth="1"/>
    <col min="7173" max="7173" width="7.5" style="175" bestFit="1" customWidth="1"/>
    <col min="7174" max="7174" width="9.125" style="175" bestFit="1" customWidth="1"/>
    <col min="7175" max="7175" width="7.5" style="175" bestFit="1" customWidth="1"/>
    <col min="7176" max="7176" width="11" style="175" bestFit="1" customWidth="1"/>
    <col min="7177" max="7179" width="10" style="175"/>
    <col min="7180" max="7180" width="10.125" style="175" bestFit="1" customWidth="1"/>
    <col min="7181" max="7424" width="10" style="175"/>
    <col min="7425" max="7425" width="19.75" style="175" customWidth="1"/>
    <col min="7426" max="7426" width="10" style="175" customWidth="1"/>
    <col min="7427" max="7427" width="7.5" style="175" bestFit="1" customWidth="1"/>
    <col min="7428" max="7428" width="9.125" style="175" bestFit="1" customWidth="1"/>
    <col min="7429" max="7429" width="7.5" style="175" bestFit="1" customWidth="1"/>
    <col min="7430" max="7430" width="9.125" style="175" bestFit="1" customWidth="1"/>
    <col min="7431" max="7431" width="7.5" style="175" bestFit="1" customWidth="1"/>
    <col min="7432" max="7432" width="11" style="175" bestFit="1" customWidth="1"/>
    <col min="7433" max="7435" width="10" style="175"/>
    <col min="7436" max="7436" width="10.125" style="175" bestFit="1" customWidth="1"/>
    <col min="7437" max="7680" width="10" style="175"/>
    <col min="7681" max="7681" width="19.75" style="175" customWidth="1"/>
    <col min="7682" max="7682" width="10" style="175" customWidth="1"/>
    <col min="7683" max="7683" width="7.5" style="175" bestFit="1" customWidth="1"/>
    <col min="7684" max="7684" width="9.125" style="175" bestFit="1" customWidth="1"/>
    <col min="7685" max="7685" width="7.5" style="175" bestFit="1" customWidth="1"/>
    <col min="7686" max="7686" width="9.125" style="175" bestFit="1" customWidth="1"/>
    <col min="7687" max="7687" width="7.5" style="175" bestFit="1" customWidth="1"/>
    <col min="7688" max="7688" width="11" style="175" bestFit="1" customWidth="1"/>
    <col min="7689" max="7691" width="10" style="175"/>
    <col min="7692" max="7692" width="10.125" style="175" bestFit="1" customWidth="1"/>
    <col min="7693" max="7936" width="10" style="175"/>
    <col min="7937" max="7937" width="19.75" style="175" customWidth="1"/>
    <col min="7938" max="7938" width="10" style="175" customWidth="1"/>
    <col min="7939" max="7939" width="7.5" style="175" bestFit="1" customWidth="1"/>
    <col min="7940" max="7940" width="9.125" style="175" bestFit="1" customWidth="1"/>
    <col min="7941" max="7941" width="7.5" style="175" bestFit="1" customWidth="1"/>
    <col min="7942" max="7942" width="9.125" style="175" bestFit="1" customWidth="1"/>
    <col min="7943" max="7943" width="7.5" style="175" bestFit="1" customWidth="1"/>
    <col min="7944" max="7944" width="11" style="175" bestFit="1" customWidth="1"/>
    <col min="7945" max="7947" width="10" style="175"/>
    <col min="7948" max="7948" width="10.125" style="175" bestFit="1" customWidth="1"/>
    <col min="7949" max="8192" width="11" style="175"/>
    <col min="8193" max="8193" width="19.75" style="175" customWidth="1"/>
    <col min="8194" max="8194" width="10" style="175" customWidth="1"/>
    <col min="8195" max="8195" width="7.5" style="175" bestFit="1" customWidth="1"/>
    <col min="8196" max="8196" width="9.125" style="175" bestFit="1" customWidth="1"/>
    <col min="8197" max="8197" width="7.5" style="175" bestFit="1" customWidth="1"/>
    <col min="8198" max="8198" width="9.125" style="175" bestFit="1" customWidth="1"/>
    <col min="8199" max="8199" width="7.5" style="175" bestFit="1" customWidth="1"/>
    <col min="8200" max="8200" width="11" style="175" bestFit="1" customWidth="1"/>
    <col min="8201" max="8203" width="10" style="175"/>
    <col min="8204" max="8204" width="10.125" style="175" bestFit="1" customWidth="1"/>
    <col min="8205" max="8448" width="10" style="175"/>
    <col min="8449" max="8449" width="19.75" style="175" customWidth="1"/>
    <col min="8450" max="8450" width="10" style="175" customWidth="1"/>
    <col min="8451" max="8451" width="7.5" style="175" bestFit="1" customWidth="1"/>
    <col min="8452" max="8452" width="9.125" style="175" bestFit="1" customWidth="1"/>
    <col min="8453" max="8453" width="7.5" style="175" bestFit="1" customWidth="1"/>
    <col min="8454" max="8454" width="9.125" style="175" bestFit="1" customWidth="1"/>
    <col min="8455" max="8455" width="7.5" style="175" bestFit="1" customWidth="1"/>
    <col min="8456" max="8456" width="11" style="175" bestFit="1" customWidth="1"/>
    <col min="8457" max="8459" width="10" style="175"/>
    <col min="8460" max="8460" width="10.125" style="175" bestFit="1" customWidth="1"/>
    <col min="8461" max="8704" width="10" style="175"/>
    <col min="8705" max="8705" width="19.75" style="175" customWidth="1"/>
    <col min="8706" max="8706" width="10" style="175" customWidth="1"/>
    <col min="8707" max="8707" width="7.5" style="175" bestFit="1" customWidth="1"/>
    <col min="8708" max="8708" width="9.125" style="175" bestFit="1" customWidth="1"/>
    <col min="8709" max="8709" width="7.5" style="175" bestFit="1" customWidth="1"/>
    <col min="8710" max="8710" width="9.125" style="175" bestFit="1" customWidth="1"/>
    <col min="8711" max="8711" width="7.5" style="175" bestFit="1" customWidth="1"/>
    <col min="8712" max="8712" width="11" style="175" bestFit="1" customWidth="1"/>
    <col min="8713" max="8715" width="10" style="175"/>
    <col min="8716" max="8716" width="10.125" style="175" bestFit="1" customWidth="1"/>
    <col min="8717" max="8960" width="10" style="175"/>
    <col min="8961" max="8961" width="19.75" style="175" customWidth="1"/>
    <col min="8962" max="8962" width="10" style="175" customWidth="1"/>
    <col min="8963" max="8963" width="7.5" style="175" bestFit="1" customWidth="1"/>
    <col min="8964" max="8964" width="9.125" style="175" bestFit="1" customWidth="1"/>
    <col min="8965" max="8965" width="7.5" style="175" bestFit="1" customWidth="1"/>
    <col min="8966" max="8966" width="9.125" style="175" bestFit="1" customWidth="1"/>
    <col min="8967" max="8967" width="7.5" style="175" bestFit="1" customWidth="1"/>
    <col min="8968" max="8968" width="11" style="175" bestFit="1" customWidth="1"/>
    <col min="8969" max="8971" width="10" style="175"/>
    <col min="8972" max="8972" width="10.125" style="175" bestFit="1" customWidth="1"/>
    <col min="8973" max="9216" width="11" style="175"/>
    <col min="9217" max="9217" width="19.75" style="175" customWidth="1"/>
    <col min="9218" max="9218" width="10" style="175" customWidth="1"/>
    <col min="9219" max="9219" width="7.5" style="175" bestFit="1" customWidth="1"/>
    <col min="9220" max="9220" width="9.125" style="175" bestFit="1" customWidth="1"/>
    <col min="9221" max="9221" width="7.5" style="175" bestFit="1" customWidth="1"/>
    <col min="9222" max="9222" width="9.125" style="175" bestFit="1" customWidth="1"/>
    <col min="9223" max="9223" width="7.5" style="175" bestFit="1" customWidth="1"/>
    <col min="9224" max="9224" width="11" style="175" bestFit="1" customWidth="1"/>
    <col min="9225" max="9227" width="10" style="175"/>
    <col min="9228" max="9228" width="10.125" style="175" bestFit="1" customWidth="1"/>
    <col min="9229" max="9472" width="10" style="175"/>
    <col min="9473" max="9473" width="19.75" style="175" customWidth="1"/>
    <col min="9474" max="9474" width="10" style="175" customWidth="1"/>
    <col min="9475" max="9475" width="7.5" style="175" bestFit="1" customWidth="1"/>
    <col min="9476" max="9476" width="9.125" style="175" bestFit="1" customWidth="1"/>
    <col min="9477" max="9477" width="7.5" style="175" bestFit="1" customWidth="1"/>
    <col min="9478" max="9478" width="9.125" style="175" bestFit="1" customWidth="1"/>
    <col min="9479" max="9479" width="7.5" style="175" bestFit="1" customWidth="1"/>
    <col min="9480" max="9480" width="11" style="175" bestFit="1" customWidth="1"/>
    <col min="9481" max="9483" width="10" style="175"/>
    <col min="9484" max="9484" width="10.125" style="175" bestFit="1" customWidth="1"/>
    <col min="9485" max="9728" width="10" style="175"/>
    <col min="9729" max="9729" width="19.75" style="175" customWidth="1"/>
    <col min="9730" max="9730" width="10" style="175" customWidth="1"/>
    <col min="9731" max="9731" width="7.5" style="175" bestFit="1" customWidth="1"/>
    <col min="9732" max="9732" width="9.125" style="175" bestFit="1" customWidth="1"/>
    <col min="9733" max="9733" width="7.5" style="175" bestFit="1" customWidth="1"/>
    <col min="9734" max="9734" width="9.125" style="175" bestFit="1" customWidth="1"/>
    <col min="9735" max="9735" width="7.5" style="175" bestFit="1" customWidth="1"/>
    <col min="9736" max="9736" width="11" style="175" bestFit="1" customWidth="1"/>
    <col min="9737" max="9739" width="10" style="175"/>
    <col min="9740" max="9740" width="10.125" style="175" bestFit="1" customWidth="1"/>
    <col min="9741" max="9984" width="10" style="175"/>
    <col min="9985" max="9985" width="19.75" style="175" customWidth="1"/>
    <col min="9986" max="9986" width="10" style="175" customWidth="1"/>
    <col min="9987" max="9987" width="7.5" style="175" bestFit="1" customWidth="1"/>
    <col min="9988" max="9988" width="9.125" style="175" bestFit="1" customWidth="1"/>
    <col min="9989" max="9989" width="7.5" style="175" bestFit="1" customWidth="1"/>
    <col min="9990" max="9990" width="9.125" style="175" bestFit="1" customWidth="1"/>
    <col min="9991" max="9991" width="7.5" style="175" bestFit="1" customWidth="1"/>
    <col min="9992" max="9992" width="11" style="175" bestFit="1" customWidth="1"/>
    <col min="9993" max="9995" width="10" style="175"/>
    <col min="9996" max="9996" width="10.125" style="175" bestFit="1" customWidth="1"/>
    <col min="9997" max="10240" width="11" style="175"/>
    <col min="10241" max="10241" width="19.75" style="175" customWidth="1"/>
    <col min="10242" max="10242" width="10" style="175" customWidth="1"/>
    <col min="10243" max="10243" width="7.5" style="175" bestFit="1" customWidth="1"/>
    <col min="10244" max="10244" width="9.125" style="175" bestFit="1" customWidth="1"/>
    <col min="10245" max="10245" width="7.5" style="175" bestFit="1" customWidth="1"/>
    <col min="10246" max="10246" width="9.125" style="175" bestFit="1" customWidth="1"/>
    <col min="10247" max="10247" width="7.5" style="175" bestFit="1" customWidth="1"/>
    <col min="10248" max="10248" width="11" style="175" bestFit="1" customWidth="1"/>
    <col min="10249" max="10251" width="10" style="175"/>
    <col min="10252" max="10252" width="10.125" style="175" bestFit="1" customWidth="1"/>
    <col min="10253" max="10496" width="10" style="175"/>
    <col min="10497" max="10497" width="19.75" style="175" customWidth="1"/>
    <col min="10498" max="10498" width="10" style="175" customWidth="1"/>
    <col min="10499" max="10499" width="7.5" style="175" bestFit="1" customWidth="1"/>
    <col min="10500" max="10500" width="9.125" style="175" bestFit="1" customWidth="1"/>
    <col min="10501" max="10501" width="7.5" style="175" bestFit="1" customWidth="1"/>
    <col min="10502" max="10502" width="9.125" style="175" bestFit="1" customWidth="1"/>
    <col min="10503" max="10503" width="7.5" style="175" bestFit="1" customWidth="1"/>
    <col min="10504" max="10504" width="11" style="175" bestFit="1" customWidth="1"/>
    <col min="10505" max="10507" width="10" style="175"/>
    <col min="10508" max="10508" width="10.125" style="175" bestFit="1" customWidth="1"/>
    <col min="10509" max="10752" width="10" style="175"/>
    <col min="10753" max="10753" width="19.75" style="175" customWidth="1"/>
    <col min="10754" max="10754" width="10" style="175" customWidth="1"/>
    <col min="10755" max="10755" width="7.5" style="175" bestFit="1" customWidth="1"/>
    <col min="10756" max="10756" width="9.125" style="175" bestFit="1" customWidth="1"/>
    <col min="10757" max="10757" width="7.5" style="175" bestFit="1" customWidth="1"/>
    <col min="10758" max="10758" width="9.125" style="175" bestFit="1" customWidth="1"/>
    <col min="10759" max="10759" width="7.5" style="175" bestFit="1" customWidth="1"/>
    <col min="10760" max="10760" width="11" style="175" bestFit="1" customWidth="1"/>
    <col min="10761" max="10763" width="10" style="175"/>
    <col min="10764" max="10764" width="10.125" style="175" bestFit="1" customWidth="1"/>
    <col min="10765" max="11008" width="10" style="175"/>
    <col min="11009" max="11009" width="19.75" style="175" customWidth="1"/>
    <col min="11010" max="11010" width="10" style="175" customWidth="1"/>
    <col min="11011" max="11011" width="7.5" style="175" bestFit="1" customWidth="1"/>
    <col min="11012" max="11012" width="9.125" style="175" bestFit="1" customWidth="1"/>
    <col min="11013" max="11013" width="7.5" style="175" bestFit="1" customWidth="1"/>
    <col min="11014" max="11014" width="9.125" style="175" bestFit="1" customWidth="1"/>
    <col min="11015" max="11015" width="7.5" style="175" bestFit="1" customWidth="1"/>
    <col min="11016" max="11016" width="11" style="175" bestFit="1" customWidth="1"/>
    <col min="11017" max="11019" width="10" style="175"/>
    <col min="11020" max="11020" width="10.125" style="175" bestFit="1" customWidth="1"/>
    <col min="11021" max="11264" width="11" style="175"/>
    <col min="11265" max="11265" width="19.75" style="175" customWidth="1"/>
    <col min="11266" max="11266" width="10" style="175" customWidth="1"/>
    <col min="11267" max="11267" width="7.5" style="175" bestFit="1" customWidth="1"/>
    <col min="11268" max="11268" width="9.125" style="175" bestFit="1" customWidth="1"/>
    <col min="11269" max="11269" width="7.5" style="175" bestFit="1" customWidth="1"/>
    <col min="11270" max="11270" width="9.125" style="175" bestFit="1" customWidth="1"/>
    <col min="11271" max="11271" width="7.5" style="175" bestFit="1" customWidth="1"/>
    <col min="11272" max="11272" width="11" style="175" bestFit="1" customWidth="1"/>
    <col min="11273" max="11275" width="10" style="175"/>
    <col min="11276" max="11276" width="10.125" style="175" bestFit="1" customWidth="1"/>
    <col min="11277" max="11520" width="10" style="175"/>
    <col min="11521" max="11521" width="19.75" style="175" customWidth="1"/>
    <col min="11522" max="11522" width="10" style="175" customWidth="1"/>
    <col min="11523" max="11523" width="7.5" style="175" bestFit="1" customWidth="1"/>
    <col min="11524" max="11524" width="9.125" style="175" bestFit="1" customWidth="1"/>
    <col min="11525" max="11525" width="7.5" style="175" bestFit="1" customWidth="1"/>
    <col min="11526" max="11526" width="9.125" style="175" bestFit="1" customWidth="1"/>
    <col min="11527" max="11527" width="7.5" style="175" bestFit="1" customWidth="1"/>
    <col min="11528" max="11528" width="11" style="175" bestFit="1" customWidth="1"/>
    <col min="11529" max="11531" width="10" style="175"/>
    <col min="11532" max="11532" width="10.125" style="175" bestFit="1" customWidth="1"/>
    <col min="11533" max="11776" width="10" style="175"/>
    <col min="11777" max="11777" width="19.75" style="175" customWidth="1"/>
    <col min="11778" max="11778" width="10" style="175" customWidth="1"/>
    <col min="11779" max="11779" width="7.5" style="175" bestFit="1" customWidth="1"/>
    <col min="11780" max="11780" width="9.125" style="175" bestFit="1" customWidth="1"/>
    <col min="11781" max="11781" width="7.5" style="175" bestFit="1" customWidth="1"/>
    <col min="11782" max="11782" width="9.125" style="175" bestFit="1" customWidth="1"/>
    <col min="11783" max="11783" width="7.5" style="175" bestFit="1" customWidth="1"/>
    <col min="11784" max="11784" width="11" style="175" bestFit="1" customWidth="1"/>
    <col min="11785" max="11787" width="10" style="175"/>
    <col min="11788" max="11788" width="10.125" style="175" bestFit="1" customWidth="1"/>
    <col min="11789" max="12032" width="10" style="175"/>
    <col min="12033" max="12033" width="19.75" style="175" customWidth="1"/>
    <col min="12034" max="12034" width="10" style="175" customWidth="1"/>
    <col min="12035" max="12035" width="7.5" style="175" bestFit="1" customWidth="1"/>
    <col min="12036" max="12036" width="9.125" style="175" bestFit="1" customWidth="1"/>
    <col min="12037" max="12037" width="7.5" style="175" bestFit="1" customWidth="1"/>
    <col min="12038" max="12038" width="9.125" style="175" bestFit="1" customWidth="1"/>
    <col min="12039" max="12039" width="7.5" style="175" bestFit="1" customWidth="1"/>
    <col min="12040" max="12040" width="11" style="175" bestFit="1" customWidth="1"/>
    <col min="12041" max="12043" width="10" style="175"/>
    <col min="12044" max="12044" width="10.125" style="175" bestFit="1" customWidth="1"/>
    <col min="12045" max="12288" width="11" style="175"/>
    <col min="12289" max="12289" width="19.75" style="175" customWidth="1"/>
    <col min="12290" max="12290" width="10" style="175" customWidth="1"/>
    <col min="12291" max="12291" width="7.5" style="175" bestFit="1" customWidth="1"/>
    <col min="12292" max="12292" width="9.125" style="175" bestFit="1" customWidth="1"/>
    <col min="12293" max="12293" width="7.5" style="175" bestFit="1" customWidth="1"/>
    <col min="12294" max="12294" width="9.125" style="175" bestFit="1" customWidth="1"/>
    <col min="12295" max="12295" width="7.5" style="175" bestFit="1" customWidth="1"/>
    <col min="12296" max="12296" width="11" style="175" bestFit="1" customWidth="1"/>
    <col min="12297" max="12299" width="10" style="175"/>
    <col min="12300" max="12300" width="10.125" style="175" bestFit="1" customWidth="1"/>
    <col min="12301" max="12544" width="10" style="175"/>
    <col min="12545" max="12545" width="19.75" style="175" customWidth="1"/>
    <col min="12546" max="12546" width="10" style="175" customWidth="1"/>
    <col min="12547" max="12547" width="7.5" style="175" bestFit="1" customWidth="1"/>
    <col min="12548" max="12548" width="9.125" style="175" bestFit="1" customWidth="1"/>
    <col min="12549" max="12549" width="7.5" style="175" bestFit="1" customWidth="1"/>
    <col min="12550" max="12550" width="9.125" style="175" bestFit="1" customWidth="1"/>
    <col min="12551" max="12551" width="7.5" style="175" bestFit="1" customWidth="1"/>
    <col min="12552" max="12552" width="11" style="175" bestFit="1" customWidth="1"/>
    <col min="12553" max="12555" width="10" style="175"/>
    <col min="12556" max="12556" width="10.125" style="175" bestFit="1" customWidth="1"/>
    <col min="12557" max="12800" width="10" style="175"/>
    <col min="12801" max="12801" width="19.75" style="175" customWidth="1"/>
    <col min="12802" max="12802" width="10" style="175" customWidth="1"/>
    <col min="12803" max="12803" width="7.5" style="175" bestFit="1" customWidth="1"/>
    <col min="12804" max="12804" width="9.125" style="175" bestFit="1" customWidth="1"/>
    <col min="12805" max="12805" width="7.5" style="175" bestFit="1" customWidth="1"/>
    <col min="12806" max="12806" width="9.125" style="175" bestFit="1" customWidth="1"/>
    <col min="12807" max="12807" width="7.5" style="175" bestFit="1" customWidth="1"/>
    <col min="12808" max="12808" width="11" style="175" bestFit="1" customWidth="1"/>
    <col min="12809" max="12811" width="10" style="175"/>
    <col min="12812" max="12812" width="10.125" style="175" bestFit="1" customWidth="1"/>
    <col min="12813" max="13056" width="10" style="175"/>
    <col min="13057" max="13057" width="19.75" style="175" customWidth="1"/>
    <col min="13058" max="13058" width="10" style="175" customWidth="1"/>
    <col min="13059" max="13059" width="7.5" style="175" bestFit="1" customWidth="1"/>
    <col min="13060" max="13060" width="9.125" style="175" bestFit="1" customWidth="1"/>
    <col min="13061" max="13061" width="7.5" style="175" bestFit="1" customWidth="1"/>
    <col min="13062" max="13062" width="9.125" style="175" bestFit="1" customWidth="1"/>
    <col min="13063" max="13063" width="7.5" style="175" bestFit="1" customWidth="1"/>
    <col min="13064" max="13064" width="11" style="175" bestFit="1" customWidth="1"/>
    <col min="13065" max="13067" width="10" style="175"/>
    <col min="13068" max="13068" width="10.125" style="175" bestFit="1" customWidth="1"/>
    <col min="13069" max="13312" width="11" style="175"/>
    <col min="13313" max="13313" width="19.75" style="175" customWidth="1"/>
    <col min="13314" max="13314" width="10" style="175" customWidth="1"/>
    <col min="13315" max="13315" width="7.5" style="175" bestFit="1" customWidth="1"/>
    <col min="13316" max="13316" width="9.125" style="175" bestFit="1" customWidth="1"/>
    <col min="13317" max="13317" width="7.5" style="175" bestFit="1" customWidth="1"/>
    <col min="13318" max="13318" width="9.125" style="175" bestFit="1" customWidth="1"/>
    <col min="13319" max="13319" width="7.5" style="175" bestFit="1" customWidth="1"/>
    <col min="13320" max="13320" width="11" style="175" bestFit="1" customWidth="1"/>
    <col min="13321" max="13323" width="10" style="175"/>
    <col min="13324" max="13324" width="10.125" style="175" bestFit="1" customWidth="1"/>
    <col min="13325" max="13568" width="10" style="175"/>
    <col min="13569" max="13569" width="19.75" style="175" customWidth="1"/>
    <col min="13570" max="13570" width="10" style="175" customWidth="1"/>
    <col min="13571" max="13571" width="7.5" style="175" bestFit="1" customWidth="1"/>
    <col min="13572" max="13572" width="9.125" style="175" bestFit="1" customWidth="1"/>
    <col min="13573" max="13573" width="7.5" style="175" bestFit="1" customWidth="1"/>
    <col min="13574" max="13574" width="9.125" style="175" bestFit="1" customWidth="1"/>
    <col min="13575" max="13575" width="7.5" style="175" bestFit="1" customWidth="1"/>
    <col min="13576" max="13576" width="11" style="175" bestFit="1" customWidth="1"/>
    <col min="13577" max="13579" width="10" style="175"/>
    <col min="13580" max="13580" width="10.125" style="175" bestFit="1" customWidth="1"/>
    <col min="13581" max="13824" width="10" style="175"/>
    <col min="13825" max="13825" width="19.75" style="175" customWidth="1"/>
    <col min="13826" max="13826" width="10" style="175" customWidth="1"/>
    <col min="13827" max="13827" width="7.5" style="175" bestFit="1" customWidth="1"/>
    <col min="13828" max="13828" width="9.125" style="175" bestFit="1" customWidth="1"/>
    <col min="13829" max="13829" width="7.5" style="175" bestFit="1" customWidth="1"/>
    <col min="13830" max="13830" width="9.125" style="175" bestFit="1" customWidth="1"/>
    <col min="13831" max="13831" width="7.5" style="175" bestFit="1" customWidth="1"/>
    <col min="13832" max="13832" width="11" style="175" bestFit="1" customWidth="1"/>
    <col min="13833" max="13835" width="10" style="175"/>
    <col min="13836" max="13836" width="10.125" style="175" bestFit="1" customWidth="1"/>
    <col min="13837" max="14080" width="10" style="175"/>
    <col min="14081" max="14081" width="19.75" style="175" customWidth="1"/>
    <col min="14082" max="14082" width="10" style="175" customWidth="1"/>
    <col min="14083" max="14083" width="7.5" style="175" bestFit="1" customWidth="1"/>
    <col min="14084" max="14084" width="9.125" style="175" bestFit="1" customWidth="1"/>
    <col min="14085" max="14085" width="7.5" style="175" bestFit="1" customWidth="1"/>
    <col min="14086" max="14086" width="9.125" style="175" bestFit="1" customWidth="1"/>
    <col min="14087" max="14087" width="7.5" style="175" bestFit="1" customWidth="1"/>
    <col min="14088" max="14088" width="11" style="175" bestFit="1" customWidth="1"/>
    <col min="14089" max="14091" width="10" style="175"/>
    <col min="14092" max="14092" width="10.125" style="175" bestFit="1" customWidth="1"/>
    <col min="14093" max="14336" width="11" style="175"/>
    <col min="14337" max="14337" width="19.75" style="175" customWidth="1"/>
    <col min="14338" max="14338" width="10" style="175" customWidth="1"/>
    <col min="14339" max="14339" width="7.5" style="175" bestFit="1" customWidth="1"/>
    <col min="14340" max="14340" width="9.125" style="175" bestFit="1" customWidth="1"/>
    <col min="14341" max="14341" width="7.5" style="175" bestFit="1" customWidth="1"/>
    <col min="14342" max="14342" width="9.125" style="175" bestFit="1" customWidth="1"/>
    <col min="14343" max="14343" width="7.5" style="175" bestFit="1" customWidth="1"/>
    <col min="14344" max="14344" width="11" style="175" bestFit="1" customWidth="1"/>
    <col min="14345" max="14347" width="10" style="175"/>
    <col min="14348" max="14348" width="10.125" style="175" bestFit="1" customWidth="1"/>
    <col min="14349" max="14592" width="10" style="175"/>
    <col min="14593" max="14593" width="19.75" style="175" customWidth="1"/>
    <col min="14594" max="14594" width="10" style="175" customWidth="1"/>
    <col min="14595" max="14595" width="7.5" style="175" bestFit="1" customWidth="1"/>
    <col min="14596" max="14596" width="9.125" style="175" bestFit="1" customWidth="1"/>
    <col min="14597" max="14597" width="7.5" style="175" bestFit="1" customWidth="1"/>
    <col min="14598" max="14598" width="9.125" style="175" bestFit="1" customWidth="1"/>
    <col min="14599" max="14599" width="7.5" style="175" bestFit="1" customWidth="1"/>
    <col min="14600" max="14600" width="11" style="175" bestFit="1" customWidth="1"/>
    <col min="14601" max="14603" width="10" style="175"/>
    <col min="14604" max="14604" width="10.125" style="175" bestFit="1" customWidth="1"/>
    <col min="14605" max="14848" width="10" style="175"/>
    <col min="14849" max="14849" width="19.75" style="175" customWidth="1"/>
    <col min="14850" max="14850" width="10" style="175" customWidth="1"/>
    <col min="14851" max="14851" width="7.5" style="175" bestFit="1" customWidth="1"/>
    <col min="14852" max="14852" width="9.125" style="175" bestFit="1" customWidth="1"/>
    <col min="14853" max="14853" width="7.5" style="175" bestFit="1" customWidth="1"/>
    <col min="14854" max="14854" width="9.125" style="175" bestFit="1" customWidth="1"/>
    <col min="14855" max="14855" width="7.5" style="175" bestFit="1" customWidth="1"/>
    <col min="14856" max="14856" width="11" style="175" bestFit="1" customWidth="1"/>
    <col min="14857" max="14859" width="10" style="175"/>
    <col min="14860" max="14860" width="10.125" style="175" bestFit="1" customWidth="1"/>
    <col min="14861" max="15104" width="10" style="175"/>
    <col min="15105" max="15105" width="19.75" style="175" customWidth="1"/>
    <col min="15106" max="15106" width="10" style="175" customWidth="1"/>
    <col min="15107" max="15107" width="7.5" style="175" bestFit="1" customWidth="1"/>
    <col min="15108" max="15108" width="9.125" style="175" bestFit="1" customWidth="1"/>
    <col min="15109" max="15109" width="7.5" style="175" bestFit="1" customWidth="1"/>
    <col min="15110" max="15110" width="9.125" style="175" bestFit="1" customWidth="1"/>
    <col min="15111" max="15111" width="7.5" style="175" bestFit="1" customWidth="1"/>
    <col min="15112" max="15112" width="11" style="175" bestFit="1" customWidth="1"/>
    <col min="15113" max="15115" width="10" style="175"/>
    <col min="15116" max="15116" width="10.125" style="175" bestFit="1" customWidth="1"/>
    <col min="15117" max="15360" width="11" style="175"/>
    <col min="15361" max="15361" width="19.75" style="175" customWidth="1"/>
    <col min="15362" max="15362" width="10" style="175" customWidth="1"/>
    <col min="15363" max="15363" width="7.5" style="175" bestFit="1" customWidth="1"/>
    <col min="15364" max="15364" width="9.125" style="175" bestFit="1" customWidth="1"/>
    <col min="15365" max="15365" width="7.5" style="175" bestFit="1" customWidth="1"/>
    <col min="15366" max="15366" width="9.125" style="175" bestFit="1" customWidth="1"/>
    <col min="15367" max="15367" width="7.5" style="175" bestFit="1" customWidth="1"/>
    <col min="15368" max="15368" width="11" style="175" bestFit="1" customWidth="1"/>
    <col min="15369" max="15371" width="10" style="175"/>
    <col min="15372" max="15372" width="10.125" style="175" bestFit="1" customWidth="1"/>
    <col min="15373" max="15616" width="10" style="175"/>
    <col min="15617" max="15617" width="19.75" style="175" customWidth="1"/>
    <col min="15618" max="15618" width="10" style="175" customWidth="1"/>
    <col min="15619" max="15619" width="7.5" style="175" bestFit="1" customWidth="1"/>
    <col min="15620" max="15620" width="9.125" style="175" bestFit="1" customWidth="1"/>
    <col min="15621" max="15621" width="7.5" style="175" bestFit="1" customWidth="1"/>
    <col min="15622" max="15622" width="9.125" style="175" bestFit="1" customWidth="1"/>
    <col min="15623" max="15623" width="7.5" style="175" bestFit="1" customWidth="1"/>
    <col min="15624" max="15624" width="11" style="175" bestFit="1" customWidth="1"/>
    <col min="15625" max="15627" width="10" style="175"/>
    <col min="15628" max="15628" width="10.125" style="175" bestFit="1" customWidth="1"/>
    <col min="15629" max="15872" width="10" style="175"/>
    <col min="15873" max="15873" width="19.75" style="175" customWidth="1"/>
    <col min="15874" max="15874" width="10" style="175" customWidth="1"/>
    <col min="15875" max="15875" width="7.5" style="175" bestFit="1" customWidth="1"/>
    <col min="15876" max="15876" width="9.125" style="175" bestFit="1" customWidth="1"/>
    <col min="15877" max="15877" width="7.5" style="175" bestFit="1" customWidth="1"/>
    <col min="15878" max="15878" width="9.125" style="175" bestFit="1" customWidth="1"/>
    <col min="15879" max="15879" width="7.5" style="175" bestFit="1" customWidth="1"/>
    <col min="15880" max="15880" width="11" style="175" bestFit="1" customWidth="1"/>
    <col min="15881" max="15883" width="10" style="175"/>
    <col min="15884" max="15884" width="10.125" style="175" bestFit="1" customWidth="1"/>
    <col min="15885" max="16128" width="10" style="175"/>
    <col min="16129" max="16129" width="19.75" style="175" customWidth="1"/>
    <col min="16130" max="16130" width="10" style="175" customWidth="1"/>
    <col min="16131" max="16131" width="7.5" style="175" bestFit="1" customWidth="1"/>
    <col min="16132" max="16132" width="9.125" style="175" bestFit="1" customWidth="1"/>
    <col min="16133" max="16133" width="7.5" style="175" bestFit="1" customWidth="1"/>
    <col min="16134" max="16134" width="9.125" style="175" bestFit="1" customWidth="1"/>
    <col min="16135" max="16135" width="7.5" style="175" bestFit="1" customWidth="1"/>
    <col min="16136" max="16136" width="11" style="175" bestFit="1" customWidth="1"/>
    <col min="16137" max="16139" width="10" style="175"/>
    <col min="16140" max="16140" width="10.125" style="175" bestFit="1" customWidth="1"/>
    <col min="16141" max="16384" width="11" style="175"/>
  </cols>
  <sheetData>
    <row r="1" spans="1:65" s="170" customFormat="1" x14ac:dyDescent="0.2">
      <c r="A1" s="169" t="s">
        <v>7</v>
      </c>
    </row>
    <row r="2" spans="1:65" ht="15.75" x14ac:dyDescent="0.25">
      <c r="A2" s="171"/>
      <c r="B2" s="172"/>
      <c r="H2" s="506" t="s">
        <v>156</v>
      </c>
    </row>
    <row r="3" spans="1:65" s="101" customFormat="1" x14ac:dyDescent="0.2">
      <c r="A3" s="78"/>
      <c r="B3" s="891">
        <f>INDICE!A3</f>
        <v>43313</v>
      </c>
      <c r="C3" s="892"/>
      <c r="D3" s="892" t="s">
        <v>117</v>
      </c>
      <c r="E3" s="892"/>
      <c r="F3" s="892" t="s">
        <v>118</v>
      </c>
      <c r="G3" s="892"/>
      <c r="H3" s="89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row>
    <row r="4" spans="1:65" s="101" customFormat="1" x14ac:dyDescent="0.2">
      <c r="A4" s="80"/>
      <c r="B4" s="96" t="s">
        <v>47</v>
      </c>
      <c r="C4" s="96" t="s">
        <v>454</v>
      </c>
      <c r="D4" s="96" t="s">
        <v>47</v>
      </c>
      <c r="E4" s="96" t="s">
        <v>454</v>
      </c>
      <c r="F4" s="96" t="s">
        <v>47</v>
      </c>
      <c r="G4" s="97" t="s">
        <v>454</v>
      </c>
      <c r="H4" s="97" t="s">
        <v>107</v>
      </c>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row>
    <row r="5" spans="1:65" s="132" customFormat="1" x14ac:dyDescent="0.2">
      <c r="A5" s="98" t="s">
        <v>203</v>
      </c>
      <c r="B5" s="508">
        <v>25.865714970059887</v>
      </c>
      <c r="C5" s="244">
        <v>-1.6548564975661495</v>
      </c>
      <c r="D5" s="99">
        <v>280.69364910179638</v>
      </c>
      <c r="E5" s="100">
        <v>0.39983456545372154</v>
      </c>
      <c r="F5" s="99">
        <v>420.12981676646706</v>
      </c>
      <c r="G5" s="100">
        <v>8.2033844572866249E-2</v>
      </c>
      <c r="H5" s="509">
        <v>7.493950136462189</v>
      </c>
      <c r="I5" s="98"/>
    </row>
    <row r="6" spans="1:65" s="132" customFormat="1" x14ac:dyDescent="0.2">
      <c r="A6" s="98" t="s">
        <v>204</v>
      </c>
      <c r="B6" s="508">
        <v>76.19</v>
      </c>
      <c r="C6" s="100">
        <v>22.92080086475324</v>
      </c>
      <c r="D6" s="99">
        <v>528.471</v>
      </c>
      <c r="E6" s="100">
        <v>24.732642093263124</v>
      </c>
      <c r="F6" s="99">
        <v>780.53700000000003</v>
      </c>
      <c r="G6" s="100">
        <v>8.9266799800717589</v>
      </c>
      <c r="H6" s="509">
        <v>13.922614211681092</v>
      </c>
      <c r="I6" s="98"/>
    </row>
    <row r="7" spans="1:65" s="132" customFormat="1" x14ac:dyDescent="0.2">
      <c r="A7" s="98" t="s">
        <v>205</v>
      </c>
      <c r="B7" s="508">
        <v>220</v>
      </c>
      <c r="C7" s="100">
        <v>16.402116402116402</v>
      </c>
      <c r="D7" s="99">
        <v>1450</v>
      </c>
      <c r="E7" s="100">
        <v>-6.7524115755627019</v>
      </c>
      <c r="F7" s="99">
        <v>2173</v>
      </c>
      <c r="G7" s="100">
        <v>-21.382054992764111</v>
      </c>
      <c r="H7" s="509">
        <v>38.760290264245015</v>
      </c>
      <c r="I7" s="98"/>
    </row>
    <row r="8" spans="1:65" s="132" customFormat="1" x14ac:dyDescent="0.2">
      <c r="A8" s="173" t="s">
        <v>478</v>
      </c>
      <c r="B8" s="508">
        <v>130.94428502994012</v>
      </c>
      <c r="C8" s="100">
        <v>-23.637040439617657</v>
      </c>
      <c r="D8" s="99">
        <v>1352.338758732524</v>
      </c>
      <c r="E8" s="100">
        <v>-0.17811737934757579</v>
      </c>
      <c r="F8" s="99">
        <v>2232.5863490012698</v>
      </c>
      <c r="G8" s="683">
        <v>10.899437434399848</v>
      </c>
      <c r="H8" s="509">
        <v>39.82314538761171</v>
      </c>
      <c r="I8" s="98"/>
      <c r="J8" s="99"/>
    </row>
    <row r="9" spans="1:65" s="98" customFormat="1" x14ac:dyDescent="0.2">
      <c r="A9" s="67" t="s">
        <v>206</v>
      </c>
      <c r="B9" s="68">
        <v>453</v>
      </c>
      <c r="C9" s="102">
        <v>0.94479496378113603</v>
      </c>
      <c r="D9" s="68">
        <v>3611.5034078343201</v>
      </c>
      <c r="E9" s="102">
        <v>-4.1716115931538483E-2</v>
      </c>
      <c r="F9" s="68">
        <v>5606.2531657677364</v>
      </c>
      <c r="G9" s="102">
        <v>-5.1959955188929863</v>
      </c>
      <c r="H9" s="102">
        <v>100</v>
      </c>
    </row>
    <row r="10" spans="1:65" s="98" customFormat="1" x14ac:dyDescent="0.2">
      <c r="H10" s="92" t="s">
        <v>230</v>
      </c>
    </row>
    <row r="11" spans="1:65" s="98" customFormat="1" x14ac:dyDescent="0.2">
      <c r="A11" s="93" t="s">
        <v>518</v>
      </c>
    </row>
    <row r="12" spans="1:65" x14ac:dyDescent="0.2">
      <c r="A12" s="93" t="s">
        <v>477</v>
      </c>
    </row>
    <row r="13" spans="1:65" x14ac:dyDescent="0.2">
      <c r="A13" s="160" t="s">
        <v>588</v>
      </c>
    </row>
  </sheetData>
  <mergeCells count="3">
    <mergeCell ref="B3:C3"/>
    <mergeCell ref="D3:E3"/>
    <mergeCell ref="F3:H3"/>
  </mergeCells>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14"/>
  <sheetViews>
    <sheetView workbookViewId="0">
      <selection activeCell="B22" sqref="B22"/>
    </sheetView>
  </sheetViews>
  <sheetFormatPr baseColWidth="10" defaultRowHeight="14.25" x14ac:dyDescent="0.2"/>
  <cols>
    <col min="1" max="1" width="8.5" customWidth="1"/>
    <col min="2" max="2" width="14.5" customWidth="1"/>
    <col min="3" max="3" width="6.625" customWidth="1"/>
    <col min="4" max="4" width="9.75" customWidth="1"/>
    <col min="5" max="5" width="6.625" customWidth="1"/>
    <col min="6" max="6" width="9.25" customWidth="1"/>
    <col min="7" max="7" width="6.625" customWidth="1"/>
    <col min="8" max="8" width="9.25" customWidth="1"/>
    <col min="9" max="9" width="11.625" customWidth="1"/>
    <col min="10" max="82" width="11" style="688"/>
  </cols>
  <sheetData>
    <row r="1" spans="1:10" ht="15" x14ac:dyDescent="0.25">
      <c r="A1" s="379" t="s">
        <v>256</v>
      </c>
      <c r="B1" s="379"/>
      <c r="C1" s="1"/>
      <c r="D1" s="1"/>
      <c r="E1" s="1"/>
      <c r="F1" s="1"/>
      <c r="G1" s="1"/>
      <c r="H1" s="1"/>
      <c r="I1" s="1"/>
    </row>
    <row r="2" spans="1:10" x14ac:dyDescent="0.2">
      <c r="A2" s="510"/>
      <c r="B2" s="510"/>
      <c r="C2" s="510"/>
      <c r="D2" s="510"/>
      <c r="E2" s="510"/>
      <c r="F2" s="1"/>
      <c r="G2" s="1"/>
      <c r="H2" s="511"/>
      <c r="I2" s="514" t="s">
        <v>156</v>
      </c>
    </row>
    <row r="3" spans="1:10" ht="14.45" customHeight="1" x14ac:dyDescent="0.2">
      <c r="A3" s="909" t="s">
        <v>488</v>
      </c>
      <c r="B3" s="909" t="s">
        <v>489</v>
      </c>
      <c r="C3" s="891">
        <f>INDICE!A3</f>
        <v>43313</v>
      </c>
      <c r="D3" s="892"/>
      <c r="E3" s="892" t="s">
        <v>117</v>
      </c>
      <c r="F3" s="892"/>
      <c r="G3" s="892" t="s">
        <v>118</v>
      </c>
      <c r="H3" s="892"/>
      <c r="I3" s="892"/>
    </row>
    <row r="4" spans="1:10" x14ac:dyDescent="0.2">
      <c r="A4" s="910"/>
      <c r="B4" s="910"/>
      <c r="C4" s="96" t="s">
        <v>47</v>
      </c>
      <c r="D4" s="96" t="s">
        <v>486</v>
      </c>
      <c r="E4" s="96" t="s">
        <v>47</v>
      </c>
      <c r="F4" s="96" t="s">
        <v>486</v>
      </c>
      <c r="G4" s="96" t="s">
        <v>47</v>
      </c>
      <c r="H4" s="97" t="s">
        <v>486</v>
      </c>
      <c r="I4" s="97" t="s">
        <v>107</v>
      </c>
    </row>
    <row r="5" spans="1:10" x14ac:dyDescent="0.2">
      <c r="A5" s="515"/>
      <c r="B5" s="520" t="s">
        <v>208</v>
      </c>
      <c r="C5" s="517">
        <v>198</v>
      </c>
      <c r="D5" s="178">
        <v>157.14285714285714</v>
      </c>
      <c r="E5" s="177">
        <v>948</v>
      </c>
      <c r="F5" s="744">
        <v>58.263772954924875</v>
      </c>
      <c r="G5" s="745">
        <v>1328</v>
      </c>
      <c r="H5" s="744">
        <v>38.477580813347231</v>
      </c>
      <c r="I5" s="522">
        <v>1.9904076738609111</v>
      </c>
      <c r="J5" s="398"/>
    </row>
    <row r="6" spans="1:10" x14ac:dyDescent="0.2">
      <c r="A6" s="176"/>
      <c r="B6" s="176" t="s">
        <v>241</v>
      </c>
      <c r="C6" s="518">
        <v>195</v>
      </c>
      <c r="D6" s="178" t="s">
        <v>147</v>
      </c>
      <c r="E6" s="180">
        <v>694</v>
      </c>
      <c r="F6" s="178">
        <v>296.57142857142856</v>
      </c>
      <c r="G6" s="745">
        <v>920</v>
      </c>
      <c r="H6" s="746">
        <v>164.36781609195404</v>
      </c>
      <c r="I6" s="522">
        <v>1.3788968824940047</v>
      </c>
      <c r="J6" s="398"/>
    </row>
    <row r="7" spans="1:10" x14ac:dyDescent="0.2">
      <c r="A7" s="176"/>
      <c r="B7" s="521" t="s">
        <v>209</v>
      </c>
      <c r="C7" s="518">
        <v>574</v>
      </c>
      <c r="D7" s="178">
        <v>-22.432432432432435</v>
      </c>
      <c r="E7" s="180">
        <v>6357</v>
      </c>
      <c r="F7" s="178">
        <v>-4.0163068096028987</v>
      </c>
      <c r="G7" s="745">
        <v>9423</v>
      </c>
      <c r="H7" s="747">
        <v>-4.5675511444196886</v>
      </c>
      <c r="I7" s="522">
        <v>14.12320143884892</v>
      </c>
      <c r="J7" s="398"/>
    </row>
    <row r="8" spans="1:10" x14ac:dyDescent="0.2">
      <c r="A8" s="677" t="s">
        <v>330</v>
      </c>
      <c r="B8" s="678"/>
      <c r="C8" s="182">
        <v>967</v>
      </c>
      <c r="D8" s="183">
        <v>18.359853121175028</v>
      </c>
      <c r="E8" s="182">
        <v>7999</v>
      </c>
      <c r="F8" s="748">
        <v>8.1384345004731635</v>
      </c>
      <c r="G8" s="749">
        <v>11671</v>
      </c>
      <c r="H8" s="748">
        <v>4.3824344870762904</v>
      </c>
      <c r="I8" s="750">
        <v>17.492505995203835</v>
      </c>
      <c r="J8" s="398"/>
    </row>
    <row r="9" spans="1:10" x14ac:dyDescent="0.2">
      <c r="A9" s="515"/>
      <c r="B9" s="176" t="s">
        <v>210</v>
      </c>
      <c r="C9" s="518">
        <v>487</v>
      </c>
      <c r="D9" s="178">
        <v>43.235294117647058</v>
      </c>
      <c r="E9" s="180">
        <v>3084</v>
      </c>
      <c r="F9" s="751">
        <v>14.732142857142858</v>
      </c>
      <c r="G9" s="745">
        <v>4531</v>
      </c>
      <c r="H9" s="751">
        <v>32.562902282036276</v>
      </c>
      <c r="I9" s="522">
        <v>6.7910671462829741</v>
      </c>
      <c r="J9" s="398"/>
    </row>
    <row r="10" spans="1:10" x14ac:dyDescent="0.2">
      <c r="A10" s="515"/>
      <c r="B10" s="176" t="s">
        <v>211</v>
      </c>
      <c r="C10" s="518">
        <v>153</v>
      </c>
      <c r="D10" s="178">
        <v>-49</v>
      </c>
      <c r="E10" s="180">
        <v>455</v>
      </c>
      <c r="F10" s="744">
        <v>-51.284796573875802</v>
      </c>
      <c r="G10" s="180">
        <v>455</v>
      </c>
      <c r="H10" s="744">
        <v>-76.985331310065746</v>
      </c>
      <c r="I10" s="657">
        <v>0.68195443645083931</v>
      </c>
      <c r="J10" s="398"/>
    </row>
    <row r="11" spans="1:10" x14ac:dyDescent="0.2">
      <c r="A11" s="185"/>
      <c r="B11" s="176" t="s">
        <v>660</v>
      </c>
      <c r="C11" s="518">
        <v>0</v>
      </c>
      <c r="D11" s="178" t="s">
        <v>147</v>
      </c>
      <c r="E11" s="180">
        <v>0</v>
      </c>
      <c r="F11" s="752">
        <v>-100</v>
      </c>
      <c r="G11" s="180">
        <v>0</v>
      </c>
      <c r="H11" s="752">
        <v>-100</v>
      </c>
      <c r="I11" s="697">
        <v>0</v>
      </c>
      <c r="J11" s="398"/>
    </row>
    <row r="12" spans="1:10" x14ac:dyDescent="0.2">
      <c r="A12" s="176"/>
      <c r="B12" s="176" t="s">
        <v>212</v>
      </c>
      <c r="C12" s="518">
        <v>0</v>
      </c>
      <c r="D12" s="178">
        <v>-100</v>
      </c>
      <c r="E12" s="180">
        <v>123</v>
      </c>
      <c r="F12" s="752">
        <v>-85.894495412844037</v>
      </c>
      <c r="G12" s="180">
        <v>301</v>
      </c>
      <c r="H12" s="752">
        <v>-76.756756756756758</v>
      </c>
      <c r="I12" s="697">
        <v>0.45113908872901681</v>
      </c>
      <c r="J12" s="398"/>
    </row>
    <row r="13" spans="1:10" x14ac:dyDescent="0.2">
      <c r="A13" s="677" t="s">
        <v>682</v>
      </c>
      <c r="B13" s="678"/>
      <c r="C13" s="182">
        <v>640</v>
      </c>
      <c r="D13" s="183">
        <v>-31.987247608926673</v>
      </c>
      <c r="E13" s="182">
        <v>3662</v>
      </c>
      <c r="F13" s="748">
        <v>-19.392471934844817</v>
      </c>
      <c r="G13" s="749">
        <v>5287</v>
      </c>
      <c r="H13" s="748">
        <v>-21.546223475293068</v>
      </c>
      <c r="I13" s="750">
        <v>7.924160671462829</v>
      </c>
      <c r="J13" s="398"/>
    </row>
    <row r="14" spans="1:10" x14ac:dyDescent="0.2">
      <c r="A14" s="516"/>
      <c r="B14" s="519" t="s">
        <v>589</v>
      </c>
      <c r="C14" s="517">
        <v>0</v>
      </c>
      <c r="D14" s="829" t="s">
        <v>147</v>
      </c>
      <c r="E14" s="177">
        <v>948</v>
      </c>
      <c r="F14" s="178">
        <v>79.886148007590123</v>
      </c>
      <c r="G14" s="180">
        <v>1361</v>
      </c>
      <c r="H14" s="752">
        <v>70.979899497487438</v>
      </c>
      <c r="I14" s="657">
        <v>2.0398681055155876</v>
      </c>
      <c r="J14" s="398"/>
    </row>
    <row r="15" spans="1:10" x14ac:dyDescent="0.2">
      <c r="A15" s="516"/>
      <c r="B15" s="519" t="s">
        <v>214</v>
      </c>
      <c r="C15" s="518">
        <v>28</v>
      </c>
      <c r="D15" s="178" t="s">
        <v>147</v>
      </c>
      <c r="E15" s="180">
        <v>28</v>
      </c>
      <c r="F15" s="752">
        <v>-78.294573643410843</v>
      </c>
      <c r="G15" s="180">
        <v>78</v>
      </c>
      <c r="H15" s="752">
        <v>-63.380281690140848</v>
      </c>
      <c r="I15" s="656">
        <v>0.11690647482014388</v>
      </c>
      <c r="J15" s="398"/>
    </row>
    <row r="16" spans="1:10" x14ac:dyDescent="0.2">
      <c r="A16" s="516"/>
      <c r="B16" s="519" t="s">
        <v>618</v>
      </c>
      <c r="C16" s="518">
        <v>0</v>
      </c>
      <c r="D16" s="178" t="s">
        <v>147</v>
      </c>
      <c r="E16" s="180">
        <v>0</v>
      </c>
      <c r="F16" s="752">
        <v>-100</v>
      </c>
      <c r="G16" s="180">
        <v>0</v>
      </c>
      <c r="H16" s="752">
        <v>-100</v>
      </c>
      <c r="I16" s="656">
        <v>0</v>
      </c>
      <c r="J16" s="398"/>
    </row>
    <row r="17" spans="1:10" x14ac:dyDescent="0.2">
      <c r="A17" s="516"/>
      <c r="B17" s="519" t="s">
        <v>646</v>
      </c>
      <c r="C17" s="518">
        <v>309</v>
      </c>
      <c r="D17" s="178">
        <v>-30.717488789237667</v>
      </c>
      <c r="E17" s="180">
        <v>2879</v>
      </c>
      <c r="F17" s="752">
        <v>-2.900505902192243</v>
      </c>
      <c r="G17" s="745">
        <v>4331</v>
      </c>
      <c r="H17" s="752">
        <v>19.640883977900554</v>
      </c>
      <c r="I17" s="522">
        <v>6.4913069544364506</v>
      </c>
      <c r="J17" s="398"/>
    </row>
    <row r="18" spans="1:10" x14ac:dyDescent="0.2">
      <c r="A18" s="516"/>
      <c r="B18" s="519" t="s">
        <v>215</v>
      </c>
      <c r="C18" s="518">
        <v>88</v>
      </c>
      <c r="D18" s="178">
        <v>-60.714285714285708</v>
      </c>
      <c r="E18" s="180">
        <v>975</v>
      </c>
      <c r="F18" s="244">
        <v>-45.742904841402336</v>
      </c>
      <c r="G18" s="745">
        <v>1815</v>
      </c>
      <c r="H18" s="752">
        <v>-4.0190375462718144</v>
      </c>
      <c r="I18" s="522">
        <v>2.7203237410071943</v>
      </c>
      <c r="J18" s="398"/>
    </row>
    <row r="19" spans="1:10" x14ac:dyDescent="0.2">
      <c r="A19" s="516"/>
      <c r="B19" s="519" t="s">
        <v>216</v>
      </c>
      <c r="C19" s="518">
        <v>0</v>
      </c>
      <c r="D19" s="178" t="s">
        <v>147</v>
      </c>
      <c r="E19" s="180">
        <v>400</v>
      </c>
      <c r="F19" s="752">
        <v>-64.881474978050917</v>
      </c>
      <c r="G19" s="745">
        <v>809</v>
      </c>
      <c r="H19" s="752">
        <v>-62.160898035547241</v>
      </c>
      <c r="I19" s="522">
        <v>1.2125299760191846</v>
      </c>
      <c r="J19" s="398"/>
    </row>
    <row r="20" spans="1:10" x14ac:dyDescent="0.2">
      <c r="A20" s="176"/>
      <c r="B20" s="176" t="s">
        <v>217</v>
      </c>
      <c r="C20" s="518">
        <v>0</v>
      </c>
      <c r="D20" s="178" t="s">
        <v>147</v>
      </c>
      <c r="E20" s="180">
        <v>878</v>
      </c>
      <c r="F20" s="752">
        <v>-37.994350282485875</v>
      </c>
      <c r="G20" s="180">
        <v>1696</v>
      </c>
      <c r="H20" s="752">
        <v>-43.18257956448911</v>
      </c>
      <c r="I20" s="697">
        <v>2.5419664268585129</v>
      </c>
      <c r="J20" s="398"/>
    </row>
    <row r="21" spans="1:10" x14ac:dyDescent="0.2">
      <c r="A21" s="176"/>
      <c r="B21" s="176" t="s">
        <v>683</v>
      </c>
      <c r="C21" s="518">
        <v>19</v>
      </c>
      <c r="D21" s="178">
        <v>-52.5</v>
      </c>
      <c r="E21" s="180">
        <v>332</v>
      </c>
      <c r="F21" s="752">
        <v>42.489270386266092</v>
      </c>
      <c r="G21" s="180">
        <v>479</v>
      </c>
      <c r="H21" s="752">
        <v>42.136498516320472</v>
      </c>
      <c r="I21" s="697">
        <v>0.71792565947242204</v>
      </c>
      <c r="J21" s="398"/>
    </row>
    <row r="22" spans="1:10" x14ac:dyDescent="0.2">
      <c r="A22" s="677" t="s">
        <v>479</v>
      </c>
      <c r="B22" s="678"/>
      <c r="C22" s="182">
        <v>444</v>
      </c>
      <c r="D22" s="183">
        <v>-37.464788732394368</v>
      </c>
      <c r="E22" s="182">
        <v>6440</v>
      </c>
      <c r="F22" s="748">
        <v>-22.194031653980911</v>
      </c>
      <c r="G22" s="749">
        <v>10569</v>
      </c>
      <c r="H22" s="748">
        <v>-12.297734627831716</v>
      </c>
      <c r="I22" s="750">
        <v>15.840827338129495</v>
      </c>
      <c r="J22" s="398"/>
    </row>
    <row r="23" spans="1:10" x14ac:dyDescent="0.2">
      <c r="A23" s="516"/>
      <c r="B23" s="519" t="s">
        <v>218</v>
      </c>
      <c r="C23" s="518">
        <v>559</v>
      </c>
      <c r="D23" s="178">
        <v>-2.4432809773123907</v>
      </c>
      <c r="E23" s="180">
        <v>4889</v>
      </c>
      <c r="F23" s="178">
        <v>23.30390920554855</v>
      </c>
      <c r="G23" s="180">
        <v>7304</v>
      </c>
      <c r="H23" s="178">
        <v>17.654639175257731</v>
      </c>
      <c r="I23" s="522">
        <v>10.947242206235012</v>
      </c>
      <c r="J23" s="398"/>
    </row>
    <row r="24" spans="1:10" x14ac:dyDescent="0.2">
      <c r="A24" s="516"/>
      <c r="B24" s="519" t="s">
        <v>219</v>
      </c>
      <c r="C24" s="518">
        <v>385</v>
      </c>
      <c r="D24" s="178">
        <v>68.859649122807014</v>
      </c>
      <c r="E24" s="180">
        <v>2712</v>
      </c>
      <c r="F24" s="178">
        <v>-10.848126232741617</v>
      </c>
      <c r="G24" s="745">
        <v>3724</v>
      </c>
      <c r="H24" s="752">
        <v>-22.770634591455828</v>
      </c>
      <c r="I24" s="522">
        <v>5.5815347721822537</v>
      </c>
      <c r="J24" s="398"/>
    </row>
    <row r="25" spans="1:10" x14ac:dyDescent="0.2">
      <c r="A25" s="516"/>
      <c r="B25" s="519" t="s">
        <v>593</v>
      </c>
      <c r="C25" s="518">
        <v>561</v>
      </c>
      <c r="D25" s="829">
        <v>32.62411347517731</v>
      </c>
      <c r="E25" s="180">
        <v>4198</v>
      </c>
      <c r="F25" s="752">
        <v>64.692036092585326</v>
      </c>
      <c r="G25" s="745">
        <v>6032</v>
      </c>
      <c r="H25" s="752">
        <v>58.237145855194129</v>
      </c>
      <c r="I25" s="522">
        <v>9.040767386091126</v>
      </c>
      <c r="J25" s="398"/>
    </row>
    <row r="26" spans="1:10" x14ac:dyDescent="0.2">
      <c r="A26" s="677" t="s">
        <v>371</v>
      </c>
      <c r="B26" s="678"/>
      <c r="C26" s="182">
        <v>1505</v>
      </c>
      <c r="D26" s="183">
        <v>22.957516339869279</v>
      </c>
      <c r="E26" s="182">
        <v>11799</v>
      </c>
      <c r="F26" s="748">
        <v>23.472164085391377</v>
      </c>
      <c r="G26" s="749">
        <v>17060</v>
      </c>
      <c r="H26" s="748">
        <v>14.944077617571756</v>
      </c>
      <c r="I26" s="750">
        <v>25.569544364508396</v>
      </c>
      <c r="J26" s="398"/>
    </row>
    <row r="27" spans="1:10" x14ac:dyDescent="0.2">
      <c r="A27" s="516"/>
      <c r="B27" s="519" t="s">
        <v>220</v>
      </c>
      <c r="C27" s="518">
        <v>553</v>
      </c>
      <c r="D27" s="178">
        <v>34.878048780487802</v>
      </c>
      <c r="E27" s="180">
        <v>1617</v>
      </c>
      <c r="F27" s="178">
        <v>-9.3101514301738639</v>
      </c>
      <c r="G27" s="180">
        <v>2412</v>
      </c>
      <c r="H27" s="178">
        <v>-6.6202090592334493</v>
      </c>
      <c r="I27" s="522">
        <v>3.6151079136690649</v>
      </c>
      <c r="J27" s="398"/>
    </row>
    <row r="28" spans="1:10" x14ac:dyDescent="0.2">
      <c r="A28" s="516"/>
      <c r="B28" s="519" t="s">
        <v>221</v>
      </c>
      <c r="C28" s="518">
        <v>165</v>
      </c>
      <c r="D28" s="178">
        <v>650</v>
      </c>
      <c r="E28" s="180">
        <v>689</v>
      </c>
      <c r="F28" s="178">
        <v>-13.550815558343791</v>
      </c>
      <c r="G28" s="180">
        <v>853</v>
      </c>
      <c r="H28" s="178">
        <v>-34.232845026985352</v>
      </c>
      <c r="I28" s="522">
        <v>1.2784772182254196</v>
      </c>
      <c r="J28" s="398"/>
    </row>
    <row r="29" spans="1:10" x14ac:dyDescent="0.2">
      <c r="A29" s="516"/>
      <c r="B29" s="519" t="s">
        <v>222</v>
      </c>
      <c r="C29" s="518">
        <v>0</v>
      </c>
      <c r="D29" s="178" t="s">
        <v>147</v>
      </c>
      <c r="E29" s="180">
        <v>356</v>
      </c>
      <c r="F29" s="178">
        <v>-46.546546546546544</v>
      </c>
      <c r="G29" s="745">
        <v>356</v>
      </c>
      <c r="H29" s="178">
        <v>-57.869822485207102</v>
      </c>
      <c r="I29" s="522">
        <v>0.53357314148681056</v>
      </c>
      <c r="J29" s="398"/>
    </row>
    <row r="30" spans="1:10" x14ac:dyDescent="0.2">
      <c r="A30" s="516"/>
      <c r="B30" s="519" t="s">
        <v>223</v>
      </c>
      <c r="C30" s="518">
        <v>117</v>
      </c>
      <c r="D30" s="186" t="s">
        <v>147</v>
      </c>
      <c r="E30" s="180">
        <v>117</v>
      </c>
      <c r="F30" s="178">
        <v>-53.571428571428569</v>
      </c>
      <c r="G30" s="180">
        <v>239</v>
      </c>
      <c r="H30" s="178">
        <v>-62.123613312202849</v>
      </c>
      <c r="I30" s="657">
        <v>0.35821342925659472</v>
      </c>
      <c r="J30" s="398"/>
    </row>
    <row r="31" spans="1:10" x14ac:dyDescent="0.2">
      <c r="A31" s="516"/>
      <c r="B31" s="519" t="s">
        <v>224</v>
      </c>
      <c r="C31" s="517">
        <v>0</v>
      </c>
      <c r="D31" s="178">
        <v>-100</v>
      </c>
      <c r="E31" s="177">
        <v>194</v>
      </c>
      <c r="F31" s="178">
        <v>-72.086330935251794</v>
      </c>
      <c r="G31" s="180">
        <v>478</v>
      </c>
      <c r="H31" s="178">
        <v>-67.571234735413839</v>
      </c>
      <c r="I31" s="522">
        <v>0.71642685851318944</v>
      </c>
      <c r="J31" s="398"/>
    </row>
    <row r="32" spans="1:10" x14ac:dyDescent="0.2">
      <c r="A32" s="516"/>
      <c r="B32" s="519" t="s">
        <v>225</v>
      </c>
      <c r="C32" s="518">
        <v>0</v>
      </c>
      <c r="D32" s="178" t="s">
        <v>147</v>
      </c>
      <c r="E32" s="180">
        <v>0</v>
      </c>
      <c r="F32" s="178">
        <v>-100</v>
      </c>
      <c r="G32" s="180">
        <v>0</v>
      </c>
      <c r="H32" s="178">
        <v>-100</v>
      </c>
      <c r="I32" s="522">
        <v>0</v>
      </c>
      <c r="J32" s="398"/>
    </row>
    <row r="33" spans="1:10" x14ac:dyDescent="0.2">
      <c r="A33" s="516"/>
      <c r="B33" s="519" t="s">
        <v>625</v>
      </c>
      <c r="C33" s="518">
        <v>139</v>
      </c>
      <c r="D33" s="178" t="s">
        <v>147</v>
      </c>
      <c r="E33" s="180">
        <v>477</v>
      </c>
      <c r="F33" s="178">
        <v>14.114832535885165</v>
      </c>
      <c r="G33" s="180">
        <v>615</v>
      </c>
      <c r="H33" s="178">
        <v>-51.19047619047619</v>
      </c>
      <c r="I33" s="522">
        <v>0.9217625899280576</v>
      </c>
      <c r="J33" s="398"/>
    </row>
    <row r="34" spans="1:10" x14ac:dyDescent="0.2">
      <c r="A34" s="516"/>
      <c r="B34" s="519" t="s">
        <v>226</v>
      </c>
      <c r="C34" s="518">
        <v>257</v>
      </c>
      <c r="D34" s="178">
        <v>-47.443762781186095</v>
      </c>
      <c r="E34" s="180">
        <v>4545</v>
      </c>
      <c r="F34" s="244">
        <v>58.694134078212286</v>
      </c>
      <c r="G34" s="745">
        <v>7149</v>
      </c>
      <c r="H34" s="752">
        <v>82.979267980547732</v>
      </c>
      <c r="I34" s="522">
        <v>10.714928057553957</v>
      </c>
      <c r="J34" s="398"/>
    </row>
    <row r="35" spans="1:10" x14ac:dyDescent="0.2">
      <c r="A35" s="516"/>
      <c r="B35" s="519" t="s">
        <v>227</v>
      </c>
      <c r="C35" s="518">
        <v>778</v>
      </c>
      <c r="D35" s="735">
        <v>-0.89171974522292996</v>
      </c>
      <c r="E35" s="180">
        <v>6047</v>
      </c>
      <c r="F35" s="752">
        <v>-4.8615481434864698</v>
      </c>
      <c r="G35" s="745">
        <v>9168</v>
      </c>
      <c r="H35" s="752">
        <v>9.1298654922033098</v>
      </c>
      <c r="I35" s="522">
        <v>13.741007194244602</v>
      </c>
      <c r="J35" s="398"/>
    </row>
    <row r="36" spans="1:10" x14ac:dyDescent="0.2">
      <c r="A36" s="519"/>
      <c r="B36" s="519" t="s">
        <v>229</v>
      </c>
      <c r="C36" s="518">
        <v>0</v>
      </c>
      <c r="D36" s="178" t="s">
        <v>147</v>
      </c>
      <c r="E36" s="180">
        <v>631</v>
      </c>
      <c r="F36" s="178" t="s">
        <v>147</v>
      </c>
      <c r="G36" s="180">
        <v>863</v>
      </c>
      <c r="H36" s="752">
        <v>827.95698924731175</v>
      </c>
      <c r="I36" s="660">
        <v>1.2934652278177459</v>
      </c>
      <c r="J36" s="398"/>
    </row>
    <row r="37" spans="1:10" x14ac:dyDescent="0.2">
      <c r="A37" s="678" t="s">
        <v>480</v>
      </c>
      <c r="B37" s="678"/>
      <c r="C37" s="182">
        <v>2009</v>
      </c>
      <c r="D37" s="183">
        <v>13.438735177865613</v>
      </c>
      <c r="E37" s="182">
        <v>14673</v>
      </c>
      <c r="F37" s="748">
        <v>4.5234363869497081</v>
      </c>
      <c r="G37" s="749">
        <v>22133</v>
      </c>
      <c r="H37" s="748">
        <v>6.2350004799846408</v>
      </c>
      <c r="I37" s="750">
        <v>33.17296163069544</v>
      </c>
      <c r="J37" s="398"/>
    </row>
    <row r="38" spans="1:10" x14ac:dyDescent="0.2">
      <c r="A38" s="190" t="s">
        <v>193</v>
      </c>
      <c r="B38" s="190"/>
      <c r="C38" s="753">
        <v>5565</v>
      </c>
      <c r="D38" s="191">
        <v>1.8671059857221308</v>
      </c>
      <c r="E38" s="753">
        <v>44573</v>
      </c>
      <c r="F38" s="192">
        <v>1.7392892196023828</v>
      </c>
      <c r="G38" s="753">
        <v>66720</v>
      </c>
      <c r="H38" s="192">
        <v>1.6344996724907461</v>
      </c>
      <c r="I38" s="754">
        <v>100</v>
      </c>
      <c r="J38" s="398"/>
    </row>
    <row r="39" spans="1:10" x14ac:dyDescent="0.2">
      <c r="A39" s="194" t="s">
        <v>578</v>
      </c>
      <c r="B39" s="658"/>
      <c r="C39" s="755">
        <v>3514</v>
      </c>
      <c r="D39" s="756">
        <v>8.7588981739399561</v>
      </c>
      <c r="E39" s="755">
        <v>25414</v>
      </c>
      <c r="F39" s="756">
        <v>9.9935078987232195</v>
      </c>
      <c r="G39" s="755">
        <v>37797</v>
      </c>
      <c r="H39" s="756">
        <v>9.3694840707196381</v>
      </c>
      <c r="I39" s="757">
        <v>56.650179856115116</v>
      </c>
      <c r="J39" s="398"/>
    </row>
    <row r="40" spans="1:10" x14ac:dyDescent="0.2">
      <c r="A40" s="194" t="s">
        <v>579</v>
      </c>
      <c r="B40" s="658"/>
      <c r="C40" s="755">
        <v>2051</v>
      </c>
      <c r="D40" s="756">
        <v>-8.1093189964157713</v>
      </c>
      <c r="E40" s="755">
        <v>19159</v>
      </c>
      <c r="F40" s="756">
        <v>-7.4712643678160928</v>
      </c>
      <c r="G40" s="755">
        <v>28923</v>
      </c>
      <c r="H40" s="756">
        <v>-6.9641019042717449</v>
      </c>
      <c r="I40" s="757">
        <v>43.349820143884891</v>
      </c>
      <c r="J40" s="398"/>
    </row>
    <row r="41" spans="1:10" x14ac:dyDescent="0.2">
      <c r="A41" s="196" t="s">
        <v>580</v>
      </c>
      <c r="B41" s="659"/>
      <c r="C41" s="758">
        <v>1083</v>
      </c>
      <c r="D41" s="759">
        <v>4.0345821325648412</v>
      </c>
      <c r="E41" s="758">
        <v>9402</v>
      </c>
      <c r="F41" s="759">
        <v>-10.131905945325942</v>
      </c>
      <c r="G41" s="758">
        <v>14373</v>
      </c>
      <c r="H41" s="759">
        <v>-6.8080140050573821</v>
      </c>
      <c r="I41" s="760">
        <v>21.542266187050359</v>
      </c>
    </row>
    <row r="42" spans="1:10" x14ac:dyDescent="0.2">
      <c r="A42" s="196" t="s">
        <v>581</v>
      </c>
      <c r="B42" s="659"/>
      <c r="C42" s="758">
        <v>4482</v>
      </c>
      <c r="D42" s="759">
        <v>1.3568521031207599</v>
      </c>
      <c r="E42" s="758">
        <v>35171</v>
      </c>
      <c r="F42" s="759">
        <v>5.4634321868721702</v>
      </c>
      <c r="G42" s="758">
        <v>52347</v>
      </c>
      <c r="H42" s="759">
        <v>4.2270627588403951</v>
      </c>
      <c r="I42" s="760">
        <v>78.457733812949641</v>
      </c>
    </row>
    <row r="43" spans="1:10" x14ac:dyDescent="0.2">
      <c r="A43" s="663" t="s">
        <v>582</v>
      </c>
      <c r="B43" s="664"/>
      <c r="C43" s="681">
        <v>28</v>
      </c>
      <c r="D43" s="649" t="s">
        <v>147</v>
      </c>
      <c r="E43" s="681">
        <v>428</v>
      </c>
      <c r="F43" s="649">
        <v>-66.246056782334378</v>
      </c>
      <c r="G43" s="761">
        <v>887</v>
      </c>
      <c r="H43" s="762">
        <v>-62.271373883453847</v>
      </c>
      <c r="I43" s="763">
        <v>1.3294364508393286</v>
      </c>
    </row>
    <row r="44" spans="1:10" x14ac:dyDescent="0.2">
      <c r="A44" s="93">
        <v>0</v>
      </c>
      <c r="B44" s="688"/>
      <c r="C44" s="688">
        <v>0</v>
      </c>
      <c r="D44" s="688">
        <v>0</v>
      </c>
      <c r="E44" s="688">
        <v>0</v>
      </c>
      <c r="F44" s="688">
        <v>0</v>
      </c>
      <c r="G44" s="688">
        <v>0</v>
      </c>
      <c r="H44" s="688">
        <v>0</v>
      </c>
      <c r="I44" s="92">
        <v>0</v>
      </c>
    </row>
    <row r="45" spans="1:10" x14ac:dyDescent="0.2">
      <c r="A45" s="513"/>
      <c r="B45" s="688"/>
      <c r="C45" s="688"/>
      <c r="D45" s="688"/>
      <c r="E45" s="688"/>
      <c r="F45" s="688"/>
      <c r="G45" s="688"/>
      <c r="H45" s="688"/>
      <c r="I45" s="688"/>
    </row>
    <row r="46" spans="1:10" s="688" customFormat="1" x14ac:dyDescent="0.2">
      <c r="A46" s="513" t="s">
        <v>588</v>
      </c>
    </row>
    <row r="47" spans="1:10" s="688" customFormat="1" x14ac:dyDescent="0.2"/>
    <row r="48" spans="1:10" s="688" customFormat="1" x14ac:dyDescent="0.2"/>
    <row r="49" s="688" customFormat="1" x14ac:dyDescent="0.2"/>
    <row r="50" s="688" customFormat="1" x14ac:dyDescent="0.2"/>
    <row r="51" s="688" customFormat="1" x14ac:dyDescent="0.2"/>
    <row r="52" s="688" customFormat="1" x14ac:dyDescent="0.2"/>
    <row r="53" s="688" customFormat="1" x14ac:dyDescent="0.2"/>
    <row r="54" s="688" customFormat="1" x14ac:dyDescent="0.2"/>
    <row r="55" s="688" customFormat="1" x14ac:dyDescent="0.2"/>
    <row r="56" s="688" customFormat="1" x14ac:dyDescent="0.2"/>
    <row r="57" s="688" customFormat="1" x14ac:dyDescent="0.2"/>
    <row r="58" s="688" customFormat="1" x14ac:dyDescent="0.2"/>
    <row r="59" s="688" customFormat="1" x14ac:dyDescent="0.2"/>
    <row r="60" s="688" customFormat="1" x14ac:dyDescent="0.2"/>
    <row r="61" s="688" customFormat="1" x14ac:dyDescent="0.2"/>
    <row r="62" s="688" customFormat="1" x14ac:dyDescent="0.2"/>
    <row r="63" s="688" customFormat="1" x14ac:dyDescent="0.2"/>
    <row r="64" s="688" customFormat="1" x14ac:dyDescent="0.2"/>
    <row r="65" s="688" customFormat="1" x14ac:dyDescent="0.2"/>
    <row r="66" s="688" customFormat="1" x14ac:dyDescent="0.2"/>
    <row r="67" s="688" customFormat="1" x14ac:dyDescent="0.2"/>
    <row r="68" s="688" customFormat="1" x14ac:dyDescent="0.2"/>
    <row r="69" s="688" customFormat="1" x14ac:dyDescent="0.2"/>
    <row r="70" s="688" customFormat="1" x14ac:dyDescent="0.2"/>
    <row r="71" s="688" customFormat="1" x14ac:dyDescent="0.2"/>
    <row r="72" s="688" customFormat="1" x14ac:dyDescent="0.2"/>
    <row r="73" s="688" customFormat="1" x14ac:dyDescent="0.2"/>
    <row r="74" s="688" customFormat="1" x14ac:dyDescent="0.2"/>
    <row r="75" s="688" customFormat="1" x14ac:dyDescent="0.2"/>
    <row r="76" s="688" customFormat="1" x14ac:dyDescent="0.2"/>
    <row r="77" s="688" customFormat="1" x14ac:dyDescent="0.2"/>
    <row r="78" s="688" customFormat="1" x14ac:dyDescent="0.2"/>
    <row r="79" s="688" customFormat="1" x14ac:dyDescent="0.2"/>
    <row r="80" s="688" customFormat="1" x14ac:dyDescent="0.2"/>
    <row r="81" s="688" customFormat="1" x14ac:dyDescent="0.2"/>
    <row r="82" s="688" customFormat="1" x14ac:dyDescent="0.2"/>
    <row r="83" s="688" customFormat="1" x14ac:dyDescent="0.2"/>
    <row r="84" s="688" customFormat="1" x14ac:dyDescent="0.2"/>
    <row r="85" s="688" customFormat="1" x14ac:dyDescent="0.2"/>
    <row r="86" s="688" customFormat="1" x14ac:dyDescent="0.2"/>
    <row r="87" s="688" customFormat="1" x14ac:dyDescent="0.2"/>
    <row r="88" s="688" customFormat="1" x14ac:dyDescent="0.2"/>
    <row r="89" s="688" customFormat="1" x14ac:dyDescent="0.2"/>
    <row r="90" s="688" customFormat="1" x14ac:dyDescent="0.2"/>
    <row r="91" s="688" customFormat="1" x14ac:dyDescent="0.2"/>
    <row r="92" s="688" customFormat="1" x14ac:dyDescent="0.2"/>
    <row r="93" s="688" customFormat="1" x14ac:dyDescent="0.2"/>
    <row r="94" s="688" customFormat="1" x14ac:dyDescent="0.2"/>
    <row r="95" s="688" customFormat="1" x14ac:dyDescent="0.2"/>
    <row r="96" s="688" customFormat="1" x14ac:dyDescent="0.2"/>
    <row r="97" s="688" customFormat="1" x14ac:dyDescent="0.2"/>
    <row r="98" s="688" customFormat="1" x14ac:dyDescent="0.2"/>
    <row r="99" s="688" customFormat="1" x14ac:dyDescent="0.2"/>
    <row r="100" s="688" customFormat="1" x14ac:dyDescent="0.2"/>
    <row r="101" s="688" customFormat="1" x14ac:dyDescent="0.2"/>
    <row r="102" s="688" customFormat="1" x14ac:dyDescent="0.2"/>
    <row r="103" s="688" customFormat="1" x14ac:dyDescent="0.2"/>
    <row r="104" s="688" customFormat="1" x14ac:dyDescent="0.2"/>
    <row r="105" s="688" customFormat="1" x14ac:dyDescent="0.2"/>
    <row r="106" s="688" customFormat="1" x14ac:dyDescent="0.2"/>
    <row r="107" s="688" customFormat="1" x14ac:dyDescent="0.2"/>
    <row r="108" s="688" customFormat="1" x14ac:dyDescent="0.2"/>
    <row r="109" s="688" customFormat="1" x14ac:dyDescent="0.2"/>
    <row r="110" s="688" customFormat="1" x14ac:dyDescent="0.2"/>
    <row r="111" s="688" customFormat="1" x14ac:dyDescent="0.2"/>
    <row r="112" s="688" customFormat="1" x14ac:dyDescent="0.2"/>
    <row r="113" s="688" customFormat="1" x14ac:dyDescent="0.2"/>
    <row r="114" s="688" customFormat="1" x14ac:dyDescent="0.2"/>
    <row r="115" s="688" customFormat="1" x14ac:dyDescent="0.2"/>
    <row r="116" s="688" customFormat="1" x14ac:dyDescent="0.2"/>
    <row r="117" s="688" customFormat="1" x14ac:dyDescent="0.2"/>
    <row r="118" s="688" customFormat="1" x14ac:dyDescent="0.2"/>
    <row r="119" s="688" customFormat="1" x14ac:dyDescent="0.2"/>
    <row r="120" s="688" customFormat="1" x14ac:dyDescent="0.2"/>
    <row r="121" s="688" customFormat="1" x14ac:dyDescent="0.2"/>
    <row r="122" s="688" customFormat="1" x14ac:dyDescent="0.2"/>
    <row r="123" s="688" customFormat="1" x14ac:dyDescent="0.2"/>
    <row r="124" s="688" customFormat="1" x14ac:dyDescent="0.2"/>
    <row r="125" s="688" customFormat="1" x14ac:dyDescent="0.2"/>
    <row r="126" s="688" customFormat="1" x14ac:dyDescent="0.2"/>
    <row r="127" s="688" customFormat="1" x14ac:dyDescent="0.2"/>
    <row r="128" s="688" customFormat="1" x14ac:dyDescent="0.2"/>
    <row r="129" s="688" customFormat="1" x14ac:dyDescent="0.2"/>
    <row r="130" s="688" customFormat="1" x14ac:dyDescent="0.2"/>
    <row r="131" s="688" customFormat="1" x14ac:dyDescent="0.2"/>
    <row r="132" s="688" customFormat="1" x14ac:dyDescent="0.2"/>
    <row r="133" s="688" customFormat="1" x14ac:dyDescent="0.2"/>
    <row r="134" s="688" customFormat="1" x14ac:dyDescent="0.2"/>
    <row r="135" s="688" customFormat="1" x14ac:dyDescent="0.2"/>
    <row r="136" s="688" customFormat="1" x14ac:dyDescent="0.2"/>
    <row r="137" s="688" customFormat="1" x14ac:dyDescent="0.2"/>
    <row r="138" s="688" customFormat="1" x14ac:dyDescent="0.2"/>
    <row r="139" s="688" customFormat="1" x14ac:dyDescent="0.2"/>
    <row r="140" s="688" customFormat="1" x14ac:dyDescent="0.2"/>
    <row r="141" s="688" customFormat="1" x14ac:dyDescent="0.2"/>
    <row r="142" s="688" customFormat="1" x14ac:dyDescent="0.2"/>
    <row r="143" s="688" customFormat="1" x14ac:dyDescent="0.2"/>
    <row r="144" s="688" customFormat="1" x14ac:dyDescent="0.2"/>
    <row r="145" s="688" customFormat="1" x14ac:dyDescent="0.2"/>
    <row r="146" s="688" customFormat="1" x14ac:dyDescent="0.2"/>
    <row r="147" s="688" customFormat="1" x14ac:dyDescent="0.2"/>
    <row r="148" s="688" customFormat="1" x14ac:dyDescent="0.2"/>
    <row r="149" s="688" customFormat="1" x14ac:dyDescent="0.2"/>
    <row r="150" s="688" customFormat="1" x14ac:dyDescent="0.2"/>
    <row r="151" s="688" customFormat="1" x14ac:dyDescent="0.2"/>
    <row r="152" s="688" customFormat="1" x14ac:dyDescent="0.2"/>
    <row r="153" s="688" customFormat="1" x14ac:dyDescent="0.2"/>
    <row r="154" s="688" customFormat="1" x14ac:dyDescent="0.2"/>
    <row r="155" s="688" customFormat="1" x14ac:dyDescent="0.2"/>
    <row r="156" s="688" customFormat="1" x14ac:dyDescent="0.2"/>
    <row r="157" s="688" customFormat="1" x14ac:dyDescent="0.2"/>
    <row r="158" s="688" customFormat="1" x14ac:dyDescent="0.2"/>
    <row r="159" s="688" customFormat="1" x14ac:dyDescent="0.2"/>
    <row r="160" s="688" customFormat="1" x14ac:dyDescent="0.2"/>
    <row r="161" s="688" customFormat="1" x14ac:dyDescent="0.2"/>
    <row r="162" s="688" customFormat="1" x14ac:dyDescent="0.2"/>
    <row r="163" s="688" customFormat="1" x14ac:dyDescent="0.2"/>
    <row r="164" s="688" customFormat="1" x14ac:dyDescent="0.2"/>
    <row r="165" s="688" customFormat="1" x14ac:dyDescent="0.2"/>
    <row r="166" s="688" customFormat="1" x14ac:dyDescent="0.2"/>
    <row r="167" s="688" customFormat="1" x14ac:dyDescent="0.2"/>
    <row r="168" s="688" customFormat="1" x14ac:dyDescent="0.2"/>
    <row r="169" s="688" customFormat="1" x14ac:dyDescent="0.2"/>
    <row r="170" s="688" customFormat="1" x14ac:dyDescent="0.2"/>
    <row r="171" s="688" customFormat="1" x14ac:dyDescent="0.2"/>
    <row r="172" s="688" customFormat="1" x14ac:dyDescent="0.2"/>
    <row r="173" s="688" customFormat="1" x14ac:dyDescent="0.2"/>
    <row r="174" s="688" customFormat="1" x14ac:dyDescent="0.2"/>
    <row r="175" s="688" customFormat="1" x14ac:dyDescent="0.2"/>
    <row r="176" s="688" customFormat="1" x14ac:dyDescent="0.2"/>
    <row r="177" s="688" customFormat="1" x14ac:dyDescent="0.2"/>
    <row r="178" s="688" customFormat="1" x14ac:dyDescent="0.2"/>
    <row r="179" s="688" customFormat="1" x14ac:dyDescent="0.2"/>
    <row r="180" s="688" customFormat="1" x14ac:dyDescent="0.2"/>
    <row r="181" s="688" customFormat="1" x14ac:dyDescent="0.2"/>
    <row r="182" s="688" customFormat="1" x14ac:dyDescent="0.2"/>
    <row r="183" s="688" customFormat="1" x14ac:dyDescent="0.2"/>
    <row r="184" s="688" customFormat="1" x14ac:dyDescent="0.2"/>
    <row r="185" s="688" customFormat="1" x14ac:dyDescent="0.2"/>
    <row r="186" s="688" customFormat="1" x14ac:dyDescent="0.2"/>
    <row r="187" s="688" customFormat="1" x14ac:dyDescent="0.2"/>
    <row r="188" s="688" customFormat="1" x14ac:dyDescent="0.2"/>
    <row r="189" s="688" customFormat="1" x14ac:dyDescent="0.2"/>
    <row r="190" s="688" customFormat="1" x14ac:dyDescent="0.2"/>
    <row r="191" s="688" customFormat="1" x14ac:dyDescent="0.2"/>
    <row r="192" s="688" customFormat="1" x14ac:dyDescent="0.2"/>
    <row r="193" s="688" customFormat="1" x14ac:dyDescent="0.2"/>
    <row r="194" s="688" customFormat="1" x14ac:dyDescent="0.2"/>
    <row r="195" s="688" customFormat="1" x14ac:dyDescent="0.2"/>
    <row r="196" s="688" customFormat="1" x14ac:dyDescent="0.2"/>
    <row r="197" s="688" customFormat="1" x14ac:dyDescent="0.2"/>
    <row r="198" s="688" customFormat="1" x14ac:dyDescent="0.2"/>
    <row r="199" s="688" customFormat="1" x14ac:dyDescent="0.2"/>
    <row r="200" s="688" customFormat="1" x14ac:dyDescent="0.2"/>
    <row r="201" s="688" customFormat="1" x14ac:dyDescent="0.2"/>
    <row r="202" s="688" customFormat="1" x14ac:dyDescent="0.2"/>
    <row r="203" s="688" customFormat="1" x14ac:dyDescent="0.2"/>
    <row r="204" s="688" customFormat="1" x14ac:dyDescent="0.2"/>
    <row r="205" s="688" customFormat="1" x14ac:dyDescent="0.2"/>
    <row r="206" s="688" customFormat="1" x14ac:dyDescent="0.2"/>
    <row r="207" s="688" customFormat="1" x14ac:dyDescent="0.2"/>
    <row r="208" s="688" customFormat="1" x14ac:dyDescent="0.2"/>
    <row r="209" s="688" customFormat="1" x14ac:dyDescent="0.2"/>
    <row r="210" s="688" customFormat="1" x14ac:dyDescent="0.2"/>
    <row r="211" s="688" customFormat="1" x14ac:dyDescent="0.2"/>
    <row r="212" s="688" customFormat="1" x14ac:dyDescent="0.2"/>
    <row r="213" s="688" customFormat="1" x14ac:dyDescent="0.2"/>
    <row r="214" s="688" customFormat="1" x14ac:dyDescent="0.2"/>
    <row r="215" s="688" customFormat="1" x14ac:dyDescent="0.2"/>
    <row r="216" s="688" customFormat="1" x14ac:dyDescent="0.2"/>
    <row r="217" s="688" customFormat="1" x14ac:dyDescent="0.2"/>
    <row r="218" s="688" customFormat="1" x14ac:dyDescent="0.2"/>
    <row r="219" s="688" customFormat="1" x14ac:dyDescent="0.2"/>
    <row r="220" s="688" customFormat="1" x14ac:dyDescent="0.2"/>
    <row r="221" s="688" customFormat="1" x14ac:dyDescent="0.2"/>
    <row r="222" s="688" customFormat="1" x14ac:dyDescent="0.2"/>
    <row r="223" s="688" customFormat="1" x14ac:dyDescent="0.2"/>
    <row r="224" s="688" customFormat="1" x14ac:dyDescent="0.2"/>
    <row r="225" s="688" customFormat="1" x14ac:dyDescent="0.2"/>
    <row r="226" s="688" customFormat="1" x14ac:dyDescent="0.2"/>
    <row r="227" s="688" customFormat="1" x14ac:dyDescent="0.2"/>
    <row r="228" s="688" customFormat="1" x14ac:dyDescent="0.2"/>
    <row r="229" s="688" customFormat="1" x14ac:dyDescent="0.2"/>
    <row r="230" s="688" customFormat="1" x14ac:dyDescent="0.2"/>
    <row r="231" s="688" customFormat="1" x14ac:dyDescent="0.2"/>
    <row r="232" s="688" customFormat="1" x14ac:dyDescent="0.2"/>
    <row r="233" s="688" customFormat="1" x14ac:dyDescent="0.2"/>
    <row r="234" s="688" customFormat="1" x14ac:dyDescent="0.2"/>
    <row r="235" s="688" customFormat="1" x14ac:dyDescent="0.2"/>
    <row r="236" s="688" customFormat="1" x14ac:dyDescent="0.2"/>
    <row r="237" s="688" customFormat="1" x14ac:dyDescent="0.2"/>
    <row r="238" s="688" customFormat="1" x14ac:dyDescent="0.2"/>
    <row r="239" s="688" customFormat="1" x14ac:dyDescent="0.2"/>
    <row r="240" s="688" customFormat="1" x14ac:dyDescent="0.2"/>
    <row r="241" s="688" customFormat="1" x14ac:dyDescent="0.2"/>
    <row r="242" s="688" customFormat="1" x14ac:dyDescent="0.2"/>
    <row r="243" s="688" customFormat="1" x14ac:dyDescent="0.2"/>
    <row r="244" s="688" customFormat="1" x14ac:dyDescent="0.2"/>
    <row r="245" s="688" customFormat="1" x14ac:dyDescent="0.2"/>
    <row r="246" s="688" customFormat="1" x14ac:dyDescent="0.2"/>
    <row r="247" s="688" customFormat="1" x14ac:dyDescent="0.2"/>
    <row r="248" s="688" customFormat="1" x14ac:dyDescent="0.2"/>
    <row r="249" s="688" customFormat="1" x14ac:dyDescent="0.2"/>
    <row r="250" s="688" customFormat="1" x14ac:dyDescent="0.2"/>
    <row r="251" s="688" customFormat="1" x14ac:dyDescent="0.2"/>
    <row r="252" s="688" customFormat="1" x14ac:dyDescent="0.2"/>
    <row r="253" s="688" customFormat="1" x14ac:dyDescent="0.2"/>
    <row r="254" s="688" customFormat="1" x14ac:dyDescent="0.2"/>
    <row r="255" s="688" customFormat="1" x14ac:dyDescent="0.2"/>
    <row r="256" s="688" customFormat="1" x14ac:dyDescent="0.2"/>
    <row r="257" s="688" customFormat="1" x14ac:dyDescent="0.2"/>
    <row r="258" s="688" customFormat="1" x14ac:dyDescent="0.2"/>
    <row r="259" s="688" customFormat="1" x14ac:dyDescent="0.2"/>
    <row r="260" s="688" customFormat="1" x14ac:dyDescent="0.2"/>
    <row r="261" s="688" customFormat="1" x14ac:dyDescent="0.2"/>
    <row r="262" s="688" customFormat="1" x14ac:dyDescent="0.2"/>
    <row r="263" s="688" customFormat="1" x14ac:dyDescent="0.2"/>
    <row r="264" s="688" customFormat="1" x14ac:dyDescent="0.2"/>
    <row r="265" s="688" customFormat="1" x14ac:dyDescent="0.2"/>
    <row r="266" s="688" customFormat="1" x14ac:dyDescent="0.2"/>
    <row r="267" s="688" customFormat="1" x14ac:dyDescent="0.2"/>
    <row r="268" s="688" customFormat="1" x14ac:dyDescent="0.2"/>
    <row r="269" s="688" customFormat="1" x14ac:dyDescent="0.2"/>
    <row r="270" s="688" customFormat="1" x14ac:dyDescent="0.2"/>
    <row r="271" s="688" customFormat="1" x14ac:dyDescent="0.2"/>
    <row r="272" s="688" customFormat="1" x14ac:dyDescent="0.2"/>
    <row r="273" s="688" customFormat="1" x14ac:dyDescent="0.2"/>
    <row r="274" s="688" customFormat="1" x14ac:dyDescent="0.2"/>
    <row r="275" s="688" customFormat="1" x14ac:dyDescent="0.2"/>
    <row r="276" s="688" customFormat="1" x14ac:dyDescent="0.2"/>
    <row r="277" s="688" customFormat="1" x14ac:dyDescent="0.2"/>
    <row r="278" s="688" customFormat="1" x14ac:dyDescent="0.2"/>
    <row r="279" s="688" customFormat="1" x14ac:dyDescent="0.2"/>
    <row r="280" s="688" customFormat="1" x14ac:dyDescent="0.2"/>
    <row r="281" s="688" customFormat="1" x14ac:dyDescent="0.2"/>
    <row r="282" s="688" customFormat="1" x14ac:dyDescent="0.2"/>
    <row r="283" s="688" customFormat="1" x14ac:dyDescent="0.2"/>
    <row r="284" s="688" customFormat="1" x14ac:dyDescent="0.2"/>
    <row r="285" s="688" customFormat="1" x14ac:dyDescent="0.2"/>
    <row r="286" s="688" customFormat="1" x14ac:dyDescent="0.2"/>
    <row r="287" s="688" customFormat="1" x14ac:dyDescent="0.2"/>
    <row r="288" s="688" customFormat="1" x14ac:dyDescent="0.2"/>
    <row r="289" s="688" customFormat="1" x14ac:dyDescent="0.2"/>
    <row r="290" s="688" customFormat="1" x14ac:dyDescent="0.2"/>
    <row r="291" s="688" customFormat="1" x14ac:dyDescent="0.2"/>
    <row r="292" s="688" customFormat="1" x14ac:dyDescent="0.2"/>
    <row r="293" s="688" customFormat="1" x14ac:dyDescent="0.2"/>
    <row r="294" s="688" customFormat="1" x14ac:dyDescent="0.2"/>
    <row r="295" s="688" customFormat="1" x14ac:dyDescent="0.2"/>
    <row r="296" s="688" customFormat="1" x14ac:dyDescent="0.2"/>
    <row r="297" s="688" customFormat="1" x14ac:dyDescent="0.2"/>
    <row r="298" s="688" customFormat="1" x14ac:dyDescent="0.2"/>
    <row r="299" s="688" customFormat="1" x14ac:dyDescent="0.2"/>
    <row r="300" s="688" customFormat="1" x14ac:dyDescent="0.2"/>
    <row r="301" s="688" customFormat="1" x14ac:dyDescent="0.2"/>
    <row r="302" s="688" customFormat="1" x14ac:dyDescent="0.2"/>
    <row r="303" s="688" customFormat="1" x14ac:dyDescent="0.2"/>
    <row r="304" s="688" customFormat="1" x14ac:dyDescent="0.2"/>
    <row r="305" s="688" customFormat="1" x14ac:dyDescent="0.2"/>
    <row r="306" s="688" customFormat="1" x14ac:dyDescent="0.2"/>
    <row r="307" s="688" customFormat="1" x14ac:dyDescent="0.2"/>
    <row r="308" s="688" customFormat="1" x14ac:dyDescent="0.2"/>
    <row r="309" s="688" customFormat="1" x14ac:dyDescent="0.2"/>
    <row r="310" s="688" customFormat="1" x14ac:dyDescent="0.2"/>
    <row r="311" s="688" customFormat="1" x14ac:dyDescent="0.2"/>
    <row r="312" s="688" customFormat="1" x14ac:dyDescent="0.2"/>
    <row r="313" s="688" customFormat="1" x14ac:dyDescent="0.2"/>
    <row r="314" s="688" customFormat="1" x14ac:dyDescent="0.2"/>
    <row r="315" s="688" customFormat="1" x14ac:dyDescent="0.2"/>
    <row r="316" s="688" customFormat="1" x14ac:dyDescent="0.2"/>
    <row r="317" s="688" customFormat="1" x14ac:dyDescent="0.2"/>
    <row r="318" s="688" customFormat="1" x14ac:dyDescent="0.2"/>
    <row r="319" s="688" customFormat="1" x14ac:dyDescent="0.2"/>
    <row r="320" s="688" customFormat="1" x14ac:dyDescent="0.2"/>
    <row r="321" s="688" customFormat="1" x14ac:dyDescent="0.2"/>
    <row r="322" s="688" customFormat="1" x14ac:dyDescent="0.2"/>
    <row r="323" s="688" customFormat="1" x14ac:dyDescent="0.2"/>
    <row r="324" s="688" customFormat="1" x14ac:dyDescent="0.2"/>
    <row r="325" s="688" customFormat="1" x14ac:dyDescent="0.2"/>
    <row r="326" s="688" customFormat="1" x14ac:dyDescent="0.2"/>
    <row r="327" s="688" customFormat="1" x14ac:dyDescent="0.2"/>
    <row r="328" s="688" customFormat="1" x14ac:dyDescent="0.2"/>
    <row r="329" s="688" customFormat="1" x14ac:dyDescent="0.2"/>
    <row r="330" s="688" customFormat="1" x14ac:dyDescent="0.2"/>
    <row r="331" s="688" customFormat="1" x14ac:dyDescent="0.2"/>
    <row r="332" s="688" customFormat="1" x14ac:dyDescent="0.2"/>
    <row r="333" s="688" customFormat="1" x14ac:dyDescent="0.2"/>
    <row r="334" s="688" customFormat="1" x14ac:dyDescent="0.2"/>
    <row r="335" s="688" customFormat="1" x14ac:dyDescent="0.2"/>
    <row r="336" s="688" customFormat="1" x14ac:dyDescent="0.2"/>
    <row r="337" s="688" customFormat="1" x14ac:dyDescent="0.2"/>
    <row r="338" s="688" customFormat="1" x14ac:dyDescent="0.2"/>
    <row r="339" s="688" customFormat="1" x14ac:dyDescent="0.2"/>
    <row r="340" s="688" customFormat="1" x14ac:dyDescent="0.2"/>
    <row r="341" s="688" customFormat="1" x14ac:dyDescent="0.2"/>
    <row r="342" s="688" customFormat="1" x14ac:dyDescent="0.2"/>
    <row r="343" s="688" customFormat="1" x14ac:dyDescent="0.2"/>
    <row r="344" s="688" customFormat="1" x14ac:dyDescent="0.2"/>
    <row r="345" s="688" customFormat="1" x14ac:dyDescent="0.2"/>
    <row r="346" s="688" customFormat="1" x14ac:dyDescent="0.2"/>
    <row r="347" s="688" customFormat="1" x14ac:dyDescent="0.2"/>
    <row r="348" s="688" customFormat="1" x14ac:dyDescent="0.2"/>
    <row r="349" s="688" customFormat="1" x14ac:dyDescent="0.2"/>
    <row r="350" s="688" customFormat="1" x14ac:dyDescent="0.2"/>
    <row r="351" s="688" customFormat="1" x14ac:dyDescent="0.2"/>
    <row r="352" s="688" customFormat="1" x14ac:dyDescent="0.2"/>
    <row r="353" s="688" customFormat="1" x14ac:dyDescent="0.2"/>
    <row r="354" s="688" customFormat="1" x14ac:dyDescent="0.2"/>
    <row r="355" s="688" customFormat="1" x14ac:dyDescent="0.2"/>
    <row r="356" s="688" customFormat="1" x14ac:dyDescent="0.2"/>
    <row r="357" s="688" customFormat="1" x14ac:dyDescent="0.2"/>
    <row r="358" s="688" customFormat="1" x14ac:dyDescent="0.2"/>
    <row r="359" s="688" customFormat="1" x14ac:dyDescent="0.2"/>
    <row r="360" s="688" customFormat="1" x14ac:dyDescent="0.2"/>
    <row r="361" s="688" customFormat="1" x14ac:dyDescent="0.2"/>
    <row r="362" s="688" customFormat="1" x14ac:dyDescent="0.2"/>
    <row r="363" s="688" customFormat="1" x14ac:dyDescent="0.2"/>
    <row r="364" s="688" customFormat="1" x14ac:dyDescent="0.2"/>
    <row r="365" s="688" customFormat="1" x14ac:dyDescent="0.2"/>
    <row r="366" s="688" customFormat="1" x14ac:dyDescent="0.2"/>
    <row r="367" s="688" customFormat="1" x14ac:dyDescent="0.2"/>
    <row r="368" s="688" customFormat="1" x14ac:dyDescent="0.2"/>
    <row r="369" s="688" customFormat="1" x14ac:dyDescent="0.2"/>
    <row r="370" s="688" customFormat="1" x14ac:dyDescent="0.2"/>
    <row r="371" s="688" customFormat="1" x14ac:dyDescent="0.2"/>
    <row r="372" s="688" customFormat="1" x14ac:dyDescent="0.2"/>
    <row r="373" s="688" customFormat="1" x14ac:dyDescent="0.2"/>
    <row r="374" s="688" customFormat="1" x14ac:dyDescent="0.2"/>
    <row r="375" s="688" customFormat="1" x14ac:dyDescent="0.2"/>
    <row r="376" s="688" customFormat="1" x14ac:dyDescent="0.2"/>
    <row r="377" s="688" customFormat="1" x14ac:dyDescent="0.2"/>
    <row r="378" s="688" customFormat="1" x14ac:dyDescent="0.2"/>
    <row r="379" s="688" customFormat="1" x14ac:dyDescent="0.2"/>
    <row r="380" s="688" customFormat="1" x14ac:dyDescent="0.2"/>
    <row r="381" s="688" customFormat="1" x14ac:dyDescent="0.2"/>
    <row r="382" s="688" customFormat="1" x14ac:dyDescent="0.2"/>
    <row r="383" s="688" customFormat="1" x14ac:dyDescent="0.2"/>
    <row r="384" s="688" customFormat="1" x14ac:dyDescent="0.2"/>
    <row r="385" s="688" customFormat="1" x14ac:dyDescent="0.2"/>
    <row r="386" s="688" customFormat="1" x14ac:dyDescent="0.2"/>
    <row r="387" s="688" customFormat="1" x14ac:dyDescent="0.2"/>
    <row r="388" s="688" customFormat="1" x14ac:dyDescent="0.2"/>
    <row r="389" s="688" customFormat="1" x14ac:dyDescent="0.2"/>
    <row r="390" s="688" customFormat="1" x14ac:dyDescent="0.2"/>
    <row r="391" s="688" customFormat="1" x14ac:dyDescent="0.2"/>
    <row r="392" s="688" customFormat="1" x14ac:dyDescent="0.2"/>
    <row r="393" s="688" customFormat="1" x14ac:dyDescent="0.2"/>
    <row r="394" s="688" customFormat="1" x14ac:dyDescent="0.2"/>
    <row r="395" s="688" customFormat="1" x14ac:dyDescent="0.2"/>
    <row r="396" s="688" customFormat="1" x14ac:dyDescent="0.2"/>
    <row r="397" s="688" customFormat="1" x14ac:dyDescent="0.2"/>
    <row r="398" s="688" customFormat="1" x14ac:dyDescent="0.2"/>
    <row r="399" s="688" customFormat="1" x14ac:dyDescent="0.2"/>
    <row r="400" s="688" customFormat="1" x14ac:dyDescent="0.2"/>
    <row r="401" s="688" customFormat="1" x14ac:dyDescent="0.2"/>
    <row r="402" s="688" customFormat="1" x14ac:dyDescent="0.2"/>
    <row r="403" s="688" customFormat="1" x14ac:dyDescent="0.2"/>
    <row r="404" s="688" customFormat="1" x14ac:dyDescent="0.2"/>
    <row r="405" s="688" customFormat="1" x14ac:dyDescent="0.2"/>
    <row r="406" s="688" customFormat="1" x14ac:dyDescent="0.2"/>
    <row r="407" s="688" customFormat="1" x14ac:dyDescent="0.2"/>
    <row r="408" s="688" customFormat="1" x14ac:dyDescent="0.2"/>
    <row r="409" s="688" customFormat="1" x14ac:dyDescent="0.2"/>
    <row r="410" s="688" customFormat="1" x14ac:dyDescent="0.2"/>
    <row r="411" s="688" customFormat="1" x14ac:dyDescent="0.2"/>
    <row r="412" s="688" customFormat="1" x14ac:dyDescent="0.2"/>
    <row r="413" s="688" customFormat="1" x14ac:dyDescent="0.2"/>
    <row r="414" s="688" customFormat="1" x14ac:dyDescent="0.2"/>
    <row r="415" s="688" customFormat="1" x14ac:dyDescent="0.2"/>
    <row r="416" s="688" customFormat="1" x14ac:dyDescent="0.2"/>
    <row r="417" s="688" customFormat="1" x14ac:dyDescent="0.2"/>
    <row r="418" s="688" customFormat="1" x14ac:dyDescent="0.2"/>
    <row r="419" s="688" customFormat="1" x14ac:dyDescent="0.2"/>
    <row r="420" s="688" customFormat="1" x14ac:dyDescent="0.2"/>
    <row r="421" s="688" customFormat="1" x14ac:dyDescent="0.2"/>
    <row r="422" s="688" customFormat="1" x14ac:dyDescent="0.2"/>
    <row r="423" s="688" customFormat="1" x14ac:dyDescent="0.2"/>
    <row r="424" s="688" customFormat="1" x14ac:dyDescent="0.2"/>
    <row r="425" s="688" customFormat="1" x14ac:dyDescent="0.2"/>
    <row r="426" s="688" customFormat="1" x14ac:dyDescent="0.2"/>
    <row r="427" s="688" customFormat="1" x14ac:dyDescent="0.2"/>
    <row r="428" s="688" customFormat="1" x14ac:dyDescent="0.2"/>
    <row r="429" s="688" customFormat="1" x14ac:dyDescent="0.2"/>
    <row r="430" s="688" customFormat="1" x14ac:dyDescent="0.2"/>
    <row r="431" s="688" customFormat="1" x14ac:dyDescent="0.2"/>
    <row r="432" s="688" customFormat="1" x14ac:dyDescent="0.2"/>
    <row r="433" s="688" customFormat="1" x14ac:dyDescent="0.2"/>
    <row r="434" s="688" customFormat="1" x14ac:dyDescent="0.2"/>
    <row r="435" s="688" customFormat="1" x14ac:dyDescent="0.2"/>
    <row r="436" s="688" customFormat="1" x14ac:dyDescent="0.2"/>
    <row r="437" s="688" customFormat="1" x14ac:dyDescent="0.2"/>
    <row r="438" s="688" customFormat="1" x14ac:dyDescent="0.2"/>
    <row r="439" s="688" customFormat="1" x14ac:dyDescent="0.2"/>
    <row r="440" s="688" customFormat="1" x14ac:dyDescent="0.2"/>
    <row r="441" s="688" customFormat="1" x14ac:dyDescent="0.2"/>
    <row r="442" s="688" customFormat="1" x14ac:dyDescent="0.2"/>
    <row r="443" s="688" customFormat="1" x14ac:dyDescent="0.2"/>
    <row r="444" s="688" customFormat="1" x14ac:dyDescent="0.2"/>
    <row r="445" s="688" customFormat="1" x14ac:dyDescent="0.2"/>
    <row r="446" s="688" customFormat="1" x14ac:dyDescent="0.2"/>
    <row r="447" s="688" customFormat="1" x14ac:dyDescent="0.2"/>
    <row r="448" s="688" customFormat="1" x14ac:dyDescent="0.2"/>
    <row r="449" s="688" customFormat="1" x14ac:dyDescent="0.2"/>
    <row r="450" s="688" customFormat="1" x14ac:dyDescent="0.2"/>
    <row r="451" s="688" customFormat="1" x14ac:dyDescent="0.2"/>
    <row r="452" s="688" customFormat="1" x14ac:dyDescent="0.2"/>
    <row r="453" s="688" customFormat="1" x14ac:dyDescent="0.2"/>
    <row r="454" s="688" customFormat="1" x14ac:dyDescent="0.2"/>
    <row r="455" s="688" customFormat="1" x14ac:dyDescent="0.2"/>
    <row r="456" s="688" customFormat="1" x14ac:dyDescent="0.2"/>
    <row r="457" s="688" customFormat="1" x14ac:dyDescent="0.2"/>
    <row r="458" s="688" customFormat="1" x14ac:dyDescent="0.2"/>
    <row r="459" s="688" customFormat="1" x14ac:dyDescent="0.2"/>
    <row r="460" s="688" customFormat="1" x14ac:dyDescent="0.2"/>
    <row r="461" s="688" customFormat="1" x14ac:dyDescent="0.2"/>
    <row r="462" s="688" customFormat="1" x14ac:dyDescent="0.2"/>
    <row r="463" s="688" customFormat="1" x14ac:dyDescent="0.2"/>
    <row r="464" s="688" customFormat="1" x14ac:dyDescent="0.2"/>
    <row r="465" s="688" customFormat="1" x14ac:dyDescent="0.2"/>
    <row r="466" s="688" customFormat="1" x14ac:dyDescent="0.2"/>
    <row r="467" s="688" customFormat="1" x14ac:dyDescent="0.2"/>
    <row r="468" s="688" customFormat="1" x14ac:dyDescent="0.2"/>
    <row r="469" s="688" customFormat="1" x14ac:dyDescent="0.2"/>
    <row r="470" s="688" customFormat="1" x14ac:dyDescent="0.2"/>
    <row r="471" s="688" customFormat="1" x14ac:dyDescent="0.2"/>
    <row r="472" s="688" customFormat="1" x14ac:dyDescent="0.2"/>
    <row r="473" s="688" customFormat="1" x14ac:dyDescent="0.2"/>
    <row r="474" s="688" customFormat="1" x14ac:dyDescent="0.2"/>
    <row r="475" s="688" customFormat="1" x14ac:dyDescent="0.2"/>
    <row r="476" s="688" customFormat="1" x14ac:dyDescent="0.2"/>
    <row r="477" s="688" customFormat="1" x14ac:dyDescent="0.2"/>
    <row r="478" s="688" customFormat="1" x14ac:dyDescent="0.2"/>
    <row r="479" s="688" customFormat="1" x14ac:dyDescent="0.2"/>
    <row r="480" s="688" customFormat="1" x14ac:dyDescent="0.2"/>
    <row r="481" s="688" customFormat="1" x14ac:dyDescent="0.2"/>
    <row r="482" s="688" customFormat="1" x14ac:dyDescent="0.2"/>
    <row r="483" s="688" customFormat="1" x14ac:dyDescent="0.2"/>
    <row r="484" s="688" customFormat="1" x14ac:dyDescent="0.2"/>
    <row r="485" s="688" customFormat="1" x14ac:dyDescent="0.2"/>
    <row r="486" s="688" customFormat="1" x14ac:dyDescent="0.2"/>
    <row r="487" s="688" customFormat="1" x14ac:dyDescent="0.2"/>
    <row r="488" s="688" customFormat="1" x14ac:dyDescent="0.2"/>
    <row r="489" s="688" customFormat="1" x14ac:dyDescent="0.2"/>
    <row r="490" s="688" customFormat="1" x14ac:dyDescent="0.2"/>
    <row r="491" s="688" customFormat="1" x14ac:dyDescent="0.2"/>
    <row r="492" s="688" customFormat="1" x14ac:dyDescent="0.2"/>
    <row r="493" s="688" customFormat="1" x14ac:dyDescent="0.2"/>
    <row r="494" s="688" customFormat="1" x14ac:dyDescent="0.2"/>
    <row r="495" s="688" customFormat="1" x14ac:dyDescent="0.2"/>
    <row r="496" s="688" customFormat="1" x14ac:dyDescent="0.2"/>
    <row r="497" s="688" customFormat="1" x14ac:dyDescent="0.2"/>
    <row r="498" s="688" customFormat="1" x14ac:dyDescent="0.2"/>
    <row r="499" s="688" customFormat="1" x14ac:dyDescent="0.2"/>
    <row r="500" s="688" customFormat="1" x14ac:dyDescent="0.2"/>
    <row r="501" s="688" customFormat="1" x14ac:dyDescent="0.2"/>
    <row r="502" s="688" customFormat="1" x14ac:dyDescent="0.2"/>
    <row r="503" s="688" customFormat="1" x14ac:dyDescent="0.2"/>
    <row r="504" s="688" customFormat="1" x14ac:dyDescent="0.2"/>
    <row r="505" s="688" customFormat="1" x14ac:dyDescent="0.2"/>
    <row r="506" s="688" customFormat="1" x14ac:dyDescent="0.2"/>
    <row r="507" s="688" customFormat="1" x14ac:dyDescent="0.2"/>
    <row r="508" s="688" customFormat="1" x14ac:dyDescent="0.2"/>
    <row r="509" s="688" customFormat="1" x14ac:dyDescent="0.2"/>
    <row r="510" s="688" customFormat="1" x14ac:dyDescent="0.2"/>
    <row r="511" s="688" customFormat="1" x14ac:dyDescent="0.2"/>
    <row r="512" s="688" customFormat="1" x14ac:dyDescent="0.2"/>
    <row r="513" s="688" customFormat="1" x14ac:dyDescent="0.2"/>
    <row r="514" s="688" customFormat="1" x14ac:dyDescent="0.2"/>
    <row r="515" s="688" customFormat="1" x14ac:dyDescent="0.2"/>
    <row r="516" s="688" customFormat="1" x14ac:dyDescent="0.2"/>
    <row r="517" s="688" customFormat="1" x14ac:dyDescent="0.2"/>
    <row r="518" s="688" customFormat="1" x14ac:dyDescent="0.2"/>
    <row r="519" s="688" customFormat="1" x14ac:dyDescent="0.2"/>
    <row r="520" s="688" customFormat="1" x14ac:dyDescent="0.2"/>
    <row r="521" s="688" customFormat="1" x14ac:dyDescent="0.2"/>
    <row r="522" s="688" customFormat="1" x14ac:dyDescent="0.2"/>
    <row r="523" s="688" customFormat="1" x14ac:dyDescent="0.2"/>
    <row r="524" s="688" customFormat="1" x14ac:dyDescent="0.2"/>
    <row r="525" s="688" customFormat="1" x14ac:dyDescent="0.2"/>
    <row r="526" s="688" customFormat="1" x14ac:dyDescent="0.2"/>
    <row r="527" s="688" customFormat="1" x14ac:dyDescent="0.2"/>
    <row r="528" s="688" customFormat="1" x14ac:dyDescent="0.2"/>
    <row r="529" s="688" customFormat="1" x14ac:dyDescent="0.2"/>
    <row r="530" s="688" customFormat="1" x14ac:dyDescent="0.2"/>
    <row r="531" s="688" customFormat="1" x14ac:dyDescent="0.2"/>
    <row r="532" s="688" customFormat="1" x14ac:dyDescent="0.2"/>
    <row r="533" s="688" customFormat="1" x14ac:dyDescent="0.2"/>
    <row r="534" s="688" customFormat="1" x14ac:dyDescent="0.2"/>
    <row r="535" s="688" customFormat="1" x14ac:dyDescent="0.2"/>
    <row r="536" s="688" customFormat="1" x14ac:dyDescent="0.2"/>
    <row r="537" s="688" customFormat="1" x14ac:dyDescent="0.2"/>
    <row r="538" s="688" customFormat="1" x14ac:dyDescent="0.2"/>
    <row r="539" s="688" customFormat="1" x14ac:dyDescent="0.2"/>
    <row r="540" s="688" customFormat="1" x14ac:dyDescent="0.2"/>
    <row r="541" s="688" customFormat="1" x14ac:dyDescent="0.2"/>
    <row r="542" s="688" customFormat="1" x14ac:dyDescent="0.2"/>
    <row r="543" s="688" customFormat="1" x14ac:dyDescent="0.2"/>
    <row r="544" s="688" customFormat="1" x14ac:dyDescent="0.2"/>
    <row r="545" s="688" customFormat="1" x14ac:dyDescent="0.2"/>
    <row r="546" s="688" customFormat="1" x14ac:dyDescent="0.2"/>
    <row r="547" s="688" customFormat="1" x14ac:dyDescent="0.2"/>
    <row r="548" s="688" customFormat="1" x14ac:dyDescent="0.2"/>
    <row r="549" s="688" customFormat="1" x14ac:dyDescent="0.2"/>
    <row r="550" s="688" customFormat="1" x14ac:dyDescent="0.2"/>
    <row r="551" s="688" customFormat="1" x14ac:dyDescent="0.2"/>
    <row r="552" s="688" customFormat="1" x14ac:dyDescent="0.2"/>
    <row r="553" s="688" customFormat="1" x14ac:dyDescent="0.2"/>
    <row r="554" s="688" customFormat="1" x14ac:dyDescent="0.2"/>
    <row r="555" s="688" customFormat="1" x14ac:dyDescent="0.2"/>
    <row r="556" s="688" customFormat="1" x14ac:dyDescent="0.2"/>
    <row r="557" s="688" customFormat="1" x14ac:dyDescent="0.2"/>
    <row r="558" s="688" customFormat="1" x14ac:dyDescent="0.2"/>
    <row r="559" s="688" customFormat="1" x14ac:dyDescent="0.2"/>
    <row r="560" s="688" customFormat="1" x14ac:dyDescent="0.2"/>
    <row r="561" s="688" customFormat="1" x14ac:dyDescent="0.2"/>
    <row r="562" s="688" customFormat="1" x14ac:dyDescent="0.2"/>
    <row r="563" s="688" customFormat="1" x14ac:dyDescent="0.2"/>
    <row r="564" s="688" customFormat="1" x14ac:dyDescent="0.2"/>
    <row r="565" s="688" customFormat="1" x14ac:dyDescent="0.2"/>
    <row r="566" s="688" customFormat="1" x14ac:dyDescent="0.2"/>
    <row r="567" s="688" customFormat="1" x14ac:dyDescent="0.2"/>
    <row r="568" s="688" customFormat="1" x14ac:dyDescent="0.2"/>
    <row r="569" s="688" customFormat="1" x14ac:dyDescent="0.2"/>
    <row r="570" s="688" customFormat="1" x14ac:dyDescent="0.2"/>
    <row r="571" s="688" customFormat="1" x14ac:dyDescent="0.2"/>
    <row r="572" s="688" customFormat="1" x14ac:dyDescent="0.2"/>
    <row r="573" s="688" customFormat="1" x14ac:dyDescent="0.2"/>
    <row r="574" s="688" customFormat="1" x14ac:dyDescent="0.2"/>
    <row r="575" s="688" customFormat="1" x14ac:dyDescent="0.2"/>
    <row r="576" s="688" customFormat="1" x14ac:dyDescent="0.2"/>
    <row r="577" s="688" customFormat="1" x14ac:dyDescent="0.2"/>
    <row r="578" s="688" customFormat="1" x14ac:dyDescent="0.2"/>
    <row r="579" s="688" customFormat="1" x14ac:dyDescent="0.2"/>
    <row r="580" s="688" customFormat="1" x14ac:dyDescent="0.2"/>
    <row r="581" s="688" customFormat="1" x14ac:dyDescent="0.2"/>
    <row r="582" s="688" customFormat="1" x14ac:dyDescent="0.2"/>
    <row r="583" s="688" customFormat="1" x14ac:dyDescent="0.2"/>
    <row r="584" s="688" customFormat="1" x14ac:dyDescent="0.2"/>
    <row r="585" s="688" customFormat="1" x14ac:dyDescent="0.2"/>
    <row r="586" s="688" customFormat="1" x14ac:dyDescent="0.2"/>
    <row r="587" s="688" customFormat="1" x14ac:dyDescent="0.2"/>
    <row r="588" s="688" customFormat="1" x14ac:dyDescent="0.2"/>
    <row r="589" s="688" customFormat="1" x14ac:dyDescent="0.2"/>
    <row r="590" s="688" customFormat="1" x14ac:dyDescent="0.2"/>
    <row r="591" s="688" customFormat="1" x14ac:dyDescent="0.2"/>
    <row r="592" s="688" customFormat="1" x14ac:dyDescent="0.2"/>
    <row r="593" s="688" customFormat="1" x14ac:dyDescent="0.2"/>
    <row r="594" s="688" customFormat="1" x14ac:dyDescent="0.2"/>
    <row r="595" s="688" customFormat="1" x14ac:dyDescent="0.2"/>
    <row r="596" s="688" customFormat="1" x14ac:dyDescent="0.2"/>
    <row r="597" s="688" customFormat="1" x14ac:dyDescent="0.2"/>
    <row r="598" s="688" customFormat="1" x14ac:dyDescent="0.2"/>
    <row r="599" s="688" customFormat="1" x14ac:dyDescent="0.2"/>
    <row r="600" s="688" customFormat="1" x14ac:dyDescent="0.2"/>
    <row r="601" s="688" customFormat="1" x14ac:dyDescent="0.2"/>
    <row r="602" s="688" customFormat="1" x14ac:dyDescent="0.2"/>
    <row r="603" s="688" customFormat="1" x14ac:dyDescent="0.2"/>
    <row r="604" s="688" customFormat="1" x14ac:dyDescent="0.2"/>
    <row r="605" s="688" customFormat="1" x14ac:dyDescent="0.2"/>
    <row r="606" s="688" customFormat="1" x14ac:dyDescent="0.2"/>
    <row r="607" s="688" customFormat="1" x14ac:dyDescent="0.2"/>
    <row r="608" s="688" customFormat="1" x14ac:dyDescent="0.2"/>
    <row r="609" s="688" customFormat="1" x14ac:dyDescent="0.2"/>
    <row r="610" s="688" customFormat="1" x14ac:dyDescent="0.2"/>
    <row r="611" s="688" customFormat="1" x14ac:dyDescent="0.2"/>
    <row r="612" s="688" customFormat="1" x14ac:dyDescent="0.2"/>
    <row r="613" s="688" customFormat="1" x14ac:dyDescent="0.2"/>
    <row r="614" s="688" customFormat="1" x14ac:dyDescent="0.2"/>
  </sheetData>
  <mergeCells count="5">
    <mergeCell ref="A3:A4"/>
    <mergeCell ref="C3:D3"/>
    <mergeCell ref="E3:F3"/>
    <mergeCell ref="G3:I3"/>
    <mergeCell ref="B3:B4"/>
  </mergeCells>
  <conditionalFormatting sqref="F18">
    <cfRule type="cellIs" dxfId="4062" priority="20" operator="between">
      <formula>0</formula>
      <formula>0.5</formula>
    </cfRule>
    <cfRule type="cellIs" dxfId="4061" priority="21" operator="between">
      <formula>0</formula>
      <formula>0.49</formula>
    </cfRule>
  </conditionalFormatting>
  <conditionalFormatting sqref="F18">
    <cfRule type="cellIs" dxfId="4060" priority="19" stopIfTrue="1" operator="equal">
      <formula>0</formula>
    </cfRule>
  </conditionalFormatting>
  <conditionalFormatting sqref="F33">
    <cfRule type="cellIs" dxfId="4059" priority="14" operator="between">
      <formula>0</formula>
      <formula>0.5</formula>
    </cfRule>
    <cfRule type="cellIs" dxfId="4058" priority="15" operator="between">
      <formula>0</formula>
      <formula>0.49</formula>
    </cfRule>
  </conditionalFormatting>
  <conditionalFormatting sqref="F33">
    <cfRule type="cellIs" dxfId="4057" priority="13" stopIfTrue="1" operator="equal">
      <formula>0</formula>
    </cfRule>
  </conditionalFormatting>
  <conditionalFormatting sqref="I35">
    <cfRule type="cellIs" dxfId="4056" priority="8" operator="between">
      <formula>0</formula>
      <formula>0.5</formula>
    </cfRule>
    <cfRule type="cellIs" dxfId="4055" priority="9" operator="between">
      <formula>0</formula>
      <formula>0.49</formula>
    </cfRule>
  </conditionalFormatting>
  <conditionalFormatting sqref="F34">
    <cfRule type="cellIs" dxfId="4054" priority="5" operator="between">
      <formula>0</formula>
      <formula>0.5</formula>
    </cfRule>
    <cfRule type="cellIs" dxfId="4053" priority="6" operator="between">
      <formula>0</formula>
      <formula>0.49</formula>
    </cfRule>
  </conditionalFormatting>
  <conditionalFormatting sqref="F34">
    <cfRule type="cellIs" dxfId="4052" priority="4" stopIfTrue="1" operator="equal">
      <formula>0</formula>
    </cfRule>
  </conditionalFormatting>
  <conditionalFormatting sqref="I36">
    <cfRule type="cellIs" dxfId="4051" priority="2" operator="between">
      <formula>0</formula>
      <formula>0.5</formula>
    </cfRule>
    <cfRule type="cellIs" dxfId="4050" priority="3"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workbookViewId="0">
      <selection activeCell="G21" sqref="G21"/>
    </sheetView>
  </sheetViews>
  <sheetFormatPr baseColWidth="10" defaultRowHeight="14.25" x14ac:dyDescent="0.2"/>
  <cols>
    <col min="1" max="1" width="11" customWidth="1"/>
  </cols>
  <sheetData>
    <row r="1" spans="1:8" x14ac:dyDescent="0.2">
      <c r="A1" s="17" t="s">
        <v>232</v>
      </c>
      <c r="B1" s="1"/>
      <c r="C1" s="1"/>
      <c r="D1" s="1"/>
      <c r="E1" s="1"/>
      <c r="F1" s="1"/>
      <c r="G1" s="1"/>
      <c r="H1" s="1"/>
    </row>
    <row r="2" spans="1:8" x14ac:dyDescent="0.2">
      <c r="A2" s="1"/>
      <c r="B2" s="1"/>
      <c r="C2" s="1"/>
      <c r="D2" s="1"/>
      <c r="E2" s="1"/>
      <c r="F2" s="1"/>
      <c r="G2" s="61" t="s">
        <v>233</v>
      </c>
      <c r="H2" s="1"/>
    </row>
    <row r="3" spans="1:8" x14ac:dyDescent="0.2">
      <c r="A3" s="78"/>
      <c r="B3" s="891">
        <f>INDICE!A3</f>
        <v>43313</v>
      </c>
      <c r="C3" s="892"/>
      <c r="D3" s="892" t="s">
        <v>117</v>
      </c>
      <c r="E3" s="892"/>
      <c r="F3" s="892" t="s">
        <v>118</v>
      </c>
      <c r="G3" s="892"/>
      <c r="H3" s="1"/>
    </row>
    <row r="4" spans="1:8" x14ac:dyDescent="0.2">
      <c r="A4" s="80"/>
      <c r="B4" s="864" t="s">
        <v>56</v>
      </c>
      <c r="C4" s="864" t="s">
        <v>486</v>
      </c>
      <c r="D4" s="864" t="s">
        <v>56</v>
      </c>
      <c r="E4" s="864" t="s">
        <v>486</v>
      </c>
      <c r="F4" s="864" t="s">
        <v>56</v>
      </c>
      <c r="G4" s="865" t="s">
        <v>486</v>
      </c>
      <c r="H4" s="1"/>
    </row>
    <row r="5" spans="1:8" x14ac:dyDescent="0.2">
      <c r="A5" s="202" t="s">
        <v>8</v>
      </c>
      <c r="B5" s="523">
        <v>60.619994597282805</v>
      </c>
      <c r="C5" s="661">
        <v>47.300929951355556</v>
      </c>
      <c r="D5" s="523">
        <v>57.31476263228911</v>
      </c>
      <c r="E5" s="661">
        <v>28.923566376854314</v>
      </c>
      <c r="F5" s="523">
        <v>54.388248398738092</v>
      </c>
      <c r="G5" s="661">
        <v>25.194069008668002</v>
      </c>
      <c r="H5" s="1"/>
    </row>
    <row r="6" spans="1:8" x14ac:dyDescent="0.2">
      <c r="A6" s="1"/>
      <c r="B6" s="1"/>
      <c r="C6" s="1"/>
      <c r="D6" s="1"/>
      <c r="E6" s="1"/>
      <c r="F6" s="1"/>
      <c r="G6" s="92" t="s">
        <v>230</v>
      </c>
      <c r="H6" s="1"/>
    </row>
    <row r="7" spans="1:8" x14ac:dyDescent="0.2">
      <c r="A7" s="93" t="s">
        <v>130</v>
      </c>
      <c r="B7" s="1"/>
      <c r="C7" s="1"/>
      <c r="D7" s="1"/>
      <c r="E7" s="1"/>
      <c r="F7" s="1"/>
      <c r="G7" s="1"/>
      <c r="H7" s="1"/>
    </row>
    <row r="21" spans="7:7" x14ac:dyDescent="0.2">
      <c r="G21" t="s">
        <v>565</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workbookViewId="0">
      <selection activeCell="C37" sqref="C37"/>
    </sheetView>
  </sheetViews>
  <sheetFormatPr baseColWidth="10" defaultRowHeight="14.25" x14ac:dyDescent="0.2"/>
  <cols>
    <col min="1" max="1" width="20" customWidth="1"/>
    <col min="2" max="2" width="12.25" customWidth="1"/>
  </cols>
  <sheetData>
    <row r="1" spans="1:8" x14ac:dyDescent="0.2">
      <c r="A1" s="203" t="s">
        <v>490</v>
      </c>
      <c r="B1" s="203"/>
      <c r="C1" s="204"/>
      <c r="D1" s="204"/>
      <c r="E1" s="204"/>
      <c r="F1" s="204"/>
      <c r="G1" s="204"/>
      <c r="H1" s="205"/>
    </row>
    <row r="2" spans="1:8" x14ac:dyDescent="0.2">
      <c r="A2" s="206"/>
      <c r="B2" s="206"/>
      <c r="C2" s="207"/>
      <c r="D2" s="207"/>
      <c r="E2" s="207"/>
      <c r="F2" s="207"/>
      <c r="G2" s="207"/>
      <c r="H2" s="208" t="s">
        <v>156</v>
      </c>
    </row>
    <row r="3" spans="1:8" ht="14.1" customHeight="1" x14ac:dyDescent="0.2">
      <c r="A3" s="209"/>
      <c r="B3" s="891">
        <f>INDICE!A3</f>
        <v>43313</v>
      </c>
      <c r="C3" s="892"/>
      <c r="D3" s="892" t="s">
        <v>117</v>
      </c>
      <c r="E3" s="892"/>
      <c r="F3" s="892" t="s">
        <v>118</v>
      </c>
      <c r="G3" s="892"/>
      <c r="H3" s="892"/>
    </row>
    <row r="4" spans="1:8" x14ac:dyDescent="0.2">
      <c r="A4" s="210"/>
      <c r="B4" s="71" t="s">
        <v>47</v>
      </c>
      <c r="C4" s="71" t="s">
        <v>486</v>
      </c>
      <c r="D4" s="71" t="s">
        <v>47</v>
      </c>
      <c r="E4" s="71" t="s">
        <v>486</v>
      </c>
      <c r="F4" s="71" t="s">
        <v>47</v>
      </c>
      <c r="G4" s="72" t="s">
        <v>486</v>
      </c>
      <c r="H4" s="72" t="s">
        <v>107</v>
      </c>
    </row>
    <row r="5" spans="1:8" x14ac:dyDescent="0.2">
      <c r="A5" s="210" t="s">
        <v>234</v>
      </c>
      <c r="B5" s="211"/>
      <c r="C5" s="211"/>
      <c r="D5" s="211"/>
      <c r="E5" s="211"/>
      <c r="F5" s="211"/>
      <c r="G5" s="212"/>
      <c r="H5" s="213"/>
    </row>
    <row r="6" spans="1:8" x14ac:dyDescent="0.2">
      <c r="A6" s="214" t="s">
        <v>442</v>
      </c>
      <c r="B6" s="630">
        <v>99</v>
      </c>
      <c r="C6" s="525">
        <v>-13.913043478260869</v>
      </c>
      <c r="D6" s="326">
        <v>863</v>
      </c>
      <c r="E6" s="525">
        <v>-22.041553748870822</v>
      </c>
      <c r="F6" s="326">
        <v>1052</v>
      </c>
      <c r="G6" s="525">
        <v>-39.049826187717265</v>
      </c>
      <c r="H6" s="525">
        <v>5.1127527216174178</v>
      </c>
    </row>
    <row r="7" spans="1:8" x14ac:dyDescent="0.2">
      <c r="A7" s="214" t="s">
        <v>48</v>
      </c>
      <c r="B7" s="630">
        <v>93</v>
      </c>
      <c r="C7" s="525">
        <v>126.82926829268293</v>
      </c>
      <c r="D7" s="630">
        <v>185</v>
      </c>
      <c r="E7" s="525">
        <v>-42.006269592476492</v>
      </c>
      <c r="F7" s="326">
        <v>303</v>
      </c>
      <c r="G7" s="525">
        <v>-15.126050420168067</v>
      </c>
      <c r="H7" s="525">
        <v>1.4725894245723172</v>
      </c>
    </row>
    <row r="8" spans="1:8" x14ac:dyDescent="0.2">
      <c r="A8" s="214" t="s">
        <v>49</v>
      </c>
      <c r="B8" s="630">
        <v>219</v>
      </c>
      <c r="C8" s="525">
        <v>12.307692307692308</v>
      </c>
      <c r="D8" s="326">
        <v>1078</v>
      </c>
      <c r="E8" s="525">
        <v>-32.87671232876712</v>
      </c>
      <c r="F8" s="326">
        <v>1712</v>
      </c>
      <c r="G8" s="525">
        <v>-20.483046911286575</v>
      </c>
      <c r="H8" s="525">
        <v>8.320373250388803</v>
      </c>
    </row>
    <row r="9" spans="1:8" x14ac:dyDescent="0.2">
      <c r="A9" s="214" t="s">
        <v>126</v>
      </c>
      <c r="B9" s="630">
        <v>564</v>
      </c>
      <c r="C9" s="525">
        <v>10.371819960861057</v>
      </c>
      <c r="D9" s="326">
        <v>4585</v>
      </c>
      <c r="E9" s="525">
        <v>12.681248463996067</v>
      </c>
      <c r="F9" s="326">
        <v>6565</v>
      </c>
      <c r="G9" s="525">
        <v>17.127564674397856</v>
      </c>
      <c r="H9" s="525">
        <v>31.906104199066874</v>
      </c>
    </row>
    <row r="10" spans="1:8" x14ac:dyDescent="0.2">
      <c r="A10" s="214" t="s">
        <v>127</v>
      </c>
      <c r="B10" s="630">
        <v>560</v>
      </c>
      <c r="C10" s="525">
        <v>22.270742358078603</v>
      </c>
      <c r="D10" s="326">
        <v>4601</v>
      </c>
      <c r="E10" s="525">
        <v>3.5328532853285326</v>
      </c>
      <c r="F10" s="326">
        <v>7177</v>
      </c>
      <c r="G10" s="525">
        <v>9.9923371647509587</v>
      </c>
      <c r="H10" s="525">
        <v>34.880443234836704</v>
      </c>
    </row>
    <row r="11" spans="1:8" x14ac:dyDescent="0.2">
      <c r="A11" s="214" t="s">
        <v>235</v>
      </c>
      <c r="B11" s="630">
        <v>215</v>
      </c>
      <c r="C11" s="525">
        <v>-0.46296296296296291</v>
      </c>
      <c r="D11" s="326">
        <v>2340</v>
      </c>
      <c r="E11" s="525">
        <v>-5.4927302100161546</v>
      </c>
      <c r="F11" s="326">
        <v>3767</v>
      </c>
      <c r="G11" s="525">
        <v>5.6069526212503504</v>
      </c>
      <c r="H11" s="525">
        <v>18.307737169517885</v>
      </c>
    </row>
    <row r="12" spans="1:8" x14ac:dyDescent="0.2">
      <c r="A12" s="217" t="s">
        <v>236</v>
      </c>
      <c r="B12" s="631">
        <v>1750</v>
      </c>
      <c r="C12" s="219">
        <v>13.932291666666666</v>
      </c>
      <c r="D12" s="218">
        <v>13652</v>
      </c>
      <c r="E12" s="219">
        <v>-2.6317666357606448</v>
      </c>
      <c r="F12" s="218">
        <v>20576</v>
      </c>
      <c r="G12" s="219">
        <v>3.225806451612903</v>
      </c>
      <c r="H12" s="219">
        <v>100</v>
      </c>
    </row>
    <row r="13" spans="1:8" x14ac:dyDescent="0.2">
      <c r="A13" s="181" t="s">
        <v>237</v>
      </c>
      <c r="B13" s="632"/>
      <c r="C13" s="221"/>
      <c r="D13" s="220"/>
      <c r="E13" s="221"/>
      <c r="F13" s="220"/>
      <c r="G13" s="221"/>
      <c r="H13" s="221"/>
    </row>
    <row r="14" spans="1:8" x14ac:dyDescent="0.2">
      <c r="A14" s="214" t="s">
        <v>442</v>
      </c>
      <c r="B14" s="630">
        <v>59</v>
      </c>
      <c r="C14" s="651">
        <v>13.461538461538462</v>
      </c>
      <c r="D14" s="326">
        <v>332</v>
      </c>
      <c r="E14" s="525">
        <v>-10.75268817204301</v>
      </c>
      <c r="F14" s="326">
        <v>523</v>
      </c>
      <c r="G14" s="525">
        <v>0.19157088122605362</v>
      </c>
      <c r="H14" s="525">
        <v>2.0895760917335893</v>
      </c>
    </row>
    <row r="15" spans="1:8" x14ac:dyDescent="0.2">
      <c r="A15" s="214" t="s">
        <v>48</v>
      </c>
      <c r="B15" s="630">
        <v>405</v>
      </c>
      <c r="C15" s="525">
        <v>-4.2553191489361701</v>
      </c>
      <c r="D15" s="326">
        <v>2926</v>
      </c>
      <c r="E15" s="525">
        <v>-5.8558558558558556</v>
      </c>
      <c r="F15" s="326">
        <v>4458</v>
      </c>
      <c r="G15" s="525">
        <v>-1.3934970139349701</v>
      </c>
      <c r="H15" s="525">
        <v>17.811338846937552</v>
      </c>
    </row>
    <row r="16" spans="1:8" x14ac:dyDescent="0.2">
      <c r="A16" s="214" t="s">
        <v>49</v>
      </c>
      <c r="B16" s="630">
        <v>21</v>
      </c>
      <c r="C16" s="651">
        <v>-73.75</v>
      </c>
      <c r="D16" s="326">
        <v>325</v>
      </c>
      <c r="E16" s="525">
        <v>9.4276094276094273</v>
      </c>
      <c r="F16" s="326">
        <v>606</v>
      </c>
      <c r="G16" s="525">
        <v>43.262411347517734</v>
      </c>
      <c r="H16" s="525">
        <v>2.4211914179551717</v>
      </c>
    </row>
    <row r="17" spans="1:8" x14ac:dyDescent="0.2">
      <c r="A17" s="214" t="s">
        <v>126</v>
      </c>
      <c r="B17" s="630">
        <v>695</v>
      </c>
      <c r="C17" s="525">
        <v>-5.6987788331071911</v>
      </c>
      <c r="D17" s="326">
        <v>4738</v>
      </c>
      <c r="E17" s="525">
        <v>-7.5692547795552079</v>
      </c>
      <c r="F17" s="326">
        <v>7743</v>
      </c>
      <c r="G17" s="525">
        <v>-2.5915209460309474</v>
      </c>
      <c r="H17" s="525">
        <v>30.936114107635142</v>
      </c>
    </row>
    <row r="18" spans="1:8" x14ac:dyDescent="0.2">
      <c r="A18" s="214" t="s">
        <v>127</v>
      </c>
      <c r="B18" s="630">
        <v>269</v>
      </c>
      <c r="C18" s="525">
        <v>25.116279069767444</v>
      </c>
      <c r="D18" s="326">
        <v>2413</v>
      </c>
      <c r="E18" s="525">
        <v>9.6818181818181817</v>
      </c>
      <c r="F18" s="326">
        <v>3855</v>
      </c>
      <c r="G18" s="525">
        <v>5.9648158328752059</v>
      </c>
      <c r="H18" s="525">
        <v>15.402133525110873</v>
      </c>
    </row>
    <row r="19" spans="1:8" x14ac:dyDescent="0.2">
      <c r="A19" s="214" t="s">
        <v>235</v>
      </c>
      <c r="B19" s="630">
        <v>594</v>
      </c>
      <c r="C19" s="525">
        <v>-17.5</v>
      </c>
      <c r="D19" s="326">
        <v>5284</v>
      </c>
      <c r="E19" s="525">
        <v>2.1852639721523883</v>
      </c>
      <c r="F19" s="326">
        <v>7844</v>
      </c>
      <c r="G19" s="525">
        <v>-0.62080324338021031</v>
      </c>
      <c r="H19" s="525">
        <v>31.339646010627671</v>
      </c>
    </row>
    <row r="20" spans="1:8" x14ac:dyDescent="0.2">
      <c r="A20" s="222" t="s">
        <v>238</v>
      </c>
      <c r="B20" s="633">
        <v>2043</v>
      </c>
      <c r="C20" s="224">
        <v>-8.2622361921867995</v>
      </c>
      <c r="D20" s="223">
        <v>16018</v>
      </c>
      <c r="E20" s="224">
        <v>-1.5730613248125844</v>
      </c>
      <c r="F20" s="223">
        <v>25029</v>
      </c>
      <c r="G20" s="224">
        <v>0.33271867233223762</v>
      </c>
      <c r="H20" s="224">
        <v>100</v>
      </c>
    </row>
    <row r="21" spans="1:8" x14ac:dyDescent="0.2">
      <c r="A21" s="181" t="s">
        <v>491</v>
      </c>
      <c r="B21" s="634"/>
      <c r="C21" s="527"/>
      <c r="D21" s="526"/>
      <c r="E21" s="527"/>
      <c r="F21" s="526"/>
      <c r="G21" s="527"/>
      <c r="H21" s="527"/>
    </row>
    <row r="22" spans="1:8" x14ac:dyDescent="0.2">
      <c r="A22" s="214" t="s">
        <v>442</v>
      </c>
      <c r="B22" s="630">
        <v>-40</v>
      </c>
      <c r="C22" s="525">
        <v>-36.507936507936506</v>
      </c>
      <c r="D22" s="326">
        <v>-531</v>
      </c>
      <c r="E22" s="525">
        <v>-27.755102040816325</v>
      </c>
      <c r="F22" s="326">
        <v>-529</v>
      </c>
      <c r="G22" s="525">
        <v>-56.06312292358804</v>
      </c>
      <c r="H22" s="528" t="s">
        <v>492</v>
      </c>
    </row>
    <row r="23" spans="1:8" x14ac:dyDescent="0.2">
      <c r="A23" s="214" t="s">
        <v>48</v>
      </c>
      <c r="B23" s="630">
        <v>312</v>
      </c>
      <c r="C23" s="525">
        <v>-18.32460732984293</v>
      </c>
      <c r="D23" s="326">
        <v>2741</v>
      </c>
      <c r="E23" s="525">
        <v>-1.7210469702402296</v>
      </c>
      <c r="F23" s="326">
        <v>4155</v>
      </c>
      <c r="G23" s="525">
        <v>-0.21613832853025938</v>
      </c>
      <c r="H23" s="528" t="s">
        <v>492</v>
      </c>
    </row>
    <row r="24" spans="1:8" x14ac:dyDescent="0.2">
      <c r="A24" s="214" t="s">
        <v>49</v>
      </c>
      <c r="B24" s="630">
        <v>-198</v>
      </c>
      <c r="C24" s="525">
        <v>72.173913043478265</v>
      </c>
      <c r="D24" s="326">
        <v>-753</v>
      </c>
      <c r="E24" s="525">
        <v>-42.475171886936593</v>
      </c>
      <c r="F24" s="326">
        <v>-1106</v>
      </c>
      <c r="G24" s="525">
        <v>-36.069364161849713</v>
      </c>
      <c r="H24" s="528" t="s">
        <v>492</v>
      </c>
    </row>
    <row r="25" spans="1:8" x14ac:dyDescent="0.2">
      <c r="A25" s="214" t="s">
        <v>126</v>
      </c>
      <c r="B25" s="630">
        <v>131</v>
      </c>
      <c r="C25" s="525">
        <v>-42.035398230088497</v>
      </c>
      <c r="D25" s="326">
        <v>153</v>
      </c>
      <c r="E25" s="525">
        <v>-85.525070955534531</v>
      </c>
      <c r="F25" s="326">
        <v>1178</v>
      </c>
      <c r="G25" s="525">
        <v>-49.744027303754265</v>
      </c>
      <c r="H25" s="528" t="s">
        <v>492</v>
      </c>
    </row>
    <row r="26" spans="1:8" x14ac:dyDescent="0.2">
      <c r="A26" s="214" t="s">
        <v>127</v>
      </c>
      <c r="B26" s="630">
        <v>-291</v>
      </c>
      <c r="C26" s="525">
        <v>19.753086419753085</v>
      </c>
      <c r="D26" s="326">
        <v>-2188</v>
      </c>
      <c r="E26" s="525">
        <v>-2.4955436720142603</v>
      </c>
      <c r="F26" s="326">
        <v>-3322</v>
      </c>
      <c r="G26" s="525">
        <v>15.067544163491513</v>
      </c>
      <c r="H26" s="528" t="s">
        <v>492</v>
      </c>
    </row>
    <row r="27" spans="1:8" x14ac:dyDescent="0.2">
      <c r="A27" s="214" t="s">
        <v>235</v>
      </c>
      <c r="B27" s="630">
        <v>379</v>
      </c>
      <c r="C27" s="525">
        <v>-24.801587301587304</v>
      </c>
      <c r="D27" s="326">
        <v>2944</v>
      </c>
      <c r="E27" s="525">
        <v>9.2393320964749535</v>
      </c>
      <c r="F27" s="326">
        <v>4077</v>
      </c>
      <c r="G27" s="525">
        <v>-5.7558945908460473</v>
      </c>
      <c r="H27" s="528" t="s">
        <v>492</v>
      </c>
    </row>
    <row r="28" spans="1:8" x14ac:dyDescent="0.2">
      <c r="A28" s="222" t="s">
        <v>239</v>
      </c>
      <c r="B28" s="633">
        <v>293</v>
      </c>
      <c r="C28" s="224">
        <v>-57.597684515195368</v>
      </c>
      <c r="D28" s="223">
        <v>2366</v>
      </c>
      <c r="E28" s="224">
        <v>5.015534842432313</v>
      </c>
      <c r="F28" s="223">
        <v>4453</v>
      </c>
      <c r="G28" s="224">
        <v>-11.170955515659285</v>
      </c>
      <c r="H28" s="524" t="s">
        <v>492</v>
      </c>
    </row>
    <row r="29" spans="1:8" x14ac:dyDescent="0.2">
      <c r="A29" s="93" t="s">
        <v>130</v>
      </c>
      <c r="B29" s="215"/>
      <c r="C29" s="215"/>
      <c r="D29" s="215"/>
      <c r="E29" s="215"/>
      <c r="F29" s="215"/>
      <c r="G29" s="215"/>
      <c r="H29" s="225" t="s">
        <v>230</v>
      </c>
    </row>
    <row r="30" spans="1:8" x14ac:dyDescent="0.2">
      <c r="A30" s="160" t="s">
        <v>588</v>
      </c>
      <c r="B30" s="215"/>
      <c r="C30" s="215"/>
      <c r="D30" s="215"/>
      <c r="E30" s="215"/>
      <c r="F30" s="215"/>
      <c r="G30" s="216"/>
      <c r="H30" s="216"/>
    </row>
    <row r="31" spans="1:8" x14ac:dyDescent="0.2">
      <c r="A31" s="160" t="s">
        <v>493</v>
      </c>
      <c r="B31" s="215"/>
      <c r="C31" s="215"/>
      <c r="D31" s="215"/>
      <c r="E31" s="215"/>
      <c r="F31" s="215"/>
      <c r="G31" s="216"/>
      <c r="H31" s="216"/>
    </row>
    <row r="33" spans="6:6" x14ac:dyDescent="0.2">
      <c r="F33" s="689"/>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H53"/>
  <sheetViews>
    <sheetView workbookViewId="0">
      <selection activeCell="A3" sqref="A3:A4"/>
    </sheetView>
  </sheetViews>
  <sheetFormatPr baseColWidth="10" defaultRowHeight="14.25" x14ac:dyDescent="0.2"/>
  <cols>
    <col min="1" max="1" width="8.5" customWidth="1"/>
    <col min="2" max="2" width="14.75" customWidth="1"/>
    <col min="3" max="4" width="13.5" customWidth="1"/>
    <col min="5" max="5" width="12.625" customWidth="1"/>
    <col min="6" max="7" width="13.5" customWidth="1"/>
  </cols>
  <sheetData>
    <row r="1" spans="1:8" x14ac:dyDescent="0.2">
      <c r="A1" s="203" t="s">
        <v>494</v>
      </c>
      <c r="B1" s="203"/>
      <c r="C1" s="1"/>
      <c r="D1" s="1"/>
      <c r="E1" s="1"/>
      <c r="F1" s="1"/>
      <c r="G1" s="1"/>
      <c r="H1" s="1"/>
    </row>
    <row r="2" spans="1:8" x14ac:dyDescent="0.2">
      <c r="A2" s="510"/>
      <c r="B2" s="510"/>
      <c r="C2" s="510"/>
      <c r="D2" s="510"/>
      <c r="E2" s="510"/>
      <c r="F2" s="1"/>
      <c r="G2" s="1"/>
      <c r="H2" s="512" t="s">
        <v>156</v>
      </c>
    </row>
    <row r="3" spans="1:8" ht="14.45" customHeight="1" x14ac:dyDescent="0.2">
      <c r="A3" s="911" t="s">
        <v>488</v>
      </c>
      <c r="B3" s="909" t="s">
        <v>489</v>
      </c>
      <c r="C3" s="894">
        <f>INDICE!A3</f>
        <v>43313</v>
      </c>
      <c r="D3" s="893">
        <v>41671</v>
      </c>
      <c r="E3" s="893">
        <v>41671</v>
      </c>
      <c r="F3" s="892" t="s">
        <v>118</v>
      </c>
      <c r="G3" s="892"/>
      <c r="H3" s="892"/>
    </row>
    <row r="4" spans="1:8" x14ac:dyDescent="0.2">
      <c r="A4" s="912"/>
      <c r="B4" s="910"/>
      <c r="C4" s="96" t="s">
        <v>497</v>
      </c>
      <c r="D4" s="96" t="s">
        <v>498</v>
      </c>
      <c r="E4" s="96" t="s">
        <v>240</v>
      </c>
      <c r="F4" s="96" t="s">
        <v>497</v>
      </c>
      <c r="G4" s="96" t="s">
        <v>498</v>
      </c>
      <c r="H4" s="96" t="s">
        <v>240</v>
      </c>
    </row>
    <row r="5" spans="1:8" x14ac:dyDescent="0.2">
      <c r="A5" s="529"/>
      <c r="B5" s="765" t="s">
        <v>208</v>
      </c>
      <c r="C5" s="177">
        <v>3</v>
      </c>
      <c r="D5" s="177">
        <v>31</v>
      </c>
      <c r="E5" s="227">
        <v>28</v>
      </c>
      <c r="F5" s="179">
        <v>139</v>
      </c>
      <c r="G5" s="177">
        <v>228</v>
      </c>
      <c r="H5" s="226">
        <v>89</v>
      </c>
    </row>
    <row r="6" spans="1:8" x14ac:dyDescent="0.2">
      <c r="A6" s="529"/>
      <c r="B6" s="765" t="s">
        <v>241</v>
      </c>
      <c r="C6" s="177">
        <v>219</v>
      </c>
      <c r="D6" s="177">
        <v>220</v>
      </c>
      <c r="E6" s="227">
        <v>1</v>
      </c>
      <c r="F6" s="179">
        <v>1888</v>
      </c>
      <c r="G6" s="177">
        <v>2810</v>
      </c>
      <c r="H6" s="227">
        <v>922</v>
      </c>
    </row>
    <row r="7" spans="1:8" x14ac:dyDescent="0.2">
      <c r="A7" s="529"/>
      <c r="B7" s="766" t="s">
        <v>209</v>
      </c>
      <c r="C7" s="180">
        <v>0</v>
      </c>
      <c r="D7" s="180">
        <v>0</v>
      </c>
      <c r="E7" s="228">
        <v>0</v>
      </c>
      <c r="F7" s="180">
        <v>0</v>
      </c>
      <c r="G7" s="180">
        <v>5</v>
      </c>
      <c r="H7" s="227">
        <v>5</v>
      </c>
    </row>
    <row r="8" spans="1:8" x14ac:dyDescent="0.2">
      <c r="A8" s="181" t="s">
        <v>330</v>
      </c>
      <c r="B8" s="182"/>
      <c r="C8" s="182">
        <v>222</v>
      </c>
      <c r="D8" s="182">
        <v>251</v>
      </c>
      <c r="E8" s="229">
        <v>29</v>
      </c>
      <c r="F8" s="182">
        <v>2027</v>
      </c>
      <c r="G8" s="182">
        <v>3043</v>
      </c>
      <c r="H8" s="229">
        <v>1016</v>
      </c>
    </row>
    <row r="9" spans="1:8" x14ac:dyDescent="0.2">
      <c r="A9" s="529"/>
      <c r="B9" s="766" t="s">
        <v>210</v>
      </c>
      <c r="C9" s="180">
        <v>0</v>
      </c>
      <c r="D9" s="177">
        <v>15</v>
      </c>
      <c r="E9" s="230">
        <v>15</v>
      </c>
      <c r="F9" s="180">
        <v>22</v>
      </c>
      <c r="G9" s="177">
        <v>212</v>
      </c>
      <c r="H9" s="230">
        <v>190</v>
      </c>
    </row>
    <row r="10" spans="1:8" x14ac:dyDescent="0.2">
      <c r="A10" s="529"/>
      <c r="B10" s="765" t="s">
        <v>653</v>
      </c>
      <c r="C10" s="177">
        <v>87</v>
      </c>
      <c r="D10" s="177">
        <v>0</v>
      </c>
      <c r="E10" s="227">
        <v>-87</v>
      </c>
      <c r="F10" s="177">
        <v>441</v>
      </c>
      <c r="G10" s="177">
        <v>56</v>
      </c>
      <c r="H10" s="227">
        <v>-385</v>
      </c>
    </row>
    <row r="11" spans="1:8" x14ac:dyDescent="0.2">
      <c r="A11" s="529"/>
      <c r="B11" s="766" t="s">
        <v>242</v>
      </c>
      <c r="C11" s="180">
        <v>0</v>
      </c>
      <c r="D11" s="180">
        <v>85</v>
      </c>
      <c r="E11" s="227">
        <v>85</v>
      </c>
      <c r="F11" s="180">
        <v>28</v>
      </c>
      <c r="G11" s="180">
        <v>1038</v>
      </c>
      <c r="H11" s="227">
        <v>1010</v>
      </c>
    </row>
    <row r="12" spans="1:8" x14ac:dyDescent="0.2">
      <c r="A12" s="181" t="s">
        <v>495</v>
      </c>
      <c r="B12" s="182"/>
      <c r="C12" s="182">
        <v>87</v>
      </c>
      <c r="D12" s="182">
        <v>100</v>
      </c>
      <c r="E12" s="229">
        <v>13</v>
      </c>
      <c r="F12" s="182">
        <v>491</v>
      </c>
      <c r="G12" s="182">
        <v>1306</v>
      </c>
      <c r="H12" s="229">
        <v>815</v>
      </c>
    </row>
    <row r="13" spans="1:8" x14ac:dyDescent="0.2">
      <c r="A13" s="529"/>
      <c r="B13" s="766" t="s">
        <v>295</v>
      </c>
      <c r="C13" s="180">
        <v>0</v>
      </c>
      <c r="D13" s="177">
        <v>22</v>
      </c>
      <c r="E13" s="230">
        <v>22</v>
      </c>
      <c r="F13" s="180">
        <v>19</v>
      </c>
      <c r="G13" s="177">
        <v>209</v>
      </c>
      <c r="H13" s="230">
        <v>190</v>
      </c>
    </row>
    <row r="14" spans="1:8" x14ac:dyDescent="0.2">
      <c r="A14" s="529"/>
      <c r="B14" s="766" t="s">
        <v>243</v>
      </c>
      <c r="C14" s="180">
        <v>32</v>
      </c>
      <c r="D14" s="180">
        <v>60</v>
      </c>
      <c r="E14" s="227">
        <v>28</v>
      </c>
      <c r="F14" s="180">
        <v>626</v>
      </c>
      <c r="G14" s="180">
        <v>794</v>
      </c>
      <c r="H14" s="227">
        <v>168</v>
      </c>
    </row>
    <row r="15" spans="1:8" x14ac:dyDescent="0.2">
      <c r="A15" s="529"/>
      <c r="B15" s="766" t="s">
        <v>244</v>
      </c>
      <c r="C15" s="180">
        <v>117</v>
      </c>
      <c r="D15" s="177">
        <v>199</v>
      </c>
      <c r="E15" s="227">
        <v>82</v>
      </c>
      <c r="F15" s="180">
        <v>1213</v>
      </c>
      <c r="G15" s="177">
        <v>2489</v>
      </c>
      <c r="H15" s="227">
        <v>1276</v>
      </c>
    </row>
    <row r="16" spans="1:8" x14ac:dyDescent="0.2">
      <c r="A16" s="529"/>
      <c r="B16" s="766" t="s">
        <v>245</v>
      </c>
      <c r="C16" s="180">
        <v>0</v>
      </c>
      <c r="D16" s="177">
        <v>129</v>
      </c>
      <c r="E16" s="227">
        <v>129</v>
      </c>
      <c r="F16" s="180">
        <v>319</v>
      </c>
      <c r="G16" s="177">
        <v>779</v>
      </c>
      <c r="H16" s="227">
        <v>460</v>
      </c>
    </row>
    <row r="17" spans="1:8" x14ac:dyDescent="0.2">
      <c r="A17" s="529"/>
      <c r="B17" s="766" t="s">
        <v>214</v>
      </c>
      <c r="C17" s="180">
        <v>325</v>
      </c>
      <c r="D17" s="177">
        <v>197</v>
      </c>
      <c r="E17" s="227">
        <v>-128</v>
      </c>
      <c r="F17" s="180">
        <v>4267</v>
      </c>
      <c r="G17" s="177">
        <v>2275</v>
      </c>
      <c r="H17" s="227">
        <v>-1992</v>
      </c>
    </row>
    <row r="18" spans="1:8" x14ac:dyDescent="0.2">
      <c r="A18" s="529"/>
      <c r="B18" s="766" t="s">
        <v>309</v>
      </c>
      <c r="C18" s="180">
        <v>101</v>
      </c>
      <c r="D18" s="177">
        <v>19</v>
      </c>
      <c r="E18" s="227">
        <v>-82</v>
      </c>
      <c r="F18" s="180">
        <v>182</v>
      </c>
      <c r="G18" s="177">
        <v>436</v>
      </c>
      <c r="H18" s="227">
        <v>254</v>
      </c>
    </row>
    <row r="19" spans="1:8" x14ac:dyDescent="0.2">
      <c r="A19" s="529"/>
      <c r="B19" s="766" t="s">
        <v>619</v>
      </c>
      <c r="C19" s="180">
        <v>108</v>
      </c>
      <c r="D19" s="177">
        <v>196</v>
      </c>
      <c r="E19" s="227">
        <v>88</v>
      </c>
      <c r="F19" s="180">
        <v>732</v>
      </c>
      <c r="G19" s="177">
        <v>1684</v>
      </c>
      <c r="H19" s="227">
        <v>952</v>
      </c>
    </row>
    <row r="20" spans="1:8" x14ac:dyDescent="0.2">
      <c r="A20" s="529"/>
      <c r="B20" s="766" t="s">
        <v>246</v>
      </c>
      <c r="C20" s="180">
        <v>167</v>
      </c>
      <c r="D20" s="177">
        <v>119</v>
      </c>
      <c r="E20" s="227">
        <v>-48</v>
      </c>
      <c r="F20" s="180">
        <v>1825</v>
      </c>
      <c r="G20" s="177">
        <v>1547</v>
      </c>
      <c r="H20" s="227">
        <v>-278</v>
      </c>
    </row>
    <row r="21" spans="1:8" x14ac:dyDescent="0.2">
      <c r="A21" s="529"/>
      <c r="B21" s="766" t="s">
        <v>216</v>
      </c>
      <c r="C21" s="180">
        <v>29</v>
      </c>
      <c r="D21" s="177">
        <v>42</v>
      </c>
      <c r="E21" s="227">
        <v>13</v>
      </c>
      <c r="F21" s="180">
        <v>338</v>
      </c>
      <c r="G21" s="177">
        <v>505</v>
      </c>
      <c r="H21" s="227">
        <v>167</v>
      </c>
    </row>
    <row r="22" spans="1:8" x14ac:dyDescent="0.2">
      <c r="A22" s="529"/>
      <c r="B22" s="766" t="s">
        <v>217</v>
      </c>
      <c r="C22" s="180">
        <v>0</v>
      </c>
      <c r="D22" s="177">
        <v>0</v>
      </c>
      <c r="E22" s="227">
        <v>0</v>
      </c>
      <c r="F22" s="180">
        <v>945</v>
      </c>
      <c r="G22" s="177">
        <v>1</v>
      </c>
      <c r="H22" s="227">
        <v>-944</v>
      </c>
    </row>
    <row r="23" spans="1:8" x14ac:dyDescent="0.2">
      <c r="A23" s="529"/>
      <c r="B23" s="766" t="s">
        <v>247</v>
      </c>
      <c r="C23" s="180">
        <v>45</v>
      </c>
      <c r="D23" s="177">
        <v>4</v>
      </c>
      <c r="E23" s="227">
        <v>-41</v>
      </c>
      <c r="F23" s="180">
        <v>863</v>
      </c>
      <c r="G23" s="177">
        <v>64</v>
      </c>
      <c r="H23" s="227">
        <v>-799</v>
      </c>
    </row>
    <row r="24" spans="1:8" x14ac:dyDescent="0.2">
      <c r="A24" s="529"/>
      <c r="B24" s="766" t="s">
        <v>248</v>
      </c>
      <c r="C24" s="180">
        <v>0</v>
      </c>
      <c r="D24" s="177">
        <v>27</v>
      </c>
      <c r="E24" s="227">
        <v>27</v>
      </c>
      <c r="F24" s="180">
        <v>151</v>
      </c>
      <c r="G24" s="177">
        <v>690</v>
      </c>
      <c r="H24" s="227">
        <v>539</v>
      </c>
    </row>
    <row r="25" spans="1:8" x14ac:dyDescent="0.2">
      <c r="A25" s="529"/>
      <c r="B25" s="766" t="s">
        <v>249</v>
      </c>
      <c r="C25" s="180">
        <v>63</v>
      </c>
      <c r="D25" s="177">
        <v>339</v>
      </c>
      <c r="E25" s="227">
        <v>276</v>
      </c>
      <c r="F25" s="180">
        <v>1480</v>
      </c>
      <c r="G25" s="177">
        <v>3372</v>
      </c>
      <c r="H25" s="227">
        <v>1892</v>
      </c>
    </row>
    <row r="26" spans="1:8" x14ac:dyDescent="0.2">
      <c r="A26" s="181" t="s">
        <v>479</v>
      </c>
      <c r="B26" s="182"/>
      <c r="C26" s="182">
        <v>987</v>
      </c>
      <c r="D26" s="182">
        <v>1353</v>
      </c>
      <c r="E26" s="229">
        <v>366</v>
      </c>
      <c r="F26" s="182">
        <v>12960</v>
      </c>
      <c r="G26" s="182">
        <v>14845</v>
      </c>
      <c r="H26" s="229">
        <v>1885</v>
      </c>
    </row>
    <row r="27" spans="1:8" x14ac:dyDescent="0.2">
      <c r="A27" s="529"/>
      <c r="B27" s="766" t="s">
        <v>218</v>
      </c>
      <c r="C27" s="180">
        <v>178</v>
      </c>
      <c r="D27" s="177">
        <v>0</v>
      </c>
      <c r="E27" s="227">
        <v>-178</v>
      </c>
      <c r="F27" s="180">
        <v>1780</v>
      </c>
      <c r="G27" s="180">
        <v>6</v>
      </c>
      <c r="H27" s="227">
        <v>-1774</v>
      </c>
    </row>
    <row r="28" spans="1:8" x14ac:dyDescent="0.2">
      <c r="A28" s="530"/>
      <c r="B28" s="766" t="s">
        <v>250</v>
      </c>
      <c r="C28" s="180">
        <v>82</v>
      </c>
      <c r="D28" s="180">
        <v>0</v>
      </c>
      <c r="E28" s="227">
        <v>-82</v>
      </c>
      <c r="F28" s="180">
        <v>236</v>
      </c>
      <c r="G28" s="180">
        <v>0</v>
      </c>
      <c r="H28" s="227">
        <v>-236</v>
      </c>
    </row>
    <row r="29" spans="1:8" x14ac:dyDescent="0.2">
      <c r="A29" s="530"/>
      <c r="B29" s="766" t="s">
        <v>251</v>
      </c>
      <c r="C29" s="180">
        <v>0</v>
      </c>
      <c r="D29" s="177">
        <v>0</v>
      </c>
      <c r="E29" s="227">
        <v>0</v>
      </c>
      <c r="F29" s="180">
        <v>62</v>
      </c>
      <c r="G29" s="177">
        <v>51</v>
      </c>
      <c r="H29" s="227">
        <v>-11</v>
      </c>
    </row>
    <row r="30" spans="1:8" x14ac:dyDescent="0.2">
      <c r="A30" s="530"/>
      <c r="B30" s="766" t="s">
        <v>607</v>
      </c>
      <c r="C30" s="180">
        <v>0</v>
      </c>
      <c r="D30" s="177">
        <v>21</v>
      </c>
      <c r="E30" s="227">
        <v>21</v>
      </c>
      <c r="F30" s="180">
        <v>0</v>
      </c>
      <c r="G30" s="177">
        <v>456</v>
      </c>
      <c r="H30" s="227">
        <v>456</v>
      </c>
    </row>
    <row r="31" spans="1:8" x14ac:dyDescent="0.2">
      <c r="A31" s="530"/>
      <c r="B31" s="766" t="s">
        <v>572</v>
      </c>
      <c r="C31" s="180">
        <v>2</v>
      </c>
      <c r="D31" s="180">
        <v>0</v>
      </c>
      <c r="E31" s="230">
        <v>-2</v>
      </c>
      <c r="F31" s="177">
        <v>106</v>
      </c>
      <c r="G31" s="177">
        <v>214</v>
      </c>
      <c r="H31" s="230">
        <v>108</v>
      </c>
    </row>
    <row r="32" spans="1:8" x14ac:dyDescent="0.2">
      <c r="A32" s="181" t="s">
        <v>371</v>
      </c>
      <c r="B32" s="182"/>
      <c r="C32" s="182">
        <v>262</v>
      </c>
      <c r="D32" s="182">
        <v>21</v>
      </c>
      <c r="E32" s="229">
        <v>-241</v>
      </c>
      <c r="F32" s="182">
        <v>2184</v>
      </c>
      <c r="G32" s="182">
        <v>727</v>
      </c>
      <c r="H32" s="229">
        <v>-1457</v>
      </c>
    </row>
    <row r="33" spans="1:8" x14ac:dyDescent="0.2">
      <c r="A33" s="530"/>
      <c r="B33" s="766" t="s">
        <v>221</v>
      </c>
      <c r="C33" s="180">
        <v>67</v>
      </c>
      <c r="D33" s="177">
        <v>117</v>
      </c>
      <c r="E33" s="227">
        <v>50</v>
      </c>
      <c r="F33" s="180">
        <v>1206</v>
      </c>
      <c r="G33" s="177">
        <v>601</v>
      </c>
      <c r="H33" s="227">
        <v>-605</v>
      </c>
    </row>
    <row r="34" spans="1:8" x14ac:dyDescent="0.2">
      <c r="A34" s="530"/>
      <c r="B34" s="766" t="s">
        <v>226</v>
      </c>
      <c r="C34" s="180">
        <v>29</v>
      </c>
      <c r="D34" s="180">
        <v>0</v>
      </c>
      <c r="E34" s="230">
        <v>-29</v>
      </c>
      <c r="F34" s="539">
        <v>433</v>
      </c>
      <c r="G34" s="180">
        <v>0</v>
      </c>
      <c r="H34" s="227">
        <v>-433</v>
      </c>
    </row>
    <row r="35" spans="1:8" x14ac:dyDescent="0.2">
      <c r="A35" s="530"/>
      <c r="B35" s="766" t="s">
        <v>252</v>
      </c>
      <c r="C35" s="180">
        <v>0</v>
      </c>
      <c r="D35" s="180">
        <v>194</v>
      </c>
      <c r="E35" s="227">
        <v>194</v>
      </c>
      <c r="F35" s="180">
        <v>0</v>
      </c>
      <c r="G35" s="180">
        <v>2712</v>
      </c>
      <c r="H35" s="227">
        <v>2712</v>
      </c>
    </row>
    <row r="36" spans="1:8" x14ac:dyDescent="0.2">
      <c r="A36" s="530"/>
      <c r="B36" s="766" t="s">
        <v>228</v>
      </c>
      <c r="C36" s="180">
        <v>0</v>
      </c>
      <c r="D36" s="180">
        <v>7</v>
      </c>
      <c r="E36" s="230">
        <v>7</v>
      </c>
      <c r="F36" s="177">
        <v>84</v>
      </c>
      <c r="G36" s="180">
        <v>624</v>
      </c>
      <c r="H36" s="227">
        <v>540</v>
      </c>
    </row>
    <row r="37" spans="1:8" x14ac:dyDescent="0.2">
      <c r="A37" s="530"/>
      <c r="B37" s="766" t="s">
        <v>229</v>
      </c>
      <c r="C37" s="180">
        <v>13</v>
      </c>
      <c r="D37" s="180">
        <v>0</v>
      </c>
      <c r="E37" s="230">
        <v>-13</v>
      </c>
      <c r="F37" s="539">
        <v>134</v>
      </c>
      <c r="G37" s="180">
        <v>1002</v>
      </c>
      <c r="H37" s="227">
        <v>868</v>
      </c>
    </row>
    <row r="38" spans="1:8" x14ac:dyDescent="0.2">
      <c r="A38" s="679" t="s">
        <v>480</v>
      </c>
      <c r="B38" s="182"/>
      <c r="C38" s="182">
        <v>109</v>
      </c>
      <c r="D38" s="182">
        <v>318</v>
      </c>
      <c r="E38" s="229">
        <v>209</v>
      </c>
      <c r="F38" s="182">
        <v>1857</v>
      </c>
      <c r="G38" s="182">
        <v>4939</v>
      </c>
      <c r="H38" s="229">
        <v>3082</v>
      </c>
    </row>
    <row r="39" spans="1:8" x14ac:dyDescent="0.2">
      <c r="A39" s="530"/>
      <c r="B39" s="766" t="s">
        <v>608</v>
      </c>
      <c r="C39" s="180">
        <v>1</v>
      </c>
      <c r="D39" s="180">
        <v>0</v>
      </c>
      <c r="E39" s="230">
        <v>-1</v>
      </c>
      <c r="F39" s="539">
        <v>72</v>
      </c>
      <c r="G39" s="180">
        <v>47</v>
      </c>
      <c r="H39" s="230">
        <v>-25</v>
      </c>
    </row>
    <row r="40" spans="1:8" x14ac:dyDescent="0.2">
      <c r="A40" s="530"/>
      <c r="B40" s="766" t="s">
        <v>253</v>
      </c>
      <c r="C40" s="180">
        <v>0</v>
      </c>
      <c r="D40" s="180">
        <v>0</v>
      </c>
      <c r="E40" s="764">
        <v>0</v>
      </c>
      <c r="F40" s="539">
        <v>476</v>
      </c>
      <c r="G40" s="180">
        <v>118</v>
      </c>
      <c r="H40" s="227">
        <v>-358</v>
      </c>
    </row>
    <row r="41" spans="1:8" x14ac:dyDescent="0.2">
      <c r="A41" s="530"/>
      <c r="B41" s="766" t="s">
        <v>254</v>
      </c>
      <c r="C41" s="180">
        <v>62</v>
      </c>
      <c r="D41" s="180">
        <v>0</v>
      </c>
      <c r="E41" s="230">
        <v>-62</v>
      </c>
      <c r="F41" s="539">
        <v>284</v>
      </c>
      <c r="G41" s="180">
        <v>0</v>
      </c>
      <c r="H41" s="227">
        <v>-284</v>
      </c>
    </row>
    <row r="42" spans="1:8" x14ac:dyDescent="0.2">
      <c r="A42" s="530"/>
      <c r="B42" s="766" t="s">
        <v>678</v>
      </c>
      <c r="C42" s="180">
        <v>20</v>
      </c>
      <c r="D42" s="180">
        <v>0</v>
      </c>
      <c r="E42" s="230">
        <v>-20</v>
      </c>
      <c r="F42" s="539">
        <v>152</v>
      </c>
      <c r="G42" s="180">
        <v>1</v>
      </c>
      <c r="H42" s="230">
        <v>-151</v>
      </c>
    </row>
    <row r="43" spans="1:8" x14ac:dyDescent="0.2">
      <c r="A43" s="530"/>
      <c r="B43" s="766" t="s">
        <v>255</v>
      </c>
      <c r="C43" s="180">
        <v>0</v>
      </c>
      <c r="D43" s="180">
        <v>0</v>
      </c>
      <c r="E43" s="230">
        <v>0</v>
      </c>
      <c r="F43" s="539">
        <v>73</v>
      </c>
      <c r="G43" s="180">
        <v>3</v>
      </c>
      <c r="H43" s="230">
        <v>-70</v>
      </c>
    </row>
    <row r="44" spans="1:8" x14ac:dyDescent="0.2">
      <c r="A44" s="188" t="s">
        <v>496</v>
      </c>
      <c r="B44" s="188"/>
      <c r="C44" s="182">
        <v>83</v>
      </c>
      <c r="D44" s="182">
        <v>0</v>
      </c>
      <c r="E44" s="231">
        <v>-83</v>
      </c>
      <c r="F44" s="188">
        <v>1057</v>
      </c>
      <c r="G44" s="188">
        <v>169</v>
      </c>
      <c r="H44" s="231">
        <v>-888</v>
      </c>
    </row>
    <row r="45" spans="1:8" x14ac:dyDescent="0.2">
      <c r="A45" s="190" t="s">
        <v>116</v>
      </c>
      <c r="B45" s="190"/>
      <c r="C45" s="190">
        <v>1750</v>
      </c>
      <c r="D45" s="232">
        <v>2043</v>
      </c>
      <c r="E45" s="190">
        <v>293</v>
      </c>
      <c r="F45" s="190">
        <v>20576</v>
      </c>
      <c r="G45" s="232">
        <v>25029</v>
      </c>
      <c r="H45" s="190">
        <v>4453</v>
      </c>
    </row>
    <row r="46" spans="1:8" x14ac:dyDescent="0.2">
      <c r="A46" s="313" t="s">
        <v>481</v>
      </c>
      <c r="B46" s="195"/>
      <c r="C46" s="195">
        <v>358</v>
      </c>
      <c r="D46" s="195">
        <v>117</v>
      </c>
      <c r="E46" s="195">
        <v>-241</v>
      </c>
      <c r="F46" s="195">
        <v>3783</v>
      </c>
      <c r="G46" s="195">
        <v>788</v>
      </c>
      <c r="H46" s="195">
        <v>-2995</v>
      </c>
    </row>
    <row r="47" spans="1:8" x14ac:dyDescent="0.2">
      <c r="A47" s="313" t="s">
        <v>482</v>
      </c>
      <c r="B47" s="195"/>
      <c r="C47" s="195">
        <v>1392</v>
      </c>
      <c r="D47" s="195">
        <v>1926</v>
      </c>
      <c r="E47" s="195">
        <v>534</v>
      </c>
      <c r="F47" s="195">
        <v>16793</v>
      </c>
      <c r="G47" s="195">
        <v>24241</v>
      </c>
      <c r="H47" s="195">
        <v>7448</v>
      </c>
    </row>
    <row r="48" spans="1:8" x14ac:dyDescent="0.2">
      <c r="A48" s="667" t="s">
        <v>483</v>
      </c>
      <c r="B48" s="197"/>
      <c r="C48" s="197">
        <v>1047</v>
      </c>
      <c r="D48" s="197">
        <v>1296</v>
      </c>
      <c r="E48" s="197">
        <v>249</v>
      </c>
      <c r="F48" s="197">
        <v>12929</v>
      </c>
      <c r="G48" s="197">
        <v>14530</v>
      </c>
      <c r="H48" s="197">
        <v>1601</v>
      </c>
    </row>
    <row r="49" spans="1:8" x14ac:dyDescent="0.2">
      <c r="A49" s="667" t="s">
        <v>484</v>
      </c>
      <c r="B49" s="197"/>
      <c r="C49" s="197">
        <v>703</v>
      </c>
      <c r="D49" s="197">
        <v>747</v>
      </c>
      <c r="E49" s="197">
        <v>44</v>
      </c>
      <c r="F49" s="197">
        <v>7647</v>
      </c>
      <c r="G49" s="197">
        <v>10499</v>
      </c>
      <c r="H49" s="197">
        <v>2852</v>
      </c>
    </row>
    <row r="50" spans="1:8" x14ac:dyDescent="0.2">
      <c r="A50" s="668" t="s">
        <v>485</v>
      </c>
      <c r="B50" s="665"/>
      <c r="C50" s="665">
        <v>935</v>
      </c>
      <c r="D50" s="648">
        <v>1017</v>
      </c>
      <c r="E50" s="666">
        <v>82</v>
      </c>
      <c r="F50" s="666">
        <v>10825</v>
      </c>
      <c r="G50" s="666">
        <v>11429</v>
      </c>
      <c r="H50" s="666">
        <v>604</v>
      </c>
    </row>
    <row r="51" spans="1:8" ht="15" x14ac:dyDescent="0.25">
      <c r="B51" s="199"/>
      <c r="C51" s="234"/>
      <c r="D51" s="200"/>
      <c r="E51" s="200"/>
      <c r="F51" s="201"/>
      <c r="G51" s="200"/>
      <c r="H51" s="225" t="s">
        <v>230</v>
      </c>
    </row>
    <row r="52" spans="1:8" x14ac:dyDescent="0.2">
      <c r="A52" s="513" t="s">
        <v>231</v>
      </c>
      <c r="B52" s="688"/>
      <c r="C52" s="688"/>
      <c r="D52" s="688"/>
      <c r="E52" s="688"/>
      <c r="F52" s="688"/>
      <c r="G52" s="688"/>
      <c r="H52" s="688"/>
    </row>
    <row r="53" spans="1:8" x14ac:dyDescent="0.2">
      <c r="C53" s="235"/>
      <c r="D53" s="235"/>
      <c r="E53" s="235"/>
      <c r="F53" s="235"/>
      <c r="G53" s="235"/>
    </row>
  </sheetData>
  <sortState ref="B10:H10">
    <sortCondition ref="B10"/>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20"/>
  <sheetViews>
    <sheetView workbookViewId="0">
      <selection activeCell="B6" sqref="B6"/>
    </sheetView>
  </sheetViews>
  <sheetFormatPr baseColWidth="10" defaultRowHeight="14.25" x14ac:dyDescent="0.2"/>
  <cols>
    <col min="1" max="1" width="30.625" customWidth="1"/>
    <col min="9" max="35" width="11" style="688"/>
  </cols>
  <sheetData>
    <row r="1" spans="1:8" x14ac:dyDescent="0.2">
      <c r="A1" s="58" t="s">
        <v>30</v>
      </c>
      <c r="B1" s="58"/>
      <c r="C1" s="58"/>
      <c r="D1" s="59"/>
      <c r="E1" s="59"/>
      <c r="F1" s="59"/>
      <c r="G1" s="59"/>
      <c r="H1" s="57"/>
    </row>
    <row r="2" spans="1:8" x14ac:dyDescent="0.2">
      <c r="A2" s="60"/>
      <c r="B2" s="60"/>
      <c r="C2" s="60"/>
      <c r="D2" s="73"/>
      <c r="E2" s="73"/>
      <c r="F2" s="73"/>
      <c r="G2" s="130"/>
      <c r="H2" s="61" t="s">
        <v>156</v>
      </c>
    </row>
    <row r="3" spans="1:8" x14ac:dyDescent="0.2">
      <c r="A3" s="62"/>
      <c r="B3" s="891">
        <f>INDICE!A3</f>
        <v>43313</v>
      </c>
      <c r="C3" s="892"/>
      <c r="D3" s="892" t="s">
        <v>117</v>
      </c>
      <c r="E3" s="892"/>
      <c r="F3" s="892" t="s">
        <v>118</v>
      </c>
      <c r="G3" s="892"/>
      <c r="H3" s="892"/>
    </row>
    <row r="4" spans="1:8" x14ac:dyDescent="0.2">
      <c r="A4" s="74"/>
      <c r="B4" s="71" t="s">
        <v>47</v>
      </c>
      <c r="C4" s="71" t="s">
        <v>486</v>
      </c>
      <c r="D4" s="71" t="s">
        <v>47</v>
      </c>
      <c r="E4" s="71" t="s">
        <v>486</v>
      </c>
      <c r="F4" s="71" t="s">
        <v>47</v>
      </c>
      <c r="G4" s="71" t="s">
        <v>486</v>
      </c>
      <c r="H4" s="72" t="s">
        <v>125</v>
      </c>
    </row>
    <row r="5" spans="1:8" x14ac:dyDescent="0.2">
      <c r="A5" s="214" t="s">
        <v>257</v>
      </c>
      <c r="B5" s="730">
        <v>0</v>
      </c>
      <c r="C5" s="842" t="s">
        <v>147</v>
      </c>
      <c r="D5" s="842">
        <v>0</v>
      </c>
      <c r="E5" s="330">
        <v>-100</v>
      </c>
      <c r="F5" s="842">
        <v>0</v>
      </c>
      <c r="G5" s="330">
        <v>-100</v>
      </c>
      <c r="H5" s="730">
        <v>0</v>
      </c>
    </row>
    <row r="6" spans="1:8" x14ac:dyDescent="0.2">
      <c r="A6" s="214" t="s">
        <v>258</v>
      </c>
      <c r="B6" s="462">
        <v>2.0539999999999998</v>
      </c>
      <c r="C6" s="243">
        <v>-15.229054890631449</v>
      </c>
      <c r="D6" s="242">
        <v>16.28</v>
      </c>
      <c r="E6" s="243">
        <v>-15.66077811739108</v>
      </c>
      <c r="F6" s="242">
        <v>25.038</v>
      </c>
      <c r="G6" s="243">
        <v>-7.2288710215272891</v>
      </c>
      <c r="H6" s="570">
        <v>24.498302398168352</v>
      </c>
    </row>
    <row r="7" spans="1:8" x14ac:dyDescent="0.2">
      <c r="A7" s="214" t="s">
        <v>259</v>
      </c>
      <c r="B7" s="462">
        <v>1.119</v>
      </c>
      <c r="C7" s="243">
        <v>-65.706405148636222</v>
      </c>
      <c r="D7" s="242">
        <v>17.36</v>
      </c>
      <c r="E7" s="243">
        <v>-19.562598461681031</v>
      </c>
      <c r="F7" s="242">
        <v>30.994</v>
      </c>
      <c r="G7" s="243">
        <v>6.6955833247271848</v>
      </c>
      <c r="H7" s="570">
        <v>30.325919982779372</v>
      </c>
    </row>
    <row r="8" spans="1:8" x14ac:dyDescent="0.2">
      <c r="A8" s="214" t="s">
        <v>260</v>
      </c>
      <c r="B8" s="462">
        <v>2.93</v>
      </c>
      <c r="C8" s="243">
        <v>-15.244431588082152</v>
      </c>
      <c r="D8" s="242">
        <v>23.965</v>
      </c>
      <c r="E8" s="243">
        <v>-17.390554981041021</v>
      </c>
      <c r="F8" s="242">
        <v>36.515999999999998</v>
      </c>
      <c r="G8" s="243">
        <v>-21.393206182460066</v>
      </c>
      <c r="H8" s="570">
        <v>35.728892498263257</v>
      </c>
    </row>
    <row r="9" spans="1:8" x14ac:dyDescent="0.2">
      <c r="A9" s="214" t="s">
        <v>261</v>
      </c>
      <c r="B9" s="833">
        <v>0</v>
      </c>
      <c r="C9" s="243">
        <v>-100</v>
      </c>
      <c r="D9" s="242">
        <v>3.399</v>
      </c>
      <c r="E9" s="243">
        <v>-65.56579880457906</v>
      </c>
      <c r="F9" s="242">
        <v>7.9139999999999997</v>
      </c>
      <c r="G9" s="691">
        <v>-46.287498303244199</v>
      </c>
      <c r="H9" s="570">
        <v>7.7434126199818003</v>
      </c>
    </row>
    <row r="10" spans="1:8" x14ac:dyDescent="0.2">
      <c r="A10" s="214" t="s">
        <v>575</v>
      </c>
      <c r="B10" s="833">
        <v>0.38</v>
      </c>
      <c r="C10" s="244">
        <v>326.96629213483146</v>
      </c>
      <c r="D10" s="242">
        <v>1.641</v>
      </c>
      <c r="E10" s="243">
        <v>126.00192810907591</v>
      </c>
      <c r="F10" s="242">
        <v>1.7410000000000001</v>
      </c>
      <c r="G10" s="243">
        <v>40.846209853571729</v>
      </c>
      <c r="H10" s="660">
        <v>1.7034725008072171</v>
      </c>
    </row>
    <row r="11" spans="1:8" x14ac:dyDescent="0.2">
      <c r="A11" s="222" t="s">
        <v>262</v>
      </c>
      <c r="B11" s="245">
        <v>6.4829999999999997</v>
      </c>
      <c r="C11" s="246">
        <v>-37.513253012048189</v>
      </c>
      <c r="D11" s="245">
        <v>62.645000000000003</v>
      </c>
      <c r="E11" s="246">
        <v>-22.225629476418153</v>
      </c>
      <c r="F11" s="245">
        <v>102.203</v>
      </c>
      <c r="G11" s="246">
        <v>-14.777640377202109</v>
      </c>
      <c r="H11" s="246">
        <v>100</v>
      </c>
    </row>
    <row r="12" spans="1:8" x14ac:dyDescent="0.2">
      <c r="A12" s="247" t="s">
        <v>263</v>
      </c>
      <c r="B12" s="698">
        <f>B11/'Consumo PP'!B11*100</f>
        <v>0.12739261727890508</v>
      </c>
      <c r="C12" s="249"/>
      <c r="D12" s="248">
        <f>D11/'Consumo PP'!D11*100</f>
        <v>0.15747022156644178</v>
      </c>
      <c r="E12" s="249"/>
      <c r="F12" s="248">
        <f>F11/'Consumo PP'!F11*100</f>
        <v>0.17188472093679219</v>
      </c>
      <c r="G12" s="250"/>
      <c r="H12" s="699"/>
    </row>
    <row r="13" spans="1:8" x14ac:dyDescent="0.2">
      <c r="B13" s="66"/>
      <c r="C13" s="66"/>
      <c r="D13" s="66"/>
      <c r="E13" s="66"/>
      <c r="F13" s="66"/>
      <c r="G13" s="244"/>
      <c r="H13" s="70" t="s">
        <v>230</v>
      </c>
    </row>
    <row r="14" spans="1:8" x14ac:dyDescent="0.2">
      <c r="A14" s="251" t="s">
        <v>666</v>
      </c>
      <c r="B14" s="66"/>
      <c r="C14" s="66"/>
      <c r="D14" s="66"/>
      <c r="E14" s="66"/>
      <c r="F14" s="66"/>
      <c r="G14" s="244"/>
      <c r="H14" s="70"/>
    </row>
    <row r="15" spans="1:8" x14ac:dyDescent="0.2">
      <c r="A15" s="251" t="s">
        <v>576</v>
      </c>
      <c r="B15" s="130"/>
      <c r="C15" s="130"/>
      <c r="D15" s="130"/>
      <c r="E15" s="130"/>
      <c r="F15" s="130"/>
      <c r="G15" s="130"/>
      <c r="H15" s="70"/>
    </row>
    <row r="16" spans="1:8" x14ac:dyDescent="0.2">
      <c r="A16" s="513" t="s">
        <v>588</v>
      </c>
      <c r="B16" s="688"/>
      <c r="C16" s="688"/>
      <c r="D16" s="688"/>
      <c r="E16" s="688"/>
      <c r="F16" s="688"/>
      <c r="G16" s="688"/>
      <c r="H16" s="688"/>
    </row>
    <row r="17" s="688" customFormat="1" x14ac:dyDescent="0.2"/>
    <row r="18" s="688" customFormat="1" x14ac:dyDescent="0.2"/>
    <row r="19" s="688" customFormat="1" x14ac:dyDescent="0.2"/>
    <row r="20" s="688" customFormat="1" x14ac:dyDescent="0.2"/>
    <row r="21" s="688" customFormat="1" x14ac:dyDescent="0.2"/>
    <row r="22" s="688" customFormat="1" x14ac:dyDescent="0.2"/>
    <row r="23" s="688" customFormat="1" x14ac:dyDescent="0.2"/>
    <row r="24" s="688" customFormat="1" x14ac:dyDescent="0.2"/>
    <row r="25" s="688" customFormat="1" x14ac:dyDescent="0.2"/>
    <row r="26" s="688" customFormat="1" x14ac:dyDescent="0.2"/>
    <row r="27" s="688" customFormat="1" x14ac:dyDescent="0.2"/>
    <row r="28" s="688" customFormat="1" x14ac:dyDescent="0.2"/>
    <row r="29" s="688" customFormat="1" x14ac:dyDescent="0.2"/>
    <row r="30" s="688" customFormat="1" x14ac:dyDescent="0.2"/>
    <row r="31" s="688" customFormat="1" x14ac:dyDescent="0.2"/>
    <row r="32" s="688" customFormat="1" x14ac:dyDescent="0.2"/>
    <row r="33" s="688" customFormat="1" x14ac:dyDescent="0.2"/>
    <row r="34" s="688" customFormat="1" x14ac:dyDescent="0.2"/>
    <row r="35" s="688" customFormat="1" x14ac:dyDescent="0.2"/>
    <row r="36" s="688" customFormat="1" x14ac:dyDescent="0.2"/>
    <row r="37" s="688" customFormat="1" x14ac:dyDescent="0.2"/>
    <row r="38" s="688" customFormat="1" x14ac:dyDescent="0.2"/>
    <row r="39" s="688" customFormat="1" x14ac:dyDescent="0.2"/>
    <row r="40" s="688" customFormat="1" x14ac:dyDescent="0.2"/>
    <row r="41" s="688" customFormat="1" x14ac:dyDescent="0.2"/>
    <row r="42" s="688" customFormat="1" x14ac:dyDescent="0.2"/>
    <row r="43" s="688" customFormat="1" x14ac:dyDescent="0.2"/>
    <row r="44" s="688" customFormat="1" x14ac:dyDescent="0.2"/>
    <row r="45" s="688" customFormat="1" x14ac:dyDescent="0.2"/>
    <row r="46" s="688" customFormat="1" x14ac:dyDescent="0.2"/>
    <row r="47" s="688" customFormat="1" x14ac:dyDescent="0.2"/>
    <row r="48" s="688" customFormat="1" x14ac:dyDescent="0.2"/>
    <row r="49" s="688" customFormat="1" x14ac:dyDescent="0.2"/>
    <row r="50" s="688" customFormat="1" x14ac:dyDescent="0.2"/>
    <row r="51" s="688" customFormat="1" x14ac:dyDescent="0.2"/>
    <row r="52" s="688" customFormat="1" x14ac:dyDescent="0.2"/>
    <row r="53" s="688" customFormat="1" x14ac:dyDescent="0.2"/>
    <row r="54" s="688" customFormat="1" x14ac:dyDescent="0.2"/>
    <row r="55" s="688" customFormat="1" x14ac:dyDescent="0.2"/>
    <row r="56" s="688" customFormat="1" x14ac:dyDescent="0.2"/>
    <row r="57" s="688" customFormat="1" x14ac:dyDescent="0.2"/>
    <row r="58" s="688" customFormat="1" x14ac:dyDescent="0.2"/>
    <row r="59" s="688" customFormat="1" x14ac:dyDescent="0.2"/>
    <row r="60" s="688" customFormat="1" x14ac:dyDescent="0.2"/>
    <row r="61" s="688" customFormat="1" x14ac:dyDescent="0.2"/>
    <row r="62" s="688" customFormat="1" x14ac:dyDescent="0.2"/>
    <row r="63" s="688" customFormat="1" x14ac:dyDescent="0.2"/>
    <row r="64" s="688" customFormat="1" x14ac:dyDescent="0.2"/>
    <row r="65" s="688" customFormat="1" x14ac:dyDescent="0.2"/>
    <row r="66" s="688" customFormat="1" x14ac:dyDescent="0.2"/>
    <row r="67" s="688" customFormat="1" x14ac:dyDescent="0.2"/>
    <row r="68" s="688" customFormat="1" x14ac:dyDescent="0.2"/>
    <row r="69" s="688" customFormat="1" x14ac:dyDescent="0.2"/>
    <row r="70" s="688" customFormat="1" x14ac:dyDescent="0.2"/>
    <row r="71" s="688" customFormat="1" x14ac:dyDescent="0.2"/>
    <row r="72" s="688" customFormat="1" x14ac:dyDescent="0.2"/>
    <row r="73" s="688" customFormat="1" x14ac:dyDescent="0.2"/>
    <row r="74" s="688" customFormat="1" x14ac:dyDescent="0.2"/>
    <row r="75" s="688" customFormat="1" x14ac:dyDescent="0.2"/>
    <row r="76" s="688" customFormat="1" x14ac:dyDescent="0.2"/>
    <row r="77" s="688" customFormat="1" x14ac:dyDescent="0.2"/>
    <row r="78" s="688" customFormat="1" x14ac:dyDescent="0.2"/>
    <row r="79" s="688" customFormat="1" x14ac:dyDescent="0.2"/>
    <row r="80" s="688" customFormat="1" x14ac:dyDescent="0.2"/>
    <row r="81" s="688" customFormat="1" x14ac:dyDescent="0.2"/>
    <row r="82" s="688" customFormat="1" x14ac:dyDescent="0.2"/>
    <row r="83" s="688" customFormat="1" x14ac:dyDescent="0.2"/>
    <row r="84" s="688" customFormat="1" x14ac:dyDescent="0.2"/>
    <row r="85" s="688" customFormat="1" x14ac:dyDescent="0.2"/>
    <row r="86" s="688" customFormat="1" x14ac:dyDescent="0.2"/>
    <row r="87" s="688" customFormat="1" x14ac:dyDescent="0.2"/>
    <row r="88" s="688" customFormat="1" x14ac:dyDescent="0.2"/>
    <row r="89" s="688" customFormat="1" x14ac:dyDescent="0.2"/>
    <row r="90" s="688" customFormat="1" x14ac:dyDescent="0.2"/>
    <row r="91" s="688" customFormat="1" x14ac:dyDescent="0.2"/>
    <row r="92" s="688" customFormat="1" x14ac:dyDescent="0.2"/>
    <row r="93" s="688" customFormat="1" x14ac:dyDescent="0.2"/>
    <row r="94" s="688" customFormat="1" x14ac:dyDescent="0.2"/>
    <row r="95" s="688" customFormat="1" x14ac:dyDescent="0.2"/>
    <row r="96" s="688" customFormat="1" x14ac:dyDescent="0.2"/>
    <row r="97" s="688" customFormat="1" x14ac:dyDescent="0.2"/>
    <row r="98" s="688" customFormat="1" x14ac:dyDescent="0.2"/>
    <row r="99" s="688" customFormat="1" x14ac:dyDescent="0.2"/>
    <row r="100" s="688" customFormat="1" x14ac:dyDescent="0.2"/>
    <row r="101" s="688" customFormat="1" x14ac:dyDescent="0.2"/>
    <row r="102" s="688" customFormat="1" x14ac:dyDescent="0.2"/>
    <row r="103" s="688" customFormat="1" x14ac:dyDescent="0.2"/>
    <row r="104" s="688" customFormat="1" x14ac:dyDescent="0.2"/>
    <row r="105" s="688" customFormat="1" x14ac:dyDescent="0.2"/>
    <row r="106" s="688" customFormat="1" x14ac:dyDescent="0.2"/>
    <row r="107" s="688" customFormat="1" x14ac:dyDescent="0.2"/>
    <row r="108" s="688" customFormat="1" x14ac:dyDescent="0.2"/>
    <row r="109" s="688" customFormat="1" x14ac:dyDescent="0.2"/>
    <row r="110" s="688" customFormat="1" x14ac:dyDescent="0.2"/>
    <row r="111" s="688" customFormat="1" x14ac:dyDescent="0.2"/>
    <row r="112" s="688" customFormat="1" x14ac:dyDescent="0.2"/>
    <row r="113" s="688" customFormat="1" x14ac:dyDescent="0.2"/>
    <row r="114" s="688" customFormat="1" x14ac:dyDescent="0.2"/>
    <row r="115" s="688" customFormat="1" x14ac:dyDescent="0.2"/>
    <row r="116" s="688" customFormat="1" x14ac:dyDescent="0.2"/>
    <row r="117" s="688" customFormat="1" x14ac:dyDescent="0.2"/>
    <row r="118" s="688" customFormat="1" x14ac:dyDescent="0.2"/>
    <row r="119" s="688" customFormat="1" x14ac:dyDescent="0.2"/>
    <row r="120" s="688" customFormat="1" x14ac:dyDescent="0.2"/>
  </sheetData>
  <mergeCells count="3">
    <mergeCell ref="B3:C3"/>
    <mergeCell ref="D3:E3"/>
    <mergeCell ref="F3:H3"/>
  </mergeCells>
  <conditionalFormatting sqref="D5:D10 B5:B10 C5">
    <cfRule type="cellIs" dxfId="4049" priority="14" operator="between">
      <formula>0.00001</formula>
      <formula>0.499</formula>
    </cfRule>
  </conditionalFormatting>
  <conditionalFormatting sqref="F10">
    <cfRule type="cellIs" dxfId="4048" priority="12" operator="between">
      <formula>0.00001</formula>
      <formula>0.499</formula>
    </cfRule>
  </conditionalFormatting>
  <conditionalFormatting sqref="G9">
    <cfRule type="cellIs" dxfId="4047" priority="11" operator="between">
      <formula>0.00001</formula>
      <formula>0.499</formula>
    </cfRule>
  </conditionalFormatting>
  <conditionalFormatting sqref="C6">
    <cfRule type="cellIs" dxfId="4046" priority="7" operator="between">
      <formula>0.00001</formula>
      <formula>0.499</formula>
    </cfRule>
  </conditionalFormatting>
  <conditionalFormatting sqref="C7">
    <cfRule type="cellIs" dxfId="4045" priority="5" operator="between">
      <formula>0.00001</formula>
      <formula>0.499</formula>
    </cfRule>
  </conditionalFormatting>
  <conditionalFormatting sqref="H5">
    <cfRule type="cellIs" dxfId="4044" priority="2" operator="between">
      <formula>0.00001</formula>
      <formula>0.499</formula>
    </cfRule>
  </conditionalFormatting>
  <conditionalFormatting sqref="F5">
    <cfRule type="cellIs" dxfId="4043" priority="3" operator="between">
      <formula>0.00001</formula>
      <formula>0.499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election activeCell="B10" sqref="B10"/>
    </sheetView>
  </sheetViews>
  <sheetFormatPr baseColWidth="10" defaultRowHeight="14.25" x14ac:dyDescent="0.2"/>
  <cols>
    <col min="1" max="1" width="11" customWidth="1"/>
    <col min="8" max="53" width="11" style="688"/>
  </cols>
  <sheetData>
    <row r="1" spans="1:7" x14ac:dyDescent="0.2">
      <c r="A1" s="6" t="s">
        <v>264</v>
      </c>
      <c r="B1" s="573"/>
      <c r="C1" s="1"/>
      <c r="D1" s="1"/>
      <c r="E1" s="1"/>
      <c r="F1" s="1"/>
      <c r="G1" s="1"/>
    </row>
    <row r="2" spans="1:7" x14ac:dyDescent="0.2">
      <c r="A2" s="1"/>
      <c r="B2" s="1"/>
      <c r="C2" s="1"/>
      <c r="D2" s="1"/>
      <c r="E2" s="1"/>
      <c r="F2" s="1"/>
      <c r="G2" s="61" t="s">
        <v>156</v>
      </c>
    </row>
    <row r="3" spans="1:7" x14ac:dyDescent="0.2">
      <c r="A3" s="62"/>
      <c r="B3" s="894">
        <f>INDICE!A3</f>
        <v>43313</v>
      </c>
      <c r="C3" s="894"/>
      <c r="D3" s="913" t="s">
        <v>117</v>
      </c>
      <c r="E3" s="913"/>
      <c r="F3" s="913" t="s">
        <v>118</v>
      </c>
      <c r="G3" s="913"/>
    </row>
    <row r="4" spans="1:7" x14ac:dyDescent="0.2">
      <c r="A4" s="74"/>
      <c r="B4" s="866" t="s">
        <v>47</v>
      </c>
      <c r="C4" s="261" t="s">
        <v>486</v>
      </c>
      <c r="D4" s="866" t="s">
        <v>47</v>
      </c>
      <c r="E4" s="261" t="s">
        <v>486</v>
      </c>
      <c r="F4" s="866" t="s">
        <v>47</v>
      </c>
      <c r="G4" s="261" t="s">
        <v>486</v>
      </c>
    </row>
    <row r="5" spans="1:7" ht="15" x14ac:dyDescent="0.25">
      <c r="A5" s="567" t="s">
        <v>116</v>
      </c>
      <c r="B5" s="571">
        <v>6251</v>
      </c>
      <c r="C5" s="568">
        <v>2.9649151704826222</v>
      </c>
      <c r="D5" s="569">
        <v>45174</v>
      </c>
      <c r="E5" s="568">
        <v>2.1805021488351053</v>
      </c>
      <c r="F5" s="572">
        <v>67787</v>
      </c>
      <c r="G5" s="568">
        <v>0.67276561618201802</v>
      </c>
    </row>
    <row r="6" spans="1:7" x14ac:dyDescent="0.2">
      <c r="A6" s="251"/>
      <c r="B6" s="1"/>
      <c r="C6" s="1"/>
      <c r="D6" s="1"/>
      <c r="E6" s="1"/>
      <c r="F6" s="1"/>
      <c r="G6" s="70" t="s">
        <v>230</v>
      </c>
    </row>
    <row r="7" spans="1:7" x14ac:dyDescent="0.2">
      <c r="A7" s="251" t="s">
        <v>666</v>
      </c>
      <c r="B7" s="1"/>
      <c r="C7" s="1"/>
      <c r="D7" s="1"/>
      <c r="E7" s="1"/>
      <c r="F7" s="1"/>
      <c r="G7" s="1"/>
    </row>
    <row r="8" spans="1:7" s="688" customFormat="1" x14ac:dyDescent="0.2"/>
    <row r="9" spans="1:7" s="688" customFormat="1" x14ac:dyDescent="0.2"/>
    <row r="10" spans="1:7" s="688" customFormat="1" x14ac:dyDescent="0.2"/>
    <row r="11" spans="1:7" s="688" customFormat="1" x14ac:dyDescent="0.2"/>
    <row r="12" spans="1:7" s="688" customFormat="1" x14ac:dyDescent="0.2"/>
    <row r="13" spans="1:7" s="688" customFormat="1" x14ac:dyDescent="0.2"/>
    <row r="14" spans="1:7" s="688" customFormat="1" x14ac:dyDescent="0.2"/>
    <row r="15" spans="1:7" s="688" customFormat="1" x14ac:dyDescent="0.2"/>
    <row r="16" spans="1:7" s="688" customFormat="1" x14ac:dyDescent="0.2"/>
    <row r="17" s="688" customFormat="1" x14ac:dyDescent="0.2"/>
    <row r="18" s="688" customFormat="1" x14ac:dyDescent="0.2"/>
    <row r="19" s="688" customFormat="1" x14ac:dyDescent="0.2"/>
    <row r="20" s="688" customFormat="1" x14ac:dyDescent="0.2"/>
    <row r="21" s="688" customFormat="1" x14ac:dyDescent="0.2"/>
    <row r="22" s="688" customFormat="1" x14ac:dyDescent="0.2"/>
    <row r="23" s="688" customFormat="1" x14ac:dyDescent="0.2"/>
    <row r="24" s="688" customFormat="1" x14ac:dyDescent="0.2"/>
    <row r="25" s="688" customFormat="1" x14ac:dyDescent="0.2"/>
    <row r="26" s="688" customFormat="1" x14ac:dyDescent="0.2"/>
    <row r="27" s="688" customFormat="1" x14ac:dyDescent="0.2"/>
    <row r="28" s="688" customFormat="1" x14ac:dyDescent="0.2"/>
    <row r="29" s="688" customFormat="1" x14ac:dyDescent="0.2"/>
    <row r="30" s="688" customFormat="1" x14ac:dyDescent="0.2"/>
    <row r="31" s="688" customFormat="1" x14ac:dyDescent="0.2"/>
    <row r="32" s="688" customFormat="1" x14ac:dyDescent="0.2"/>
    <row r="33" s="688" customFormat="1" x14ac:dyDescent="0.2"/>
    <row r="34" s="688" customFormat="1" x14ac:dyDescent="0.2"/>
    <row r="35" s="688" customFormat="1" x14ac:dyDescent="0.2"/>
    <row r="36" s="688" customFormat="1" x14ac:dyDescent="0.2"/>
    <row r="37" s="688" customFormat="1" x14ac:dyDescent="0.2"/>
    <row r="38" s="688" customFormat="1" x14ac:dyDescent="0.2"/>
    <row r="39" s="688" customFormat="1" x14ac:dyDescent="0.2"/>
    <row r="40" s="688" customFormat="1" x14ac:dyDescent="0.2"/>
    <row r="41" s="688" customFormat="1" x14ac:dyDescent="0.2"/>
    <row r="42" s="688" customFormat="1" x14ac:dyDescent="0.2"/>
    <row r="43" s="688" customFormat="1" x14ac:dyDescent="0.2"/>
    <row r="44" s="688" customFormat="1" x14ac:dyDescent="0.2"/>
    <row r="45" s="688" customFormat="1" x14ac:dyDescent="0.2"/>
    <row r="46" s="688" customFormat="1" x14ac:dyDescent="0.2"/>
    <row r="47" s="688" customFormat="1" x14ac:dyDescent="0.2"/>
    <row r="48" s="688" customFormat="1" x14ac:dyDescent="0.2"/>
    <row r="49" s="688" customFormat="1" x14ac:dyDescent="0.2"/>
    <row r="50" s="688" customFormat="1" x14ac:dyDescent="0.2"/>
    <row r="51" s="688" customFormat="1" x14ac:dyDescent="0.2"/>
    <row r="52" s="688" customFormat="1" x14ac:dyDescent="0.2"/>
    <row r="53" s="688" customFormat="1" x14ac:dyDescent="0.2"/>
    <row r="54" s="688" customFormat="1" x14ac:dyDescent="0.2"/>
    <row r="55" s="688" customFormat="1" x14ac:dyDescent="0.2"/>
    <row r="56" s="688" customFormat="1" x14ac:dyDescent="0.2"/>
    <row r="57" s="688" customFormat="1" x14ac:dyDescent="0.2"/>
    <row r="58" s="688" customFormat="1" x14ac:dyDescent="0.2"/>
    <row r="59" s="688" customFormat="1" x14ac:dyDescent="0.2"/>
    <row r="60" s="688" customFormat="1" x14ac:dyDescent="0.2"/>
    <row r="61" s="688" customFormat="1" x14ac:dyDescent="0.2"/>
    <row r="62" s="688" customFormat="1" x14ac:dyDescent="0.2"/>
    <row r="63" s="688" customFormat="1" x14ac:dyDescent="0.2"/>
    <row r="64" s="688" customFormat="1" x14ac:dyDescent="0.2"/>
    <row r="65" s="688" customFormat="1" x14ac:dyDescent="0.2"/>
    <row r="66" s="688" customFormat="1" x14ac:dyDescent="0.2"/>
    <row r="67" s="688" customFormat="1" x14ac:dyDescent="0.2"/>
    <row r="68" s="688" customFormat="1" x14ac:dyDescent="0.2"/>
    <row r="69" s="688" customFormat="1" x14ac:dyDescent="0.2"/>
    <row r="70" s="688" customFormat="1" x14ac:dyDescent="0.2"/>
    <row r="71" s="688" customFormat="1" x14ac:dyDescent="0.2"/>
    <row r="72" s="688" customFormat="1" x14ac:dyDescent="0.2"/>
    <row r="73" s="688" customFormat="1" x14ac:dyDescent="0.2"/>
    <row r="74" s="688" customFormat="1" x14ac:dyDescent="0.2"/>
    <row r="75" s="688" customFormat="1" x14ac:dyDescent="0.2"/>
    <row r="76" s="688" customFormat="1" x14ac:dyDescent="0.2"/>
    <row r="77" s="688" customFormat="1" x14ac:dyDescent="0.2"/>
    <row r="78" s="688" customFormat="1" x14ac:dyDescent="0.2"/>
    <row r="79" s="688" customFormat="1" x14ac:dyDescent="0.2"/>
    <row r="80" s="688"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workbookViewId="0">
      <selection activeCell="A4" sqref="A4"/>
    </sheetView>
  </sheetViews>
  <sheetFormatPr baseColWidth="10" defaultRowHeight="12.75" x14ac:dyDescent="0.2"/>
  <cols>
    <col min="1" max="1" width="32.375" style="77" customWidth="1"/>
    <col min="2" max="2" width="12.375" style="77" customWidth="1"/>
    <col min="3" max="3" width="12.875" style="77" customWidth="1"/>
    <col min="4" max="4" width="11" style="77"/>
    <col min="5" max="5" width="12.875" style="77" customWidth="1"/>
    <col min="6" max="6" width="13.5" style="77" customWidth="1"/>
    <col min="7" max="7" width="11" style="77"/>
    <col min="8" max="8" width="15.875" style="77" customWidth="1"/>
    <col min="9" max="10" width="11" style="77"/>
    <col min="11" max="12" width="11.5" style="77" customWidth="1"/>
    <col min="13" max="256" width="11" style="77"/>
    <col min="257" max="257" width="32.375" style="77" customWidth="1"/>
    <col min="258" max="258" width="12.375" style="77" customWidth="1"/>
    <col min="259" max="259" width="12.875" style="77" customWidth="1"/>
    <col min="260" max="260" width="11" style="77"/>
    <col min="261" max="261" width="12.875" style="77" customWidth="1"/>
    <col min="262" max="262" width="13.5" style="77" customWidth="1"/>
    <col min="263" max="263" width="11" style="77"/>
    <col min="264" max="264" width="12.375" style="77" customWidth="1"/>
    <col min="265" max="266" width="11" style="77"/>
    <col min="267" max="268" width="11.5" style="77" customWidth="1"/>
    <col min="269" max="512" width="11" style="77"/>
    <col min="513" max="513" width="32.375" style="77" customWidth="1"/>
    <col min="514" max="514" width="12.375" style="77" customWidth="1"/>
    <col min="515" max="515" width="12.875" style="77" customWidth="1"/>
    <col min="516" max="516" width="11" style="77"/>
    <col min="517" max="517" width="12.875" style="77" customWidth="1"/>
    <col min="518" max="518" width="13.5" style="77" customWidth="1"/>
    <col min="519" max="519" width="11" style="77"/>
    <col min="520" max="520" width="12.375" style="77" customWidth="1"/>
    <col min="521" max="522" width="11" style="77"/>
    <col min="523" max="524" width="11.5" style="77" customWidth="1"/>
    <col min="525" max="768" width="11" style="77"/>
    <col min="769" max="769" width="32.375" style="77" customWidth="1"/>
    <col min="770" max="770" width="12.375" style="77" customWidth="1"/>
    <col min="771" max="771" width="12.875" style="77" customWidth="1"/>
    <col min="772" max="772" width="11" style="77"/>
    <col min="773" max="773" width="12.875" style="77" customWidth="1"/>
    <col min="774" max="774" width="13.5" style="77" customWidth="1"/>
    <col min="775" max="775" width="11" style="77"/>
    <col min="776" max="776" width="12.375" style="77" customWidth="1"/>
    <col min="777" max="778" width="11" style="77"/>
    <col min="779" max="780" width="11.5" style="77" customWidth="1"/>
    <col min="781" max="1024" width="11" style="77"/>
    <col min="1025" max="1025" width="32.375" style="77" customWidth="1"/>
    <col min="1026" max="1026" width="12.375" style="77" customWidth="1"/>
    <col min="1027" max="1027" width="12.875" style="77" customWidth="1"/>
    <col min="1028" max="1028" width="11" style="77"/>
    <col min="1029" max="1029" width="12.875" style="77" customWidth="1"/>
    <col min="1030" max="1030" width="13.5" style="77" customWidth="1"/>
    <col min="1031" max="1031" width="11" style="77"/>
    <col min="1032" max="1032" width="12.375" style="77" customWidth="1"/>
    <col min="1033" max="1034" width="11" style="77"/>
    <col min="1035" max="1036" width="11.5" style="77" customWidth="1"/>
    <col min="1037" max="1280" width="11" style="77"/>
    <col min="1281" max="1281" width="32.375" style="77" customWidth="1"/>
    <col min="1282" max="1282" width="12.375" style="77" customWidth="1"/>
    <col min="1283" max="1283" width="12.875" style="77" customWidth="1"/>
    <col min="1284" max="1284" width="11" style="77"/>
    <col min="1285" max="1285" width="12.875" style="77" customWidth="1"/>
    <col min="1286" max="1286" width="13.5" style="77" customWidth="1"/>
    <col min="1287" max="1287" width="11" style="77"/>
    <col min="1288" max="1288" width="12.375" style="77" customWidth="1"/>
    <col min="1289" max="1290" width="11" style="77"/>
    <col min="1291" max="1292" width="11.5" style="77" customWidth="1"/>
    <col min="1293" max="1536" width="11" style="77"/>
    <col min="1537" max="1537" width="32.375" style="77" customWidth="1"/>
    <col min="1538" max="1538" width="12.375" style="77" customWidth="1"/>
    <col min="1539" max="1539" width="12.875" style="77" customWidth="1"/>
    <col min="1540" max="1540" width="11" style="77"/>
    <col min="1541" max="1541" width="12.875" style="77" customWidth="1"/>
    <col min="1542" max="1542" width="13.5" style="77" customWidth="1"/>
    <col min="1543" max="1543" width="11" style="77"/>
    <col min="1544" max="1544" width="12.375" style="77" customWidth="1"/>
    <col min="1545" max="1546" width="11" style="77"/>
    <col min="1547" max="1548" width="11.5" style="77" customWidth="1"/>
    <col min="1549" max="1792" width="11" style="77"/>
    <col min="1793" max="1793" width="32.375" style="77" customWidth="1"/>
    <col min="1794" max="1794" width="12.375" style="77" customWidth="1"/>
    <col min="1795" max="1795" width="12.875" style="77" customWidth="1"/>
    <col min="1796" max="1796" width="11" style="77"/>
    <col min="1797" max="1797" width="12.875" style="77" customWidth="1"/>
    <col min="1798" max="1798" width="13.5" style="77" customWidth="1"/>
    <col min="1799" max="1799" width="11" style="77"/>
    <col min="1800" max="1800" width="12.375" style="77" customWidth="1"/>
    <col min="1801" max="1802" width="11" style="77"/>
    <col min="1803" max="1804" width="11.5" style="77" customWidth="1"/>
    <col min="1805" max="2048" width="11" style="77"/>
    <col min="2049" max="2049" width="32.375" style="77" customWidth="1"/>
    <col min="2050" max="2050" width="12.375" style="77" customWidth="1"/>
    <col min="2051" max="2051" width="12.875" style="77" customWidth="1"/>
    <col min="2052" max="2052" width="11" style="77"/>
    <col min="2053" max="2053" width="12.875" style="77" customWidth="1"/>
    <col min="2054" max="2054" width="13.5" style="77" customWidth="1"/>
    <col min="2055" max="2055" width="11" style="77"/>
    <col min="2056" max="2056" width="12.375" style="77" customWidth="1"/>
    <col min="2057" max="2058" width="11" style="77"/>
    <col min="2059" max="2060" width="11.5" style="77" customWidth="1"/>
    <col min="2061" max="2304" width="11" style="77"/>
    <col min="2305" max="2305" width="32.375" style="77" customWidth="1"/>
    <col min="2306" max="2306" width="12.375" style="77" customWidth="1"/>
    <col min="2307" max="2307" width="12.875" style="77" customWidth="1"/>
    <col min="2308" max="2308" width="11" style="77"/>
    <col min="2309" max="2309" width="12.875" style="77" customWidth="1"/>
    <col min="2310" max="2310" width="13.5" style="77" customWidth="1"/>
    <col min="2311" max="2311" width="11" style="77"/>
    <col min="2312" max="2312" width="12.375" style="77" customWidth="1"/>
    <col min="2313" max="2314" width="11" style="77"/>
    <col min="2315" max="2316" width="11.5" style="77" customWidth="1"/>
    <col min="2317" max="2560" width="11" style="77"/>
    <col min="2561" max="2561" width="32.375" style="77" customWidth="1"/>
    <col min="2562" max="2562" width="12.375" style="77" customWidth="1"/>
    <col min="2563" max="2563" width="12.875" style="77" customWidth="1"/>
    <col min="2564" max="2564" width="11" style="77"/>
    <col min="2565" max="2565" width="12.875" style="77" customWidth="1"/>
    <col min="2566" max="2566" width="13.5" style="77" customWidth="1"/>
    <col min="2567" max="2567" width="11" style="77"/>
    <col min="2568" max="2568" width="12.375" style="77" customWidth="1"/>
    <col min="2569" max="2570" width="11" style="77"/>
    <col min="2571" max="2572" width="11.5" style="77" customWidth="1"/>
    <col min="2573" max="2816" width="11" style="77"/>
    <col min="2817" max="2817" width="32.375" style="77" customWidth="1"/>
    <col min="2818" max="2818" width="12.375" style="77" customWidth="1"/>
    <col min="2819" max="2819" width="12.875" style="77" customWidth="1"/>
    <col min="2820" max="2820" width="11" style="77"/>
    <col min="2821" max="2821" width="12.875" style="77" customWidth="1"/>
    <col min="2822" max="2822" width="13.5" style="77" customWidth="1"/>
    <col min="2823" max="2823" width="11" style="77"/>
    <col min="2824" max="2824" width="12.375" style="77" customWidth="1"/>
    <col min="2825" max="2826" width="11" style="77"/>
    <col min="2827" max="2828" width="11.5" style="77" customWidth="1"/>
    <col min="2829" max="3072" width="11" style="77"/>
    <col min="3073" max="3073" width="32.375" style="77" customWidth="1"/>
    <col min="3074" max="3074" width="12.375" style="77" customWidth="1"/>
    <col min="3075" max="3075" width="12.875" style="77" customWidth="1"/>
    <col min="3076" max="3076" width="11" style="77"/>
    <col min="3077" max="3077" width="12.875" style="77" customWidth="1"/>
    <col min="3078" max="3078" width="13.5" style="77" customWidth="1"/>
    <col min="3079" max="3079" width="11" style="77"/>
    <col min="3080" max="3080" width="12.375" style="77" customWidth="1"/>
    <col min="3081" max="3082" width="11" style="77"/>
    <col min="3083" max="3084" width="11.5" style="77" customWidth="1"/>
    <col min="3085" max="3328" width="11" style="77"/>
    <col min="3329" max="3329" width="32.375" style="77" customWidth="1"/>
    <col min="3330" max="3330" width="12.375" style="77" customWidth="1"/>
    <col min="3331" max="3331" width="12.875" style="77" customWidth="1"/>
    <col min="3332" max="3332" width="11" style="77"/>
    <col min="3333" max="3333" width="12.875" style="77" customWidth="1"/>
    <col min="3334" max="3334" width="13.5" style="77" customWidth="1"/>
    <col min="3335" max="3335" width="11" style="77"/>
    <col min="3336" max="3336" width="12.375" style="77" customWidth="1"/>
    <col min="3337" max="3338" width="11" style="77"/>
    <col min="3339" max="3340" width="11.5" style="77" customWidth="1"/>
    <col min="3341" max="3584" width="11" style="77"/>
    <col min="3585" max="3585" width="32.375" style="77" customWidth="1"/>
    <col min="3586" max="3586" width="12.375" style="77" customWidth="1"/>
    <col min="3587" max="3587" width="12.875" style="77" customWidth="1"/>
    <col min="3588" max="3588" width="11" style="77"/>
    <col min="3589" max="3589" width="12.875" style="77" customWidth="1"/>
    <col min="3590" max="3590" width="13.5" style="77" customWidth="1"/>
    <col min="3591" max="3591" width="11" style="77"/>
    <col min="3592" max="3592" width="12.375" style="77" customWidth="1"/>
    <col min="3593" max="3594" width="11" style="77"/>
    <col min="3595" max="3596" width="11.5" style="77" customWidth="1"/>
    <col min="3597" max="3840" width="11" style="77"/>
    <col min="3841" max="3841" width="32.375" style="77" customWidth="1"/>
    <col min="3842" max="3842" width="12.375" style="77" customWidth="1"/>
    <col min="3843" max="3843" width="12.875" style="77" customWidth="1"/>
    <col min="3844" max="3844" width="11" style="77"/>
    <col min="3845" max="3845" width="12.875" style="77" customWidth="1"/>
    <col min="3846" max="3846" width="13.5" style="77" customWidth="1"/>
    <col min="3847" max="3847" width="11" style="77"/>
    <col min="3848" max="3848" width="12.375" style="77" customWidth="1"/>
    <col min="3849" max="3850" width="11" style="77"/>
    <col min="3851" max="3852" width="11.5" style="77" customWidth="1"/>
    <col min="3853" max="4096" width="11" style="77"/>
    <col min="4097" max="4097" width="32.375" style="77" customWidth="1"/>
    <col min="4098" max="4098" width="12.375" style="77" customWidth="1"/>
    <col min="4099" max="4099" width="12.875" style="77" customWidth="1"/>
    <col min="4100" max="4100" width="11" style="77"/>
    <col min="4101" max="4101" width="12.875" style="77" customWidth="1"/>
    <col min="4102" max="4102" width="13.5" style="77" customWidth="1"/>
    <col min="4103" max="4103" width="11" style="77"/>
    <col min="4104" max="4104" width="12.375" style="77" customWidth="1"/>
    <col min="4105" max="4106" width="11" style="77"/>
    <col min="4107" max="4108" width="11.5" style="77" customWidth="1"/>
    <col min="4109" max="4352" width="11" style="77"/>
    <col min="4353" max="4353" width="32.375" style="77" customWidth="1"/>
    <col min="4354" max="4354" width="12.375" style="77" customWidth="1"/>
    <col min="4355" max="4355" width="12.875" style="77" customWidth="1"/>
    <col min="4356" max="4356" width="11" style="77"/>
    <col min="4357" max="4357" width="12.875" style="77" customWidth="1"/>
    <col min="4358" max="4358" width="13.5" style="77" customWidth="1"/>
    <col min="4359" max="4359" width="11" style="77"/>
    <col min="4360" max="4360" width="12.375" style="77" customWidth="1"/>
    <col min="4361" max="4362" width="11" style="77"/>
    <col min="4363" max="4364" width="11.5" style="77" customWidth="1"/>
    <col min="4365" max="4608" width="11" style="77"/>
    <col min="4609" max="4609" width="32.375" style="77" customWidth="1"/>
    <col min="4610" max="4610" width="12.375" style="77" customWidth="1"/>
    <col min="4611" max="4611" width="12.875" style="77" customWidth="1"/>
    <col min="4612" max="4612" width="11" style="77"/>
    <col min="4613" max="4613" width="12.875" style="77" customWidth="1"/>
    <col min="4614" max="4614" width="13.5" style="77" customWidth="1"/>
    <col min="4615" max="4615" width="11" style="77"/>
    <col min="4616" max="4616" width="12.375" style="77" customWidth="1"/>
    <col min="4617" max="4618" width="11" style="77"/>
    <col min="4619" max="4620" width="11.5" style="77" customWidth="1"/>
    <col min="4621" max="4864" width="11" style="77"/>
    <col min="4865" max="4865" width="32.375" style="77" customWidth="1"/>
    <col min="4866" max="4866" width="12.375" style="77" customWidth="1"/>
    <col min="4867" max="4867" width="12.875" style="77" customWidth="1"/>
    <col min="4868" max="4868" width="11" style="77"/>
    <col min="4869" max="4869" width="12.875" style="77" customWidth="1"/>
    <col min="4870" max="4870" width="13.5" style="77" customWidth="1"/>
    <col min="4871" max="4871" width="11" style="77"/>
    <col min="4872" max="4872" width="12.375" style="77" customWidth="1"/>
    <col min="4873" max="4874" width="11" style="77"/>
    <col min="4875" max="4876" width="11.5" style="77" customWidth="1"/>
    <col min="4877" max="5120" width="11" style="77"/>
    <col min="5121" max="5121" width="32.375" style="77" customWidth="1"/>
    <col min="5122" max="5122" width="12.375" style="77" customWidth="1"/>
    <col min="5123" max="5123" width="12.875" style="77" customWidth="1"/>
    <col min="5124" max="5124" width="11" style="77"/>
    <col min="5125" max="5125" width="12.875" style="77" customWidth="1"/>
    <col min="5126" max="5126" width="13.5" style="77" customWidth="1"/>
    <col min="5127" max="5127" width="11" style="77"/>
    <col min="5128" max="5128" width="12.375" style="77" customWidth="1"/>
    <col min="5129" max="5130" width="11" style="77"/>
    <col min="5131" max="5132" width="11.5" style="77" customWidth="1"/>
    <col min="5133" max="5376" width="11" style="77"/>
    <col min="5377" max="5377" width="32.375" style="77" customWidth="1"/>
    <col min="5378" max="5378" width="12.375" style="77" customWidth="1"/>
    <col min="5379" max="5379" width="12.875" style="77" customWidth="1"/>
    <col min="5380" max="5380" width="11" style="77"/>
    <col min="5381" max="5381" width="12.875" style="77" customWidth="1"/>
    <col min="5382" max="5382" width="13.5" style="77" customWidth="1"/>
    <col min="5383" max="5383" width="11" style="77"/>
    <col min="5384" max="5384" width="12.375" style="77" customWidth="1"/>
    <col min="5385" max="5386" width="11" style="77"/>
    <col min="5387" max="5388" width="11.5" style="77" customWidth="1"/>
    <col min="5389" max="5632" width="11" style="77"/>
    <col min="5633" max="5633" width="32.375" style="77" customWidth="1"/>
    <col min="5634" max="5634" width="12.375" style="77" customWidth="1"/>
    <col min="5635" max="5635" width="12.875" style="77" customWidth="1"/>
    <col min="5636" max="5636" width="11" style="77"/>
    <col min="5637" max="5637" width="12.875" style="77" customWidth="1"/>
    <col min="5638" max="5638" width="13.5" style="77" customWidth="1"/>
    <col min="5639" max="5639" width="11" style="77"/>
    <col min="5640" max="5640" width="12.375" style="77" customWidth="1"/>
    <col min="5641" max="5642" width="11" style="77"/>
    <col min="5643" max="5644" width="11.5" style="77" customWidth="1"/>
    <col min="5645" max="5888" width="11" style="77"/>
    <col min="5889" max="5889" width="32.375" style="77" customWidth="1"/>
    <col min="5890" max="5890" width="12.375" style="77" customWidth="1"/>
    <col min="5891" max="5891" width="12.875" style="77" customWidth="1"/>
    <col min="5892" max="5892" width="11" style="77"/>
    <col min="5893" max="5893" width="12.875" style="77" customWidth="1"/>
    <col min="5894" max="5894" width="13.5" style="77" customWidth="1"/>
    <col min="5895" max="5895" width="11" style="77"/>
    <col min="5896" max="5896" width="12.375" style="77" customWidth="1"/>
    <col min="5897" max="5898" width="11" style="77"/>
    <col min="5899" max="5900" width="11.5" style="77" customWidth="1"/>
    <col min="5901" max="6144" width="11" style="77"/>
    <col min="6145" max="6145" width="32.375" style="77" customWidth="1"/>
    <col min="6146" max="6146" width="12.375" style="77" customWidth="1"/>
    <col min="6147" max="6147" width="12.875" style="77" customWidth="1"/>
    <col min="6148" max="6148" width="11" style="77"/>
    <col min="6149" max="6149" width="12.875" style="77" customWidth="1"/>
    <col min="6150" max="6150" width="13.5" style="77" customWidth="1"/>
    <col min="6151" max="6151" width="11" style="77"/>
    <col min="6152" max="6152" width="12.375" style="77" customWidth="1"/>
    <col min="6153" max="6154" width="11" style="77"/>
    <col min="6155" max="6156" width="11.5" style="77" customWidth="1"/>
    <col min="6157" max="6400" width="11" style="77"/>
    <col min="6401" max="6401" width="32.375" style="77" customWidth="1"/>
    <col min="6402" max="6402" width="12.375" style="77" customWidth="1"/>
    <col min="6403" max="6403" width="12.875" style="77" customWidth="1"/>
    <col min="6404" max="6404" width="11" style="77"/>
    <col min="6405" max="6405" width="12.875" style="77" customWidth="1"/>
    <col min="6406" max="6406" width="13.5" style="77" customWidth="1"/>
    <col min="6407" max="6407" width="11" style="77"/>
    <col min="6408" max="6408" width="12.375" style="77" customWidth="1"/>
    <col min="6409" max="6410" width="11" style="77"/>
    <col min="6411" max="6412" width="11.5" style="77" customWidth="1"/>
    <col min="6413" max="6656" width="11" style="77"/>
    <col min="6657" max="6657" width="32.375" style="77" customWidth="1"/>
    <col min="6658" max="6658" width="12.375" style="77" customWidth="1"/>
    <col min="6659" max="6659" width="12.875" style="77" customWidth="1"/>
    <col min="6660" max="6660" width="11" style="77"/>
    <col min="6661" max="6661" width="12.875" style="77" customWidth="1"/>
    <col min="6662" max="6662" width="13.5" style="77" customWidth="1"/>
    <col min="6663" max="6663" width="11" style="77"/>
    <col min="6664" max="6664" width="12.375" style="77" customWidth="1"/>
    <col min="6665" max="6666" width="11" style="77"/>
    <col min="6667" max="6668" width="11.5" style="77" customWidth="1"/>
    <col min="6669" max="6912" width="11" style="77"/>
    <col min="6913" max="6913" width="32.375" style="77" customWidth="1"/>
    <col min="6914" max="6914" width="12.375" style="77" customWidth="1"/>
    <col min="6915" max="6915" width="12.875" style="77" customWidth="1"/>
    <col min="6916" max="6916" width="11" style="77"/>
    <col min="6917" max="6917" width="12.875" style="77" customWidth="1"/>
    <col min="6918" max="6918" width="13.5" style="77" customWidth="1"/>
    <col min="6919" max="6919" width="11" style="77"/>
    <col min="6920" max="6920" width="12.375" style="77" customWidth="1"/>
    <col min="6921" max="6922" width="11" style="77"/>
    <col min="6923" max="6924" width="11.5" style="77" customWidth="1"/>
    <col min="6925" max="7168" width="11" style="77"/>
    <col min="7169" max="7169" width="32.375" style="77" customWidth="1"/>
    <col min="7170" max="7170" width="12.375" style="77" customWidth="1"/>
    <col min="7171" max="7171" width="12.875" style="77" customWidth="1"/>
    <col min="7172" max="7172" width="11" style="77"/>
    <col min="7173" max="7173" width="12.875" style="77" customWidth="1"/>
    <col min="7174" max="7174" width="13.5" style="77" customWidth="1"/>
    <col min="7175" max="7175" width="11" style="77"/>
    <col min="7176" max="7176" width="12.375" style="77" customWidth="1"/>
    <col min="7177" max="7178" width="11" style="77"/>
    <col min="7179" max="7180" width="11.5" style="77" customWidth="1"/>
    <col min="7181" max="7424" width="11" style="77"/>
    <col min="7425" max="7425" width="32.375" style="77" customWidth="1"/>
    <col min="7426" max="7426" width="12.375" style="77" customWidth="1"/>
    <col min="7427" max="7427" width="12.875" style="77" customWidth="1"/>
    <col min="7428" max="7428" width="11" style="77"/>
    <col min="7429" max="7429" width="12.875" style="77" customWidth="1"/>
    <col min="7430" max="7430" width="13.5" style="77" customWidth="1"/>
    <col min="7431" max="7431" width="11" style="77"/>
    <col min="7432" max="7432" width="12.375" style="77" customWidth="1"/>
    <col min="7433" max="7434" width="11" style="77"/>
    <col min="7435" max="7436" width="11.5" style="77" customWidth="1"/>
    <col min="7437" max="7680" width="11" style="77"/>
    <col min="7681" max="7681" width="32.375" style="77" customWidth="1"/>
    <col min="7682" max="7682" width="12.375" style="77" customWidth="1"/>
    <col min="7683" max="7683" width="12.875" style="77" customWidth="1"/>
    <col min="7684" max="7684" width="11" style="77"/>
    <col min="7685" max="7685" width="12.875" style="77" customWidth="1"/>
    <col min="7686" max="7686" width="13.5" style="77" customWidth="1"/>
    <col min="7687" max="7687" width="11" style="77"/>
    <col min="7688" max="7688" width="12.375" style="77" customWidth="1"/>
    <col min="7689" max="7690" width="11" style="77"/>
    <col min="7691" max="7692" width="11.5" style="77" customWidth="1"/>
    <col min="7693" max="7936" width="11" style="77"/>
    <col min="7937" max="7937" width="32.375" style="77" customWidth="1"/>
    <col min="7938" max="7938" width="12.375" style="77" customWidth="1"/>
    <col min="7939" max="7939" width="12.875" style="77" customWidth="1"/>
    <col min="7940" max="7940" width="11" style="77"/>
    <col min="7941" max="7941" width="12.875" style="77" customWidth="1"/>
    <col min="7942" max="7942" width="13.5" style="77" customWidth="1"/>
    <col min="7943" max="7943" width="11" style="77"/>
    <col min="7944" max="7944" width="12.375" style="77" customWidth="1"/>
    <col min="7945" max="7946" width="11" style="77"/>
    <col min="7947" max="7948" width="11.5" style="77" customWidth="1"/>
    <col min="7949" max="8192" width="11" style="77"/>
    <col min="8193" max="8193" width="32.375" style="77" customWidth="1"/>
    <col min="8194" max="8194" width="12.375" style="77" customWidth="1"/>
    <col min="8195" max="8195" width="12.875" style="77" customWidth="1"/>
    <col min="8196" max="8196" width="11" style="77"/>
    <col min="8197" max="8197" width="12.875" style="77" customWidth="1"/>
    <col min="8198" max="8198" width="13.5" style="77" customWidth="1"/>
    <col min="8199" max="8199" width="11" style="77"/>
    <col min="8200" max="8200" width="12.375" style="77" customWidth="1"/>
    <col min="8201" max="8202" width="11" style="77"/>
    <col min="8203" max="8204" width="11.5" style="77" customWidth="1"/>
    <col min="8205" max="8448" width="11" style="77"/>
    <col min="8449" max="8449" width="32.375" style="77" customWidth="1"/>
    <col min="8450" max="8450" width="12.375" style="77" customWidth="1"/>
    <col min="8451" max="8451" width="12.875" style="77" customWidth="1"/>
    <col min="8452" max="8452" width="11" style="77"/>
    <col min="8453" max="8453" width="12.875" style="77" customWidth="1"/>
    <col min="8454" max="8454" width="13.5" style="77" customWidth="1"/>
    <col min="8455" max="8455" width="11" style="77"/>
    <col min="8456" max="8456" width="12.375" style="77" customWidth="1"/>
    <col min="8457" max="8458" width="11" style="77"/>
    <col min="8459" max="8460" width="11.5" style="77" customWidth="1"/>
    <col min="8461" max="8704" width="11" style="77"/>
    <col min="8705" max="8705" width="32.375" style="77" customWidth="1"/>
    <col min="8706" max="8706" width="12.375" style="77" customWidth="1"/>
    <col min="8707" max="8707" width="12.875" style="77" customWidth="1"/>
    <col min="8708" max="8708" width="11" style="77"/>
    <col min="8709" max="8709" width="12.875" style="77" customWidth="1"/>
    <col min="8710" max="8710" width="13.5" style="77" customWidth="1"/>
    <col min="8711" max="8711" width="11" style="77"/>
    <col min="8712" max="8712" width="12.375" style="77" customWidth="1"/>
    <col min="8713" max="8714" width="11" style="77"/>
    <col min="8715" max="8716" width="11.5" style="77" customWidth="1"/>
    <col min="8717" max="8960" width="11" style="77"/>
    <col min="8961" max="8961" width="32.375" style="77" customWidth="1"/>
    <col min="8962" max="8962" width="12.375" style="77" customWidth="1"/>
    <col min="8963" max="8963" width="12.875" style="77" customWidth="1"/>
    <col min="8964" max="8964" width="11" style="77"/>
    <col min="8965" max="8965" width="12.875" style="77" customWidth="1"/>
    <col min="8966" max="8966" width="13.5" style="77" customWidth="1"/>
    <col min="8967" max="8967" width="11" style="77"/>
    <col min="8968" max="8968" width="12.375" style="77" customWidth="1"/>
    <col min="8969" max="8970" width="11" style="77"/>
    <col min="8971" max="8972" width="11.5" style="77" customWidth="1"/>
    <col min="8973" max="9216" width="11" style="77"/>
    <col min="9217" max="9217" width="32.375" style="77" customWidth="1"/>
    <col min="9218" max="9218" width="12.375" style="77" customWidth="1"/>
    <col min="9219" max="9219" width="12.875" style="77" customWidth="1"/>
    <col min="9220" max="9220" width="11" style="77"/>
    <col min="9221" max="9221" width="12.875" style="77" customWidth="1"/>
    <col min="9222" max="9222" width="13.5" style="77" customWidth="1"/>
    <col min="9223" max="9223" width="11" style="77"/>
    <col min="9224" max="9224" width="12.375" style="77" customWidth="1"/>
    <col min="9225" max="9226" width="11" style="77"/>
    <col min="9227" max="9228" width="11.5" style="77" customWidth="1"/>
    <col min="9229" max="9472" width="11" style="77"/>
    <col min="9473" max="9473" width="32.375" style="77" customWidth="1"/>
    <col min="9474" max="9474" width="12.375" style="77" customWidth="1"/>
    <col min="9475" max="9475" width="12.875" style="77" customWidth="1"/>
    <col min="9476" max="9476" width="11" style="77"/>
    <col min="9477" max="9477" width="12.875" style="77" customWidth="1"/>
    <col min="9478" max="9478" width="13.5" style="77" customWidth="1"/>
    <col min="9479" max="9479" width="11" style="77"/>
    <col min="9480" max="9480" width="12.375" style="77" customWidth="1"/>
    <col min="9481" max="9482" width="11" style="77"/>
    <col min="9483" max="9484" width="11.5" style="77" customWidth="1"/>
    <col min="9485" max="9728" width="11" style="77"/>
    <col min="9729" max="9729" width="32.375" style="77" customWidth="1"/>
    <col min="9730" max="9730" width="12.375" style="77" customWidth="1"/>
    <col min="9731" max="9731" width="12.875" style="77" customWidth="1"/>
    <col min="9732" max="9732" width="11" style="77"/>
    <col min="9733" max="9733" width="12.875" style="77" customWidth="1"/>
    <col min="9734" max="9734" width="13.5" style="77" customWidth="1"/>
    <col min="9735" max="9735" width="11" style="77"/>
    <col min="9736" max="9736" width="12.375" style="77" customWidth="1"/>
    <col min="9737" max="9738" width="11" style="77"/>
    <col min="9739" max="9740" width="11.5" style="77" customWidth="1"/>
    <col min="9741" max="9984" width="11" style="77"/>
    <col min="9985" max="9985" width="32.375" style="77" customWidth="1"/>
    <col min="9986" max="9986" width="12.375" style="77" customWidth="1"/>
    <col min="9987" max="9987" width="12.875" style="77" customWidth="1"/>
    <col min="9988" max="9988" width="11" style="77"/>
    <col min="9989" max="9989" width="12.875" style="77" customWidth="1"/>
    <col min="9990" max="9990" width="13.5" style="77" customWidth="1"/>
    <col min="9991" max="9991" width="11" style="77"/>
    <col min="9992" max="9992" width="12.375" style="77" customWidth="1"/>
    <col min="9993" max="9994" width="11" style="77"/>
    <col min="9995" max="9996" width="11.5" style="77" customWidth="1"/>
    <col min="9997" max="10240" width="11" style="77"/>
    <col min="10241" max="10241" width="32.375" style="77" customWidth="1"/>
    <col min="10242" max="10242" width="12.375" style="77" customWidth="1"/>
    <col min="10243" max="10243" width="12.875" style="77" customWidth="1"/>
    <col min="10244" max="10244" width="11" style="77"/>
    <col min="10245" max="10245" width="12.875" style="77" customWidth="1"/>
    <col min="10246" max="10246" width="13.5" style="77" customWidth="1"/>
    <col min="10247" max="10247" width="11" style="77"/>
    <col min="10248" max="10248" width="12.375" style="77" customWidth="1"/>
    <col min="10249" max="10250" width="11" style="77"/>
    <col min="10251" max="10252" width="11.5" style="77" customWidth="1"/>
    <col min="10253" max="10496" width="11" style="77"/>
    <col min="10497" max="10497" width="32.375" style="77" customWidth="1"/>
    <col min="10498" max="10498" width="12.375" style="77" customWidth="1"/>
    <col min="10499" max="10499" width="12.875" style="77" customWidth="1"/>
    <col min="10500" max="10500" width="11" style="77"/>
    <col min="10501" max="10501" width="12.875" style="77" customWidth="1"/>
    <col min="10502" max="10502" width="13.5" style="77" customWidth="1"/>
    <col min="10503" max="10503" width="11" style="77"/>
    <col min="10504" max="10504" width="12.375" style="77" customWidth="1"/>
    <col min="10505" max="10506" width="11" style="77"/>
    <col min="10507" max="10508" width="11.5" style="77" customWidth="1"/>
    <col min="10509" max="10752" width="11" style="77"/>
    <col min="10753" max="10753" width="32.375" style="77" customWidth="1"/>
    <col min="10754" max="10754" width="12.375" style="77" customWidth="1"/>
    <col min="10755" max="10755" width="12.875" style="77" customWidth="1"/>
    <col min="10756" max="10756" width="11" style="77"/>
    <col min="10757" max="10757" width="12.875" style="77" customWidth="1"/>
    <col min="10758" max="10758" width="13.5" style="77" customWidth="1"/>
    <col min="10759" max="10759" width="11" style="77"/>
    <col min="10760" max="10760" width="12.375" style="77" customWidth="1"/>
    <col min="10761" max="10762" width="11" style="77"/>
    <col min="10763" max="10764" width="11.5" style="77" customWidth="1"/>
    <col min="10765" max="11008" width="11" style="77"/>
    <col min="11009" max="11009" width="32.375" style="77" customWidth="1"/>
    <col min="11010" max="11010" width="12.375" style="77" customWidth="1"/>
    <col min="11011" max="11011" width="12.875" style="77" customWidth="1"/>
    <col min="11012" max="11012" width="11" style="77"/>
    <col min="11013" max="11013" width="12.875" style="77" customWidth="1"/>
    <col min="11014" max="11014" width="13.5" style="77" customWidth="1"/>
    <col min="11015" max="11015" width="11" style="77"/>
    <col min="11016" max="11016" width="12.375" style="77" customWidth="1"/>
    <col min="11017" max="11018" width="11" style="77"/>
    <col min="11019" max="11020" width="11.5" style="77" customWidth="1"/>
    <col min="11021" max="11264" width="11" style="77"/>
    <col min="11265" max="11265" width="32.375" style="77" customWidth="1"/>
    <col min="11266" max="11266" width="12.375" style="77" customWidth="1"/>
    <col min="11267" max="11267" width="12.875" style="77" customWidth="1"/>
    <col min="11268" max="11268" width="11" style="77"/>
    <col min="11269" max="11269" width="12.875" style="77" customWidth="1"/>
    <col min="11270" max="11270" width="13.5" style="77" customWidth="1"/>
    <col min="11271" max="11271" width="11" style="77"/>
    <col min="11272" max="11272" width="12.375" style="77" customWidth="1"/>
    <col min="11273" max="11274" width="11" style="77"/>
    <col min="11275" max="11276" width="11.5" style="77" customWidth="1"/>
    <col min="11277" max="11520" width="11" style="77"/>
    <col min="11521" max="11521" width="32.375" style="77" customWidth="1"/>
    <col min="11522" max="11522" width="12.375" style="77" customWidth="1"/>
    <col min="11523" max="11523" width="12.875" style="77" customWidth="1"/>
    <col min="11524" max="11524" width="11" style="77"/>
    <col min="11525" max="11525" width="12.875" style="77" customWidth="1"/>
    <col min="11526" max="11526" width="13.5" style="77" customWidth="1"/>
    <col min="11527" max="11527" width="11" style="77"/>
    <col min="11528" max="11528" width="12.375" style="77" customWidth="1"/>
    <col min="11529" max="11530" width="11" style="77"/>
    <col min="11531" max="11532" width="11.5" style="77" customWidth="1"/>
    <col min="11533" max="11776" width="11" style="77"/>
    <col min="11777" max="11777" width="32.375" style="77" customWidth="1"/>
    <col min="11778" max="11778" width="12.375" style="77" customWidth="1"/>
    <col min="11779" max="11779" width="12.875" style="77" customWidth="1"/>
    <col min="11780" max="11780" width="11" style="77"/>
    <col min="11781" max="11781" width="12.875" style="77" customWidth="1"/>
    <col min="11782" max="11782" width="13.5" style="77" customWidth="1"/>
    <col min="11783" max="11783" width="11" style="77"/>
    <col min="11784" max="11784" width="12.375" style="77" customWidth="1"/>
    <col min="11785" max="11786" width="11" style="77"/>
    <col min="11787" max="11788" width="11.5" style="77" customWidth="1"/>
    <col min="11789" max="12032" width="11" style="77"/>
    <col min="12033" max="12033" width="32.375" style="77" customWidth="1"/>
    <col min="12034" max="12034" width="12.375" style="77" customWidth="1"/>
    <col min="12035" max="12035" width="12.875" style="77" customWidth="1"/>
    <col min="12036" max="12036" width="11" style="77"/>
    <col min="12037" max="12037" width="12.875" style="77" customWidth="1"/>
    <col min="12038" max="12038" width="13.5" style="77" customWidth="1"/>
    <col min="12039" max="12039" width="11" style="77"/>
    <col min="12040" max="12040" width="12.375" style="77" customWidth="1"/>
    <col min="12041" max="12042" width="11" style="77"/>
    <col min="12043" max="12044" width="11.5" style="77" customWidth="1"/>
    <col min="12045" max="12288" width="11" style="77"/>
    <col min="12289" max="12289" width="32.375" style="77" customWidth="1"/>
    <col min="12290" max="12290" width="12.375" style="77" customWidth="1"/>
    <col min="12291" max="12291" width="12.875" style="77" customWidth="1"/>
    <col min="12292" max="12292" width="11" style="77"/>
    <col min="12293" max="12293" width="12.875" style="77" customWidth="1"/>
    <col min="12294" max="12294" width="13.5" style="77" customWidth="1"/>
    <col min="12295" max="12295" width="11" style="77"/>
    <col min="12296" max="12296" width="12.375" style="77" customWidth="1"/>
    <col min="12297" max="12298" width="11" style="77"/>
    <col min="12299" max="12300" width="11.5" style="77" customWidth="1"/>
    <col min="12301" max="12544" width="11" style="77"/>
    <col min="12545" max="12545" width="32.375" style="77" customWidth="1"/>
    <col min="12546" max="12546" width="12.375" style="77" customWidth="1"/>
    <col min="12547" max="12547" width="12.875" style="77" customWidth="1"/>
    <col min="12548" max="12548" width="11" style="77"/>
    <col min="12549" max="12549" width="12.875" style="77" customWidth="1"/>
    <col min="12550" max="12550" width="13.5" style="77" customWidth="1"/>
    <col min="12551" max="12551" width="11" style="77"/>
    <col min="12552" max="12552" width="12.375" style="77" customWidth="1"/>
    <col min="12553" max="12554" width="11" style="77"/>
    <col min="12555" max="12556" width="11.5" style="77" customWidth="1"/>
    <col min="12557" max="12800" width="11" style="77"/>
    <col min="12801" max="12801" width="32.375" style="77" customWidth="1"/>
    <col min="12802" max="12802" width="12.375" style="77" customWidth="1"/>
    <col min="12803" max="12803" width="12.875" style="77" customWidth="1"/>
    <col min="12804" max="12804" width="11" style="77"/>
    <col min="12805" max="12805" width="12.875" style="77" customWidth="1"/>
    <col min="12806" max="12806" width="13.5" style="77" customWidth="1"/>
    <col min="12807" max="12807" width="11" style="77"/>
    <col min="12808" max="12808" width="12.375" style="77" customWidth="1"/>
    <col min="12809" max="12810" width="11" style="77"/>
    <col min="12811" max="12812" width="11.5" style="77" customWidth="1"/>
    <col min="12813" max="13056" width="11" style="77"/>
    <col min="13057" max="13057" width="32.375" style="77" customWidth="1"/>
    <col min="13058" max="13058" width="12.375" style="77" customWidth="1"/>
    <col min="13059" max="13059" width="12.875" style="77" customWidth="1"/>
    <col min="13060" max="13060" width="11" style="77"/>
    <col min="13061" max="13061" width="12.875" style="77" customWidth="1"/>
    <col min="13062" max="13062" width="13.5" style="77" customWidth="1"/>
    <col min="13063" max="13063" width="11" style="77"/>
    <col min="13064" max="13064" width="12.375" style="77" customWidth="1"/>
    <col min="13065" max="13066" width="11" style="77"/>
    <col min="13067" max="13068" width="11.5" style="77" customWidth="1"/>
    <col min="13069" max="13312" width="11" style="77"/>
    <col min="13313" max="13313" width="32.375" style="77" customWidth="1"/>
    <col min="13314" max="13314" width="12.375" style="77" customWidth="1"/>
    <col min="13315" max="13315" width="12.875" style="77" customWidth="1"/>
    <col min="13316" max="13316" width="11" style="77"/>
    <col min="13317" max="13317" width="12.875" style="77" customWidth="1"/>
    <col min="13318" max="13318" width="13.5" style="77" customWidth="1"/>
    <col min="13319" max="13319" width="11" style="77"/>
    <col min="13320" max="13320" width="12.375" style="77" customWidth="1"/>
    <col min="13321" max="13322" width="11" style="77"/>
    <col min="13323" max="13324" width="11.5" style="77" customWidth="1"/>
    <col min="13325" max="13568" width="11" style="77"/>
    <col min="13569" max="13569" width="32.375" style="77" customWidth="1"/>
    <col min="13570" max="13570" width="12.375" style="77" customWidth="1"/>
    <col min="13571" max="13571" width="12.875" style="77" customWidth="1"/>
    <col min="13572" max="13572" width="11" style="77"/>
    <col min="13573" max="13573" width="12.875" style="77" customWidth="1"/>
    <col min="13574" max="13574" width="13.5" style="77" customWidth="1"/>
    <col min="13575" max="13575" width="11" style="77"/>
    <col min="13576" max="13576" width="12.375" style="77" customWidth="1"/>
    <col min="13577" max="13578" width="11" style="77"/>
    <col min="13579" max="13580" width="11.5" style="77" customWidth="1"/>
    <col min="13581" max="13824" width="11" style="77"/>
    <col min="13825" max="13825" width="32.375" style="77" customWidth="1"/>
    <col min="13826" max="13826" width="12.375" style="77" customWidth="1"/>
    <col min="13827" max="13827" width="12.875" style="77" customWidth="1"/>
    <col min="13828" max="13828" width="11" style="77"/>
    <col min="13829" max="13829" width="12.875" style="77" customWidth="1"/>
    <col min="13830" max="13830" width="13.5" style="77" customWidth="1"/>
    <col min="13831" max="13831" width="11" style="77"/>
    <col min="13832" max="13832" width="12.375" style="77" customWidth="1"/>
    <col min="13833" max="13834" width="11" style="77"/>
    <col min="13835" max="13836" width="11.5" style="77" customWidth="1"/>
    <col min="13837" max="14080" width="11" style="77"/>
    <col min="14081" max="14081" width="32.375" style="77" customWidth="1"/>
    <col min="14082" max="14082" width="12.375" style="77" customWidth="1"/>
    <col min="14083" max="14083" width="12.875" style="77" customWidth="1"/>
    <col min="14084" max="14084" width="11" style="77"/>
    <col min="14085" max="14085" width="12.875" style="77" customWidth="1"/>
    <col min="14086" max="14086" width="13.5" style="77" customWidth="1"/>
    <col min="14087" max="14087" width="11" style="77"/>
    <col min="14088" max="14088" width="12.375" style="77" customWidth="1"/>
    <col min="14089" max="14090" width="11" style="77"/>
    <col min="14091" max="14092" width="11.5" style="77" customWidth="1"/>
    <col min="14093" max="14336" width="11" style="77"/>
    <col min="14337" max="14337" width="32.375" style="77" customWidth="1"/>
    <col min="14338" max="14338" width="12.375" style="77" customWidth="1"/>
    <col min="14339" max="14339" width="12.875" style="77" customWidth="1"/>
    <col min="14340" max="14340" width="11" style="77"/>
    <col min="14341" max="14341" width="12.875" style="77" customWidth="1"/>
    <col min="14342" max="14342" width="13.5" style="77" customWidth="1"/>
    <col min="14343" max="14343" width="11" style="77"/>
    <col min="14344" max="14344" width="12.375" style="77" customWidth="1"/>
    <col min="14345" max="14346" width="11" style="77"/>
    <col min="14347" max="14348" width="11.5" style="77" customWidth="1"/>
    <col min="14349" max="14592" width="11" style="77"/>
    <col min="14593" max="14593" width="32.375" style="77" customWidth="1"/>
    <col min="14594" max="14594" width="12.375" style="77" customWidth="1"/>
    <col min="14595" max="14595" width="12.875" style="77" customWidth="1"/>
    <col min="14596" max="14596" width="11" style="77"/>
    <col min="14597" max="14597" width="12.875" style="77" customWidth="1"/>
    <col min="14598" max="14598" width="13.5" style="77" customWidth="1"/>
    <col min="14599" max="14599" width="11" style="77"/>
    <col min="14600" max="14600" width="12.375" style="77" customWidth="1"/>
    <col min="14601" max="14602" width="11" style="77"/>
    <col min="14603" max="14604" width="11.5" style="77" customWidth="1"/>
    <col min="14605" max="14848" width="11" style="77"/>
    <col min="14849" max="14849" width="32.375" style="77" customWidth="1"/>
    <col min="14850" max="14850" width="12.375" style="77" customWidth="1"/>
    <col min="14851" max="14851" width="12.875" style="77" customWidth="1"/>
    <col min="14852" max="14852" width="11" style="77"/>
    <col min="14853" max="14853" width="12.875" style="77" customWidth="1"/>
    <col min="14854" max="14854" width="13.5" style="77" customWidth="1"/>
    <col min="14855" max="14855" width="11" style="77"/>
    <col min="14856" max="14856" width="12.375" style="77" customWidth="1"/>
    <col min="14857" max="14858" width="11" style="77"/>
    <col min="14859" max="14860" width="11.5" style="77" customWidth="1"/>
    <col min="14861" max="15104" width="11" style="77"/>
    <col min="15105" max="15105" width="32.375" style="77" customWidth="1"/>
    <col min="15106" max="15106" width="12.375" style="77" customWidth="1"/>
    <col min="15107" max="15107" width="12.875" style="77" customWidth="1"/>
    <col min="15108" max="15108" width="11" style="77"/>
    <col min="15109" max="15109" width="12.875" style="77" customWidth="1"/>
    <col min="15110" max="15110" width="13.5" style="77" customWidth="1"/>
    <col min="15111" max="15111" width="11" style="77"/>
    <col min="15112" max="15112" width="12.375" style="77" customWidth="1"/>
    <col min="15113" max="15114" width="11" style="77"/>
    <col min="15115" max="15116" width="11.5" style="77" customWidth="1"/>
    <col min="15117" max="15360" width="11" style="77"/>
    <col min="15361" max="15361" width="32.375" style="77" customWidth="1"/>
    <col min="15362" max="15362" width="12.375" style="77" customWidth="1"/>
    <col min="15363" max="15363" width="12.875" style="77" customWidth="1"/>
    <col min="15364" max="15364" width="11" style="77"/>
    <col min="15365" max="15365" width="12.875" style="77" customWidth="1"/>
    <col min="15366" max="15366" width="13.5" style="77" customWidth="1"/>
    <col min="15367" max="15367" width="11" style="77"/>
    <col min="15368" max="15368" width="12.375" style="77" customWidth="1"/>
    <col min="15369" max="15370" width="11" style="77"/>
    <col min="15371" max="15372" width="11.5" style="77" customWidth="1"/>
    <col min="15373" max="15616" width="11" style="77"/>
    <col min="15617" max="15617" width="32.375" style="77" customWidth="1"/>
    <col min="15618" max="15618" width="12.375" style="77" customWidth="1"/>
    <col min="15619" max="15619" width="12.875" style="77" customWidth="1"/>
    <col min="15620" max="15620" width="11" style="77"/>
    <col min="15621" max="15621" width="12.875" style="77" customWidth="1"/>
    <col min="15622" max="15622" width="13.5" style="77" customWidth="1"/>
    <col min="15623" max="15623" width="11" style="77"/>
    <col min="15624" max="15624" width="12.375" style="77" customWidth="1"/>
    <col min="15625" max="15626" width="11" style="77"/>
    <col min="15627" max="15628" width="11.5" style="77" customWidth="1"/>
    <col min="15629" max="15872" width="11" style="77"/>
    <col min="15873" max="15873" width="32.375" style="77" customWidth="1"/>
    <col min="15874" max="15874" width="12.375" style="77" customWidth="1"/>
    <col min="15875" max="15875" width="12.875" style="77" customWidth="1"/>
    <col min="15876" max="15876" width="11" style="77"/>
    <col min="15877" max="15877" width="12.875" style="77" customWidth="1"/>
    <col min="15878" max="15878" width="13.5" style="77" customWidth="1"/>
    <col min="15879" max="15879" width="11" style="77"/>
    <col min="15880" max="15880" width="12.375" style="77" customWidth="1"/>
    <col min="15881" max="15882" width="11" style="77"/>
    <col min="15883" max="15884" width="11.5" style="77" customWidth="1"/>
    <col min="15885" max="16128" width="11" style="77"/>
    <col min="16129" max="16129" width="32.375" style="77" customWidth="1"/>
    <col min="16130" max="16130" width="12.375" style="77" customWidth="1"/>
    <col min="16131" max="16131" width="12.875" style="77" customWidth="1"/>
    <col min="16132" max="16132" width="11" style="77"/>
    <col min="16133" max="16133" width="12.875" style="77" customWidth="1"/>
    <col min="16134" max="16134" width="13.5" style="77" customWidth="1"/>
    <col min="16135" max="16135" width="11" style="77"/>
    <col min="16136" max="16136" width="12.375" style="77" customWidth="1"/>
    <col min="16137" max="16138" width="11" style="77"/>
    <col min="16139" max="16140" width="11.5" style="77" customWidth="1"/>
    <col min="16141" max="16384" width="11" style="77"/>
  </cols>
  <sheetData>
    <row r="1" spans="1:8" x14ac:dyDescent="0.2">
      <c r="A1" s="6" t="s">
        <v>265</v>
      </c>
      <c r="B1" s="3"/>
      <c r="C1" s="3"/>
      <c r="D1" s="3"/>
      <c r="E1" s="3"/>
      <c r="F1" s="3"/>
      <c r="G1" s="3"/>
    </row>
    <row r="2" spans="1:8" ht="15.75" x14ac:dyDescent="0.25">
      <c r="A2" s="2"/>
      <c r="B2" s="106"/>
      <c r="C2" s="3"/>
      <c r="D2" s="3"/>
      <c r="E2" s="3"/>
      <c r="F2" s="3"/>
      <c r="G2" s="3"/>
      <c r="H2" s="61" t="s">
        <v>156</v>
      </c>
    </row>
    <row r="3" spans="1:8" s="79" customFormat="1" x14ac:dyDescent="0.2">
      <c r="A3" s="78"/>
      <c r="B3" s="891">
        <f>INDICE!A3</f>
        <v>43313</v>
      </c>
      <c r="C3" s="892"/>
      <c r="D3" s="892" t="s">
        <v>117</v>
      </c>
      <c r="E3" s="892"/>
      <c r="F3" s="892" t="s">
        <v>118</v>
      </c>
      <c r="G3" s="892"/>
      <c r="H3" s="892"/>
    </row>
    <row r="4" spans="1:8" s="79" customFormat="1" x14ac:dyDescent="0.2">
      <c r="A4" s="80"/>
      <c r="B4" s="71" t="s">
        <v>47</v>
      </c>
      <c r="C4" s="71" t="s">
        <v>119</v>
      </c>
      <c r="D4" s="71" t="s">
        <v>47</v>
      </c>
      <c r="E4" s="71" t="s">
        <v>120</v>
      </c>
      <c r="F4" s="71" t="s">
        <v>47</v>
      </c>
      <c r="G4" s="72" t="s">
        <v>120</v>
      </c>
      <c r="H4" s="72" t="s">
        <v>125</v>
      </c>
    </row>
    <row r="5" spans="1:8" s="79" customFormat="1" x14ac:dyDescent="0.2">
      <c r="A5" s="81" t="s">
        <v>562</v>
      </c>
      <c r="B5" s="414">
        <v>100</v>
      </c>
      <c r="C5" s="83">
        <v>-15.966386554621847</v>
      </c>
      <c r="D5" s="82">
        <v>902</v>
      </c>
      <c r="E5" s="83">
        <v>-0.55126791620727666</v>
      </c>
      <c r="F5" s="82">
        <v>1396</v>
      </c>
      <c r="G5" s="83">
        <v>0.64888248017303529</v>
      </c>
      <c r="H5" s="417">
        <v>2.0873243817819165</v>
      </c>
    </row>
    <row r="6" spans="1:8" s="79" customFormat="1" x14ac:dyDescent="0.2">
      <c r="A6" s="81" t="s">
        <v>48</v>
      </c>
      <c r="B6" s="415">
        <v>852.322</v>
      </c>
      <c r="C6" s="85">
        <v>3.345830382865616</v>
      </c>
      <c r="D6" s="84">
        <v>5966.5920000000006</v>
      </c>
      <c r="E6" s="85">
        <v>-1.4284192031957372</v>
      </c>
      <c r="F6" s="84">
        <v>9014.0709999999999</v>
      </c>
      <c r="G6" s="85">
        <v>-2.4413180600109907</v>
      </c>
      <c r="H6" s="418">
        <v>13.478001559751648</v>
      </c>
    </row>
    <row r="7" spans="1:8" s="79" customFormat="1" x14ac:dyDescent="0.2">
      <c r="A7" s="81" t="s">
        <v>49</v>
      </c>
      <c r="B7" s="415">
        <v>942.75699999999995</v>
      </c>
      <c r="C7" s="85">
        <v>15.090087615531752</v>
      </c>
      <c r="D7" s="84">
        <v>6842.9239999999991</v>
      </c>
      <c r="E7" s="85">
        <v>11.606139955295063</v>
      </c>
      <c r="F7" s="84">
        <v>10200.590999999999</v>
      </c>
      <c r="G7" s="85">
        <v>10.417803254668422</v>
      </c>
      <c r="H7" s="418">
        <v>15.252107666823195</v>
      </c>
    </row>
    <row r="8" spans="1:8" s="79" customFormat="1" x14ac:dyDescent="0.2">
      <c r="A8" s="81" t="s">
        <v>126</v>
      </c>
      <c r="B8" s="415">
        <v>2512.3620000000001</v>
      </c>
      <c r="C8" s="85">
        <v>6.5332987319614944</v>
      </c>
      <c r="D8" s="84">
        <v>17878.889000000003</v>
      </c>
      <c r="E8" s="85">
        <v>-1.7830451510193104</v>
      </c>
      <c r="F8" s="84">
        <v>26949.295999999998</v>
      </c>
      <c r="G8" s="85">
        <v>-1.8897974846945054</v>
      </c>
      <c r="H8" s="418">
        <v>40.295073504769249</v>
      </c>
    </row>
    <row r="9" spans="1:8" s="79" customFormat="1" x14ac:dyDescent="0.2">
      <c r="A9" s="81" t="s">
        <v>127</v>
      </c>
      <c r="B9" s="415">
        <v>515.12900000000002</v>
      </c>
      <c r="C9" s="85">
        <v>4.7010162601626053</v>
      </c>
      <c r="D9" s="84">
        <v>3836.0830000000001</v>
      </c>
      <c r="E9" s="85">
        <v>1.9360251018673864</v>
      </c>
      <c r="F9" s="84">
        <v>5605.2249999999995</v>
      </c>
      <c r="G9" s="86">
        <v>-2.8622512039051875</v>
      </c>
      <c r="H9" s="418">
        <v>8.3810335299953742</v>
      </c>
    </row>
    <row r="10" spans="1:8" s="79" customFormat="1" x14ac:dyDescent="0.2">
      <c r="A10" s="80" t="s">
        <v>128</v>
      </c>
      <c r="B10" s="416">
        <v>1239.4299999999994</v>
      </c>
      <c r="C10" s="85">
        <v>-7.6430700447094351</v>
      </c>
      <c r="D10" s="87">
        <v>9150.9449999999979</v>
      </c>
      <c r="E10" s="88">
        <v>7.1941016767525969</v>
      </c>
      <c r="F10" s="87">
        <v>13714.695</v>
      </c>
      <c r="G10" s="88">
        <v>3.3307211891306352</v>
      </c>
      <c r="H10" s="419">
        <v>20.506459356878612</v>
      </c>
    </row>
    <row r="11" spans="1:8" s="79" customFormat="1" x14ac:dyDescent="0.2">
      <c r="A11" s="89" t="s">
        <v>116</v>
      </c>
      <c r="B11" s="90">
        <v>6162</v>
      </c>
      <c r="C11" s="91">
        <v>3.473238264007239</v>
      </c>
      <c r="D11" s="90">
        <v>44577.433000000005</v>
      </c>
      <c r="E11" s="91">
        <v>2.253873507106122</v>
      </c>
      <c r="F11" s="90">
        <v>66879.877999999997</v>
      </c>
      <c r="G11" s="91">
        <v>0.75879586872515625</v>
      </c>
      <c r="H11" s="91">
        <v>100</v>
      </c>
    </row>
    <row r="12" spans="1:8" s="79" customFormat="1" x14ac:dyDescent="0.2">
      <c r="A12" s="110"/>
      <c r="B12" s="110"/>
      <c r="C12" s="110"/>
      <c r="D12" s="110"/>
      <c r="E12" s="110"/>
      <c r="F12" s="110"/>
      <c r="G12" s="110"/>
      <c r="H12" s="92" t="s">
        <v>230</v>
      </c>
    </row>
    <row r="13" spans="1:8" s="79" customFormat="1" x14ac:dyDescent="0.2">
      <c r="A13" s="93" t="s">
        <v>667</v>
      </c>
      <c r="B13" s="110"/>
      <c r="C13" s="110"/>
      <c r="D13" s="110"/>
      <c r="E13" s="110"/>
      <c r="F13" s="110"/>
      <c r="G13" s="110"/>
      <c r="H13" s="110"/>
    </row>
    <row r="14" spans="1:8" x14ac:dyDescent="0.2">
      <c r="A14" s="93" t="s">
        <v>668</v>
      </c>
      <c r="B14" s="121"/>
      <c r="C14" s="3"/>
      <c r="D14" s="3"/>
      <c r="E14" s="3"/>
      <c r="F14" s="3"/>
      <c r="G14" s="3"/>
      <c r="H14" s="3"/>
    </row>
    <row r="15" spans="1:8" x14ac:dyDescent="0.2">
      <c r="A15" s="93" t="s">
        <v>588</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election activeCell="A3" sqref="A3:XFD3"/>
    </sheetView>
  </sheetViews>
  <sheetFormatPr baseColWidth="10" defaultRowHeight="14.25" x14ac:dyDescent="0.2"/>
  <cols>
    <col min="1" max="1" width="36.375" bestFit="1" customWidth="1"/>
    <col min="3" max="3" width="1.75" customWidth="1"/>
    <col min="4" max="4" width="35.375" bestFit="1" customWidth="1"/>
  </cols>
  <sheetData>
    <row r="1" spans="1:7" x14ac:dyDescent="0.2">
      <c r="A1" s="203" t="s">
        <v>266</v>
      </c>
      <c r="B1" s="203"/>
      <c r="C1" s="203"/>
      <c r="D1" s="203"/>
      <c r="E1" s="203"/>
      <c r="F1" s="204"/>
      <c r="G1" s="204"/>
    </row>
    <row r="2" spans="1:7" x14ac:dyDescent="0.2">
      <c r="A2" s="203"/>
      <c r="B2" s="203"/>
      <c r="C2" s="203"/>
      <c r="D2" s="203"/>
      <c r="E2" s="208" t="s">
        <v>156</v>
      </c>
      <c r="F2" s="204"/>
      <c r="G2" s="204"/>
    </row>
    <row r="3" spans="1:7" x14ac:dyDescent="0.2">
      <c r="A3" s="914">
        <f>INDICE!A3</f>
        <v>43313</v>
      </c>
      <c r="B3" s="914">
        <v>41671</v>
      </c>
      <c r="C3" s="915">
        <v>41671</v>
      </c>
      <c r="D3" s="914">
        <v>41671</v>
      </c>
      <c r="E3" s="914">
        <v>41671</v>
      </c>
      <c r="F3" s="204"/>
    </row>
    <row r="4" spans="1:7" ht="15" x14ac:dyDescent="0.25">
      <c r="A4" s="214" t="s">
        <v>30</v>
      </c>
      <c r="B4" s="215">
        <v>6.4829999999999997</v>
      </c>
      <c r="C4" s="574"/>
      <c r="D4" s="319" t="s">
        <v>267</v>
      </c>
      <c r="E4" s="670">
        <v>6162</v>
      </c>
    </row>
    <row r="5" spans="1:7" x14ac:dyDescent="0.2">
      <c r="A5" s="214" t="s">
        <v>268</v>
      </c>
      <c r="B5" s="215">
        <v>5565</v>
      </c>
      <c r="C5" s="325"/>
      <c r="D5" s="214" t="s">
        <v>269</v>
      </c>
      <c r="E5" s="215">
        <v>-369</v>
      </c>
    </row>
    <row r="6" spans="1:7" x14ac:dyDescent="0.2">
      <c r="A6" s="214" t="s">
        <v>512</v>
      </c>
      <c r="B6" s="215">
        <v>-135</v>
      </c>
      <c r="C6" s="325"/>
      <c r="D6" s="214" t="s">
        <v>270</v>
      </c>
      <c r="E6" s="215">
        <v>155.99191999999766</v>
      </c>
    </row>
    <row r="7" spans="1:7" x14ac:dyDescent="0.2">
      <c r="A7" s="214" t="s">
        <v>513</v>
      </c>
      <c r="B7" s="215">
        <v>51.516999999999825</v>
      </c>
      <c r="C7" s="325"/>
      <c r="D7" s="214" t="s">
        <v>514</v>
      </c>
      <c r="E7" s="215">
        <v>1750</v>
      </c>
    </row>
    <row r="8" spans="1:7" x14ac:dyDescent="0.2">
      <c r="A8" s="214" t="s">
        <v>515</v>
      </c>
      <c r="B8" s="215">
        <v>763</v>
      </c>
      <c r="C8" s="325"/>
      <c r="D8" s="214" t="s">
        <v>516</v>
      </c>
      <c r="E8" s="215">
        <v>-2043</v>
      </c>
    </row>
    <row r="9" spans="1:7" ht="15" x14ac:dyDescent="0.25">
      <c r="A9" s="222" t="s">
        <v>58</v>
      </c>
      <c r="B9" s="581">
        <v>6251</v>
      </c>
      <c r="C9" s="325"/>
      <c r="D9" s="214" t="s">
        <v>272</v>
      </c>
      <c r="E9" s="215">
        <v>-567</v>
      </c>
    </row>
    <row r="10" spans="1:7" ht="15" x14ac:dyDescent="0.25">
      <c r="A10" s="214" t="s">
        <v>271</v>
      </c>
      <c r="B10" s="215">
        <v>-89</v>
      </c>
      <c r="C10" s="325"/>
      <c r="D10" s="222" t="s">
        <v>517</v>
      </c>
      <c r="E10" s="581">
        <v>5088.9919199999977</v>
      </c>
      <c r="G10" s="687"/>
    </row>
    <row r="11" spans="1:7" ht="15" x14ac:dyDescent="0.25">
      <c r="A11" s="222" t="s">
        <v>267</v>
      </c>
      <c r="B11" s="581">
        <v>6162</v>
      </c>
      <c r="C11" s="575"/>
      <c r="D11" s="287"/>
      <c r="E11" s="566" t="s">
        <v>129</v>
      </c>
      <c r="F11" s="214"/>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L31"/>
  <sheetViews>
    <sheetView workbookViewId="0">
      <selection activeCell="F27" sqref="F27"/>
    </sheetView>
  </sheetViews>
  <sheetFormatPr baseColWidth="10" defaultColWidth="10.5" defaultRowHeight="14.25" customHeight="1" x14ac:dyDescent="0.2"/>
  <cols>
    <col min="1" max="1" width="6.875" style="8" customWidth="1"/>
    <col min="2" max="2" width="11" style="8" bestFit="1" customWidth="1"/>
    <col min="3" max="4" width="15.125" style="8" customWidth="1"/>
    <col min="5" max="5" width="15.125" style="57" customWidth="1"/>
    <col min="6" max="6" width="15.125" style="8" customWidth="1"/>
    <col min="7" max="10" width="11.5" style="8" customWidth="1"/>
    <col min="11" max="11" width="2.75" style="8" customWidth="1"/>
    <col min="12" max="12" width="11.5" style="8" customWidth="1"/>
    <col min="13" max="16384" width="10.5" style="8"/>
  </cols>
  <sheetData>
    <row r="1" spans="1:12" ht="14.25" customHeight="1" x14ac:dyDescent="0.2">
      <c r="A1" s="880" t="s">
        <v>520</v>
      </c>
      <c r="B1" s="880"/>
      <c r="C1" s="880"/>
      <c r="D1" s="880"/>
      <c r="E1" s="253"/>
      <c r="F1" s="253"/>
      <c r="G1" s="59"/>
      <c r="H1" s="59"/>
      <c r="I1" s="59"/>
      <c r="J1" s="59"/>
      <c r="K1" s="57"/>
      <c r="L1" s="57"/>
    </row>
    <row r="2" spans="1:12" ht="14.25" customHeight="1" x14ac:dyDescent="0.2">
      <c r="A2" s="880"/>
      <c r="B2" s="880"/>
      <c r="C2" s="880"/>
      <c r="D2" s="880"/>
      <c r="E2" s="253"/>
      <c r="F2" s="253"/>
      <c r="G2" s="59"/>
      <c r="H2" s="59"/>
      <c r="I2" s="59"/>
      <c r="J2" s="59"/>
      <c r="K2" s="57"/>
      <c r="L2" s="57"/>
    </row>
    <row r="3" spans="1:12" ht="14.25" customHeight="1" x14ac:dyDescent="0.2">
      <c r="A3" s="58"/>
      <c r="B3" s="58"/>
      <c r="C3" s="58"/>
      <c r="D3" s="61" t="s">
        <v>273</v>
      </c>
      <c r="F3" s="57"/>
    </row>
    <row r="4" spans="1:12" s="256" customFormat="1" ht="14.25" customHeight="1" x14ac:dyDescent="0.2">
      <c r="A4" s="254"/>
      <c r="B4" s="254"/>
      <c r="C4" s="255" t="s">
        <v>274</v>
      </c>
      <c r="D4" s="255" t="s">
        <v>519</v>
      </c>
      <c r="E4" s="64"/>
      <c r="F4" s="64"/>
    </row>
    <row r="5" spans="1:12" ht="14.25" customHeight="1" x14ac:dyDescent="0.2">
      <c r="A5" s="882">
        <v>2013</v>
      </c>
      <c r="B5" s="260" t="s">
        <v>275</v>
      </c>
      <c r="C5" s="577">
        <v>16.32</v>
      </c>
      <c r="D5" s="261">
        <v>1.3664596273291854</v>
      </c>
      <c r="E5" s="259"/>
      <c r="F5" s="57"/>
    </row>
    <row r="6" spans="1:12" ht="14.25" customHeight="1" x14ac:dyDescent="0.2">
      <c r="A6" s="916"/>
      <c r="B6" s="257" t="s">
        <v>281</v>
      </c>
      <c r="C6" s="576">
        <v>17.13</v>
      </c>
      <c r="D6" s="258">
        <v>4.9632352941176388</v>
      </c>
      <c r="E6" s="259"/>
      <c r="F6" s="57"/>
    </row>
    <row r="7" spans="1:12" ht="14.25" customHeight="1" x14ac:dyDescent="0.2">
      <c r="A7" s="883"/>
      <c r="B7" s="262" t="s">
        <v>282</v>
      </c>
      <c r="C7" s="578">
        <v>17.5</v>
      </c>
      <c r="D7" s="263">
        <v>2.1599532983070695</v>
      </c>
      <c r="F7" s="57"/>
    </row>
    <row r="8" spans="1:12" ht="14.25" customHeight="1" x14ac:dyDescent="0.2">
      <c r="A8" s="882">
        <v>2015</v>
      </c>
      <c r="B8" s="260" t="s">
        <v>583</v>
      </c>
      <c r="C8" s="577">
        <v>15.81</v>
      </c>
      <c r="D8" s="261">
        <v>-9.66</v>
      </c>
      <c r="F8" s="57"/>
    </row>
    <row r="9" spans="1:12" ht="14.25" customHeight="1" x14ac:dyDescent="0.2">
      <c r="A9" s="916"/>
      <c r="B9" s="257" t="s">
        <v>585</v>
      </c>
      <c r="C9" s="576">
        <v>14.12</v>
      </c>
      <c r="D9" s="258">
        <v>-10.69</v>
      </c>
      <c r="F9" s="57"/>
    </row>
    <row r="10" spans="1:12" ht="14.25" customHeight="1" x14ac:dyDescent="0.2">
      <c r="A10" s="916"/>
      <c r="B10" s="257" t="s">
        <v>586</v>
      </c>
      <c r="C10" s="576">
        <v>13.42</v>
      </c>
      <c r="D10" s="258">
        <v>-4.96</v>
      </c>
    </row>
    <row r="11" spans="1:12" ht="14.25" customHeight="1" x14ac:dyDescent="0.2">
      <c r="A11" s="916"/>
      <c r="B11" s="257" t="s">
        <v>590</v>
      </c>
      <c r="C11" s="576">
        <v>12.76</v>
      </c>
      <c r="D11" s="258">
        <v>-4.9180327868852469</v>
      </c>
    </row>
    <row r="12" spans="1:12" ht="14.25" customHeight="1" x14ac:dyDescent="0.2">
      <c r="A12" s="883"/>
      <c r="B12" s="262" t="s">
        <v>591</v>
      </c>
      <c r="C12" s="578">
        <v>12.68</v>
      </c>
      <c r="D12" s="263">
        <v>-0.62695924764890343</v>
      </c>
    </row>
    <row r="13" spans="1:12" ht="14.25" customHeight="1" x14ac:dyDescent="0.2">
      <c r="A13" s="882">
        <v>2016</v>
      </c>
      <c r="B13" s="260" t="s">
        <v>592</v>
      </c>
      <c r="C13" s="577">
        <v>13.1</v>
      </c>
      <c r="D13" s="261">
        <v>3.3123028391167186</v>
      </c>
    </row>
    <row r="14" spans="1:12" ht="14.25" customHeight="1" x14ac:dyDescent="0.2">
      <c r="A14" s="916"/>
      <c r="B14" s="257" t="s">
        <v>594</v>
      </c>
      <c r="C14" s="576">
        <v>12.46</v>
      </c>
      <c r="D14" s="258">
        <v>-4.8854961832060981</v>
      </c>
    </row>
    <row r="15" spans="1:12" ht="14.25" customHeight="1" x14ac:dyDescent="0.2">
      <c r="A15" s="916"/>
      <c r="B15" s="257" t="s">
        <v>599</v>
      </c>
      <c r="C15" s="576">
        <v>11.85</v>
      </c>
      <c r="D15" s="258">
        <v>-4.8956661316211969</v>
      </c>
    </row>
    <row r="16" spans="1:12" ht="14.25" customHeight="1" x14ac:dyDescent="0.2">
      <c r="A16" s="916"/>
      <c r="B16" s="257" t="s">
        <v>598</v>
      </c>
      <c r="C16" s="576">
        <v>11.27</v>
      </c>
      <c r="D16" s="258">
        <v>-4.8945147679324901</v>
      </c>
    </row>
    <row r="17" spans="1:4" ht="14.25" customHeight="1" x14ac:dyDescent="0.2">
      <c r="A17" s="916"/>
      <c r="B17" s="257" t="s">
        <v>601</v>
      </c>
      <c r="C17" s="576">
        <v>11.71</v>
      </c>
      <c r="D17" s="258">
        <v>3.9041703637977045</v>
      </c>
    </row>
    <row r="18" spans="1:4" ht="14.25" customHeight="1" x14ac:dyDescent="0.2">
      <c r="A18" s="883"/>
      <c r="B18" s="693" t="s">
        <v>603</v>
      </c>
      <c r="C18" s="578">
        <v>12.28</v>
      </c>
      <c r="D18" s="263">
        <v>4.8676345004269725</v>
      </c>
    </row>
    <row r="19" spans="1:4" ht="14.25" customHeight="1" x14ac:dyDescent="0.2">
      <c r="A19" s="882">
        <v>2017</v>
      </c>
      <c r="B19" s="257" t="s">
        <v>605</v>
      </c>
      <c r="C19" s="576">
        <v>12.89</v>
      </c>
      <c r="D19" s="258">
        <v>4.9674267100977296</v>
      </c>
    </row>
    <row r="20" spans="1:4" ht="14.25" customHeight="1" x14ac:dyDescent="0.2">
      <c r="A20" s="916"/>
      <c r="B20" s="257" t="s">
        <v>617</v>
      </c>
      <c r="C20" s="576">
        <v>13.52</v>
      </c>
      <c r="D20" s="258">
        <v>4.8875096974398682</v>
      </c>
    </row>
    <row r="21" spans="1:4" ht="14.25" customHeight="1" x14ac:dyDescent="0.2">
      <c r="A21" s="916"/>
      <c r="B21" s="257" t="s">
        <v>628</v>
      </c>
      <c r="C21" s="576">
        <v>14.18</v>
      </c>
      <c r="D21" s="258">
        <v>4.881656804733729</v>
      </c>
    </row>
    <row r="22" spans="1:4" ht="14.25" customHeight="1" x14ac:dyDescent="0.2">
      <c r="A22" s="916"/>
      <c r="B22" s="257" t="s">
        <v>647</v>
      </c>
      <c r="C22" s="576">
        <v>14.88</v>
      </c>
      <c r="D22" s="258">
        <v>4.9365303244005716</v>
      </c>
    </row>
    <row r="23" spans="1:4" ht="14.25" customHeight="1" x14ac:dyDescent="0.2">
      <c r="A23" s="916"/>
      <c r="B23" s="257" t="s">
        <v>649</v>
      </c>
      <c r="C23" s="576">
        <v>14.15</v>
      </c>
      <c r="D23" s="258">
        <v>-4.9059139784946266</v>
      </c>
    </row>
    <row r="24" spans="1:4" ht="14.25" customHeight="1" x14ac:dyDescent="0.2">
      <c r="A24" s="883"/>
      <c r="B24" s="693" t="s">
        <v>654</v>
      </c>
      <c r="C24" s="578">
        <v>14.45</v>
      </c>
      <c r="D24" s="263">
        <v>2.1201413427561762</v>
      </c>
    </row>
    <row r="25" spans="1:4" ht="14.25" customHeight="1" x14ac:dyDescent="0.2">
      <c r="A25" s="882">
        <v>2018</v>
      </c>
      <c r="B25" s="257" t="s">
        <v>657</v>
      </c>
      <c r="C25" s="576">
        <v>14.68</v>
      </c>
      <c r="D25" s="258">
        <v>1.5916955017301067</v>
      </c>
    </row>
    <row r="26" spans="1:4" ht="14.25" customHeight="1" x14ac:dyDescent="0.2">
      <c r="A26" s="916"/>
      <c r="B26" s="867" t="s">
        <v>661</v>
      </c>
      <c r="C26" s="576">
        <v>13.96</v>
      </c>
      <c r="D26" s="258">
        <v>-4.9046321525885483</v>
      </c>
    </row>
    <row r="27" spans="1:4" ht="14.25" customHeight="1" x14ac:dyDescent="0.2">
      <c r="A27" s="916"/>
      <c r="B27" s="867" t="s">
        <v>669</v>
      </c>
      <c r="C27" s="576">
        <v>13.27</v>
      </c>
      <c r="D27" s="258">
        <v>-4.9426934097421293</v>
      </c>
    </row>
    <row r="28" spans="1:4" ht="14.25" customHeight="1" x14ac:dyDescent="0.2">
      <c r="A28" s="883"/>
      <c r="B28" s="693" t="s">
        <v>677</v>
      </c>
      <c r="C28" s="578">
        <v>13.92</v>
      </c>
      <c r="D28" s="263">
        <v>4.8982667671439364</v>
      </c>
    </row>
    <row r="29" spans="1:4" ht="14.25" customHeight="1" x14ac:dyDescent="0.2">
      <c r="D29" s="70" t="s">
        <v>664</v>
      </c>
    </row>
    <row r="30" spans="1:4" ht="14.25" customHeight="1" x14ac:dyDescent="0.2">
      <c r="A30" s="251" t="s">
        <v>283</v>
      </c>
    </row>
    <row r="31" spans="1:4" ht="14.25" customHeight="1" x14ac:dyDescent="0.2">
      <c r="A31" s="251" t="s">
        <v>626</v>
      </c>
    </row>
  </sheetData>
  <mergeCells count="6">
    <mergeCell ref="A25:A28"/>
    <mergeCell ref="A1:D2"/>
    <mergeCell ref="A19:A24"/>
    <mergeCell ref="A13:A18"/>
    <mergeCell ref="A8:A12"/>
    <mergeCell ref="A5:A7"/>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election activeCell="C13" sqref="C13"/>
    </sheetView>
  </sheetViews>
  <sheetFormatPr baseColWidth="10" defaultRowHeight="14.25" x14ac:dyDescent="0.2"/>
  <cols>
    <col min="1" max="1" width="32.375" style="688" customWidth="1"/>
    <col min="2" max="4" width="11" style="688"/>
    <col min="5" max="5" width="13.125" style="688" customWidth="1"/>
    <col min="6" max="6" width="16.875" style="688" customWidth="1"/>
    <col min="7" max="16384" width="11" style="688"/>
  </cols>
  <sheetData>
    <row r="1" spans="1:6" x14ac:dyDescent="0.2">
      <c r="A1" s="58" t="s">
        <v>521</v>
      </c>
      <c r="B1" s="58"/>
      <c r="C1" s="58"/>
      <c r="D1" s="59"/>
      <c r="E1" s="59"/>
      <c r="F1" s="59"/>
    </row>
    <row r="2" spans="1:6" x14ac:dyDescent="0.2">
      <c r="A2" s="60"/>
      <c r="B2" s="60"/>
      <c r="C2" s="60"/>
      <c r="D2" s="73"/>
      <c r="E2" s="73"/>
      <c r="F2" s="61" t="s">
        <v>284</v>
      </c>
    </row>
    <row r="3" spans="1:6" x14ac:dyDescent="0.2">
      <c r="A3" s="62"/>
      <c r="B3" s="894" t="s">
        <v>285</v>
      </c>
      <c r="C3" s="894"/>
      <c r="D3" s="894"/>
      <c r="E3" s="236" t="s">
        <v>286</v>
      </c>
      <c r="F3" s="236"/>
    </row>
    <row r="4" spans="1:6" x14ac:dyDescent="0.2">
      <c r="A4" s="74"/>
      <c r="B4" s="265" t="s">
        <v>679</v>
      </c>
      <c r="C4" s="266" t="s">
        <v>675</v>
      </c>
      <c r="D4" s="265" t="s">
        <v>680</v>
      </c>
      <c r="E4" s="238" t="s">
        <v>287</v>
      </c>
      <c r="F4" s="237" t="s">
        <v>288</v>
      </c>
    </row>
    <row r="5" spans="1:6" x14ac:dyDescent="0.2">
      <c r="A5" s="579" t="s">
        <v>523</v>
      </c>
      <c r="B5" s="267">
        <v>132.84765035806453</v>
      </c>
      <c r="C5" s="267">
        <v>132.2154657870968</v>
      </c>
      <c r="D5" s="267">
        <v>119.01487971935481</v>
      </c>
      <c r="E5" s="267">
        <v>0.47814721765282298</v>
      </c>
      <c r="F5" s="267">
        <v>11.622723705916718</v>
      </c>
    </row>
    <row r="6" spans="1:6" x14ac:dyDescent="0.2">
      <c r="A6" s="74" t="s">
        <v>522</v>
      </c>
      <c r="B6" s="248">
        <v>122.91489847419356</v>
      </c>
      <c r="C6" s="263">
        <v>122.53458418064515</v>
      </c>
      <c r="D6" s="248">
        <v>107.05255101612904</v>
      </c>
      <c r="E6" s="248">
        <v>0.31037302333171107</v>
      </c>
      <c r="F6" s="248">
        <v>14.817346534483445</v>
      </c>
    </row>
    <row r="7" spans="1:6" x14ac:dyDescent="0.2">
      <c r="F7" s="70" t="s">
        <v>664</v>
      </c>
    </row>
    <row r="13" spans="1:6" x14ac:dyDescent="0.2">
      <c r="C13" s="688" t="s">
        <v>401</v>
      </c>
    </row>
  </sheetData>
  <mergeCells count="1">
    <mergeCell ref="B3:D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5"/>
  <sheetViews>
    <sheetView workbookViewId="0">
      <selection activeCell="A3" sqref="A3"/>
    </sheetView>
  </sheetViews>
  <sheetFormatPr baseColWidth="10" defaultRowHeight="14.25" x14ac:dyDescent="0.2"/>
  <cols>
    <col min="1" max="1" width="22.5" bestFit="1" customWidth="1"/>
    <col min="6" max="6" width="11" style="688"/>
    <col min="7" max="7" width="19.25" style="688" bestFit="1" customWidth="1"/>
    <col min="8" max="30" width="11" style="688"/>
  </cols>
  <sheetData>
    <row r="1" spans="1:38" x14ac:dyDescent="0.2">
      <c r="A1" s="880" t="s">
        <v>289</v>
      </c>
      <c r="B1" s="880"/>
      <c r="C1" s="880"/>
      <c r="D1" s="57"/>
      <c r="E1" s="57"/>
    </row>
    <row r="2" spans="1:38" x14ac:dyDescent="0.2">
      <c r="A2" s="881"/>
      <c r="B2" s="880"/>
      <c r="C2" s="880"/>
      <c r="D2" s="8"/>
      <c r="E2" s="61" t="s">
        <v>284</v>
      </c>
    </row>
    <row r="3" spans="1:38" x14ac:dyDescent="0.2">
      <c r="A3" s="63"/>
      <c r="B3" s="269" t="s">
        <v>290</v>
      </c>
      <c r="C3" s="269" t="s">
        <v>291</v>
      </c>
      <c r="D3" s="269" t="s">
        <v>292</v>
      </c>
      <c r="E3" s="269" t="s">
        <v>293</v>
      </c>
    </row>
    <row r="4" spans="1:38" x14ac:dyDescent="0.2">
      <c r="A4" s="270" t="s">
        <v>294</v>
      </c>
      <c r="B4" s="271">
        <v>132.84765035806453</v>
      </c>
      <c r="C4" s="272">
        <v>23.056203781151694</v>
      </c>
      <c r="D4" s="272">
        <v>46.27483404142896</v>
      </c>
      <c r="E4" s="272">
        <v>63.516612535483873</v>
      </c>
      <c r="F4" s="868"/>
      <c r="G4" s="868"/>
      <c r="H4" s="868"/>
      <c r="M4" s="869"/>
      <c r="N4" s="869"/>
      <c r="O4" s="869"/>
      <c r="P4" s="869"/>
      <c r="Q4" s="869"/>
      <c r="R4" s="869"/>
      <c r="S4" s="869"/>
      <c r="T4" s="869"/>
      <c r="U4" s="869"/>
      <c r="V4" s="869"/>
      <c r="W4" s="869"/>
      <c r="X4" s="869"/>
      <c r="Y4" s="869"/>
      <c r="Z4" s="869"/>
      <c r="AA4" s="869"/>
      <c r="AB4" s="869"/>
      <c r="AC4" s="869"/>
      <c r="AD4" s="869"/>
      <c r="AE4" s="381"/>
      <c r="AF4" s="381"/>
      <c r="AG4" s="381"/>
      <c r="AH4" s="381"/>
      <c r="AI4" s="381"/>
      <c r="AJ4" s="381"/>
      <c r="AK4" s="381"/>
      <c r="AL4" s="381"/>
    </row>
    <row r="5" spans="1:38" x14ac:dyDescent="0.2">
      <c r="A5" s="273" t="s">
        <v>295</v>
      </c>
      <c r="B5" s="274">
        <v>147.82258064516128</v>
      </c>
      <c r="C5" s="268">
        <v>23.601924640824073</v>
      </c>
      <c r="D5" s="268">
        <v>65.449849552724288</v>
      </c>
      <c r="E5" s="268">
        <v>58.770806451612906</v>
      </c>
      <c r="F5" s="868"/>
      <c r="G5" s="868"/>
      <c r="M5" s="870"/>
      <c r="N5" s="870"/>
      <c r="O5" s="870"/>
      <c r="P5" s="870"/>
      <c r="Q5" s="870"/>
      <c r="R5" s="870"/>
      <c r="S5" s="870"/>
      <c r="T5" s="870"/>
      <c r="U5" s="870"/>
      <c r="V5" s="870"/>
      <c r="W5" s="870"/>
      <c r="X5" s="870"/>
      <c r="Y5" s="870"/>
      <c r="Z5" s="870"/>
      <c r="AA5" s="870"/>
      <c r="AB5" s="870"/>
      <c r="AC5" s="870"/>
      <c r="AD5" s="870"/>
      <c r="AE5" s="380"/>
      <c r="AF5" s="380"/>
      <c r="AG5" s="380"/>
      <c r="AH5" s="380"/>
      <c r="AI5" s="380"/>
      <c r="AJ5" s="380"/>
      <c r="AK5" s="380"/>
      <c r="AL5" s="380"/>
    </row>
    <row r="6" spans="1:38" x14ac:dyDescent="0.2">
      <c r="A6" s="273" t="s">
        <v>296</v>
      </c>
      <c r="B6" s="274">
        <v>129.2483870967742</v>
      </c>
      <c r="C6" s="268">
        <v>21.541397849462367</v>
      </c>
      <c r="D6" s="268">
        <v>49.3359247311828</v>
      </c>
      <c r="E6" s="268">
        <v>58.371064516129024</v>
      </c>
      <c r="F6" s="868"/>
      <c r="G6" s="868"/>
      <c r="M6" s="870"/>
      <c r="N6" s="870"/>
      <c r="O6" s="870"/>
      <c r="P6" s="870"/>
      <c r="Q6" s="870"/>
      <c r="R6" s="870"/>
      <c r="S6" s="870"/>
      <c r="T6" s="870"/>
      <c r="U6" s="870"/>
      <c r="V6" s="870"/>
      <c r="W6" s="870"/>
      <c r="X6" s="870"/>
      <c r="Y6" s="870"/>
      <c r="Z6" s="870"/>
      <c r="AA6" s="870"/>
      <c r="AB6" s="870"/>
      <c r="AC6" s="870"/>
      <c r="AD6" s="870"/>
      <c r="AE6" s="380"/>
      <c r="AF6" s="380"/>
      <c r="AG6" s="380"/>
      <c r="AH6" s="380"/>
      <c r="AI6" s="380"/>
      <c r="AJ6" s="380"/>
      <c r="AK6" s="380"/>
      <c r="AL6" s="380"/>
    </row>
    <row r="7" spans="1:38" x14ac:dyDescent="0.2">
      <c r="A7" s="273" t="s">
        <v>243</v>
      </c>
      <c r="B7" s="274">
        <v>144.31967741935483</v>
      </c>
      <c r="C7" s="268">
        <v>25.047216742202078</v>
      </c>
      <c r="D7" s="268">
        <v>60.01584777392695</v>
      </c>
      <c r="E7" s="268">
        <v>59.2566129032258</v>
      </c>
      <c r="F7" s="868"/>
      <c r="G7" s="868"/>
      <c r="N7" s="870"/>
      <c r="O7" s="870"/>
      <c r="P7" s="870"/>
      <c r="Q7" s="870"/>
      <c r="R7" s="870"/>
      <c r="S7" s="870"/>
      <c r="T7" s="870"/>
      <c r="U7" s="870"/>
      <c r="V7" s="870"/>
      <c r="W7" s="870"/>
      <c r="X7" s="870"/>
      <c r="Y7" s="870"/>
      <c r="Z7" s="870"/>
      <c r="AA7" s="870"/>
      <c r="AB7" s="870"/>
      <c r="AC7" s="870"/>
      <c r="AD7" s="870"/>
      <c r="AE7" s="380"/>
      <c r="AF7" s="380"/>
      <c r="AG7" s="380"/>
      <c r="AH7" s="380"/>
      <c r="AI7" s="380"/>
      <c r="AJ7" s="380"/>
      <c r="AK7" s="380"/>
      <c r="AL7" s="380"/>
    </row>
    <row r="8" spans="1:38" x14ac:dyDescent="0.2">
      <c r="A8" s="273" t="s">
        <v>297</v>
      </c>
      <c r="B8" s="274">
        <v>113.75866323161219</v>
      </c>
      <c r="C8" s="268">
        <v>18.959777205268701</v>
      </c>
      <c r="D8" s="268">
        <v>36.302371111235736</v>
      </c>
      <c r="E8" s="268">
        <v>58.496514915107753</v>
      </c>
      <c r="F8" s="868"/>
      <c r="G8" s="868"/>
      <c r="N8" s="870"/>
      <c r="O8" s="870"/>
      <c r="P8" s="870"/>
      <c r="Q8" s="870"/>
      <c r="R8" s="870"/>
      <c r="S8" s="870"/>
      <c r="T8" s="870"/>
      <c r="U8" s="870"/>
      <c r="V8" s="870"/>
      <c r="W8" s="870"/>
      <c r="X8" s="870"/>
      <c r="Y8" s="870"/>
      <c r="Z8" s="870"/>
      <c r="AA8" s="870"/>
      <c r="AB8" s="870"/>
      <c r="AC8" s="870"/>
      <c r="AD8" s="870"/>
      <c r="AE8" s="380"/>
      <c r="AF8" s="380"/>
      <c r="AG8" s="380"/>
      <c r="AH8" s="380"/>
      <c r="AI8" s="380"/>
      <c r="AJ8" s="380"/>
      <c r="AK8" s="380"/>
      <c r="AL8" s="380"/>
    </row>
    <row r="9" spans="1:38" x14ac:dyDescent="0.2">
      <c r="A9" s="273" t="s">
        <v>298</v>
      </c>
      <c r="B9" s="274">
        <v>131.72716129032258</v>
      </c>
      <c r="C9" s="268">
        <v>21.032067769043103</v>
      </c>
      <c r="D9" s="268">
        <v>48.969899972892385</v>
      </c>
      <c r="E9" s="268">
        <v>61.725193548387097</v>
      </c>
      <c r="F9" s="868"/>
      <c r="G9" s="868"/>
    </row>
    <row r="10" spans="1:38" x14ac:dyDescent="0.2">
      <c r="A10" s="273" t="s">
        <v>299</v>
      </c>
      <c r="B10" s="274">
        <v>139.69610888882045</v>
      </c>
      <c r="C10" s="268">
        <v>27.939221777764089</v>
      </c>
      <c r="D10" s="268">
        <v>52.020776582803819</v>
      </c>
      <c r="E10" s="268">
        <v>59.736110528252539</v>
      </c>
      <c r="F10" s="868"/>
      <c r="G10" s="868"/>
    </row>
    <row r="11" spans="1:38" x14ac:dyDescent="0.2">
      <c r="A11" s="273" t="s">
        <v>300</v>
      </c>
      <c r="B11" s="274">
        <v>165.75066126058155</v>
      </c>
      <c r="C11" s="268">
        <v>33.150132252116308</v>
      </c>
      <c r="D11" s="268">
        <v>61.962908459608329</v>
      </c>
      <c r="E11" s="268">
        <v>70.637620548856916</v>
      </c>
      <c r="F11" s="868"/>
      <c r="G11" s="868"/>
    </row>
    <row r="12" spans="1:38" x14ac:dyDescent="0.2">
      <c r="A12" s="273" t="s">
        <v>301</v>
      </c>
      <c r="B12" s="274">
        <v>140.47096774193548</v>
      </c>
      <c r="C12" s="268">
        <v>23.411827956989249</v>
      </c>
      <c r="D12" s="268">
        <v>58.016849462365577</v>
      </c>
      <c r="E12" s="268">
        <v>59.042290322580655</v>
      </c>
      <c r="F12" s="868"/>
      <c r="G12" s="868"/>
    </row>
    <row r="13" spans="1:38" x14ac:dyDescent="0.2">
      <c r="A13" s="273" t="s">
        <v>302</v>
      </c>
      <c r="B13" s="274">
        <v>134.87883870967741</v>
      </c>
      <c r="C13" s="268">
        <v>24.322413537810682</v>
      </c>
      <c r="D13" s="268">
        <v>54.677005817028025</v>
      </c>
      <c r="E13" s="268">
        <v>55.879419354838703</v>
      </c>
      <c r="F13" s="868"/>
      <c r="G13" s="868"/>
    </row>
    <row r="14" spans="1:38" x14ac:dyDescent="0.2">
      <c r="A14" s="273" t="s">
        <v>213</v>
      </c>
      <c r="B14" s="274">
        <v>136.55161290322582</v>
      </c>
      <c r="C14" s="268">
        <v>22.758602150537637</v>
      </c>
      <c r="D14" s="268">
        <v>56.30007526881721</v>
      </c>
      <c r="E14" s="268">
        <v>57.492935483870966</v>
      </c>
      <c r="F14" s="868"/>
      <c r="G14" s="868"/>
    </row>
    <row r="15" spans="1:38" x14ac:dyDescent="0.2">
      <c r="A15" s="273" t="s">
        <v>303</v>
      </c>
      <c r="B15" s="274">
        <v>157.13548387096773</v>
      </c>
      <c r="C15" s="268">
        <v>30.413319458896979</v>
      </c>
      <c r="D15" s="268">
        <v>67.382003121748184</v>
      </c>
      <c r="E15" s="268">
        <v>59.34016129032257</v>
      </c>
      <c r="F15" s="868"/>
      <c r="G15" s="868"/>
    </row>
    <row r="16" spans="1:38" x14ac:dyDescent="0.2">
      <c r="A16" s="273" t="s">
        <v>244</v>
      </c>
      <c r="B16" s="275">
        <v>154.238</v>
      </c>
      <c r="C16" s="258">
        <v>25.706333333333333</v>
      </c>
      <c r="D16" s="258">
        <v>69.139989247311831</v>
      </c>
      <c r="E16" s="258">
        <v>59.391677419354835</v>
      </c>
      <c r="F16" s="868"/>
      <c r="G16" s="868"/>
    </row>
    <row r="17" spans="1:13" x14ac:dyDescent="0.2">
      <c r="A17" s="273" t="s">
        <v>245</v>
      </c>
      <c r="B17" s="274">
        <v>164.2483870967742</v>
      </c>
      <c r="C17" s="268">
        <v>31.79001040582726</v>
      </c>
      <c r="D17" s="268">
        <v>71.220860561914677</v>
      </c>
      <c r="E17" s="268">
        <v>61.237516129032258</v>
      </c>
      <c r="F17" s="868"/>
      <c r="G17" s="868"/>
    </row>
    <row r="18" spans="1:13" x14ac:dyDescent="0.2">
      <c r="A18" s="273" t="s">
        <v>304</v>
      </c>
      <c r="B18" s="274">
        <v>124.14887444474077</v>
      </c>
      <c r="C18" s="268">
        <v>26.393855196913393</v>
      </c>
      <c r="D18" s="268">
        <v>38.009692308491822</v>
      </c>
      <c r="E18" s="268">
        <v>59.745326939335563</v>
      </c>
      <c r="F18" s="868"/>
      <c r="G18" s="868"/>
    </row>
    <row r="19" spans="1:13" x14ac:dyDescent="0.2">
      <c r="A19" s="57" t="s">
        <v>305</v>
      </c>
      <c r="B19" s="274">
        <v>146.3516129032258</v>
      </c>
      <c r="C19" s="268">
        <v>27.366561762391818</v>
      </c>
      <c r="D19" s="268">
        <v>60.770889850511402</v>
      </c>
      <c r="E19" s="268">
        <v>58.214161290322579</v>
      </c>
      <c r="F19" s="868"/>
      <c r="G19" s="868"/>
    </row>
    <row r="20" spans="1:13" x14ac:dyDescent="0.2">
      <c r="A20" s="57" t="s">
        <v>214</v>
      </c>
      <c r="B20" s="274">
        <v>162.85432258064515</v>
      </c>
      <c r="C20" s="268">
        <v>29.367172924378636</v>
      </c>
      <c r="D20" s="268">
        <v>72.840052882072953</v>
      </c>
      <c r="E20" s="268">
        <v>60.64709677419355</v>
      </c>
      <c r="F20" s="868"/>
      <c r="G20" s="868"/>
    </row>
    <row r="21" spans="1:13" x14ac:dyDescent="0.2">
      <c r="A21" s="57" t="s">
        <v>306</v>
      </c>
      <c r="B21" s="274">
        <v>129.87341935483872</v>
      </c>
      <c r="C21" s="268">
        <v>22.540014929352175</v>
      </c>
      <c r="D21" s="268">
        <v>48.545017328712355</v>
      </c>
      <c r="E21" s="268">
        <v>58.788387096774194</v>
      </c>
      <c r="F21" s="868"/>
      <c r="G21" s="868"/>
    </row>
    <row r="22" spans="1:13" x14ac:dyDescent="0.2">
      <c r="A22" s="276" t="s">
        <v>307</v>
      </c>
      <c r="B22" s="274">
        <v>124.89764516129033</v>
      </c>
      <c r="C22" s="268">
        <v>21.676450813116503</v>
      </c>
      <c r="D22" s="268">
        <v>43.442839509464136</v>
      </c>
      <c r="E22" s="268">
        <v>59.778354838709689</v>
      </c>
      <c r="F22" s="868"/>
      <c r="G22" s="868"/>
    </row>
    <row r="23" spans="1:13" x14ac:dyDescent="0.2">
      <c r="A23" s="276" t="s">
        <v>308</v>
      </c>
      <c r="B23" s="277">
        <v>127.55806451612902</v>
      </c>
      <c r="C23" s="278">
        <v>18.534077750206784</v>
      </c>
      <c r="D23" s="278">
        <v>46.208760959470617</v>
      </c>
      <c r="E23" s="278">
        <v>62.815225806451622</v>
      </c>
      <c r="F23" s="868"/>
      <c r="G23" s="868"/>
    </row>
    <row r="24" spans="1:13" x14ac:dyDescent="0.2">
      <c r="A24" s="257" t="s">
        <v>309</v>
      </c>
      <c r="B24" s="277">
        <v>135.19354838709677</v>
      </c>
      <c r="C24" s="278">
        <v>20.62274466921815</v>
      </c>
      <c r="D24" s="278">
        <v>54.938190814652813</v>
      </c>
      <c r="E24" s="278">
        <v>59.632612903225798</v>
      </c>
      <c r="F24" s="868"/>
      <c r="G24" s="868"/>
    </row>
    <row r="25" spans="1:13" x14ac:dyDescent="0.2">
      <c r="A25" s="257" t="s">
        <v>619</v>
      </c>
      <c r="B25" s="277">
        <v>168.26774193548388</v>
      </c>
      <c r="C25" s="278">
        <v>29.203492402026129</v>
      </c>
      <c r="D25" s="278">
        <v>78.639249533457757</v>
      </c>
      <c r="E25" s="278">
        <v>60.424999999999997</v>
      </c>
      <c r="F25" s="868"/>
      <c r="G25" s="868"/>
    </row>
    <row r="26" spans="1:13" x14ac:dyDescent="0.2">
      <c r="A26" s="57" t="s">
        <v>310</v>
      </c>
      <c r="B26" s="277">
        <v>118.69333358838848</v>
      </c>
      <c r="C26" s="278">
        <v>22.194688394576708</v>
      </c>
      <c r="D26" s="278">
        <v>39.000456201736938</v>
      </c>
      <c r="E26" s="278">
        <v>57.498188992074837</v>
      </c>
      <c r="F26" s="868"/>
      <c r="G26" s="868"/>
    </row>
    <row r="27" spans="1:13" x14ac:dyDescent="0.2">
      <c r="A27" s="257" t="s">
        <v>246</v>
      </c>
      <c r="B27" s="277">
        <v>159.33870967741936</v>
      </c>
      <c r="C27" s="278">
        <v>29.795043273013377</v>
      </c>
      <c r="D27" s="278">
        <v>65.920021243115656</v>
      </c>
      <c r="E27" s="278">
        <v>63.623645161290327</v>
      </c>
      <c r="F27" s="868"/>
      <c r="G27" s="868"/>
    </row>
    <row r="28" spans="1:13" x14ac:dyDescent="0.2">
      <c r="A28" s="57" t="s">
        <v>216</v>
      </c>
      <c r="B28" s="274">
        <v>143.48794714350828</v>
      </c>
      <c r="C28" s="268">
        <v>23.914657857251381</v>
      </c>
      <c r="D28" s="268">
        <v>64.766409760075206</v>
      </c>
      <c r="E28" s="268">
        <v>54.806879526181696</v>
      </c>
      <c r="F28" s="868"/>
      <c r="G28" s="868"/>
    </row>
    <row r="29" spans="1:13" x14ac:dyDescent="0.2">
      <c r="A29" s="257" t="s">
        <v>627</v>
      </c>
      <c r="B29" s="277">
        <v>128.68808676633608</v>
      </c>
      <c r="C29" s="278">
        <v>22.334296050355849</v>
      </c>
      <c r="D29" s="278">
        <v>50.00992012842211</v>
      </c>
      <c r="E29" s="278">
        <v>56.343870587558129</v>
      </c>
      <c r="F29" s="868"/>
      <c r="G29" s="868"/>
    </row>
    <row r="30" spans="1:13" x14ac:dyDescent="0.2">
      <c r="A30" s="57" t="s">
        <v>311</v>
      </c>
      <c r="B30" s="274">
        <v>122.88092586377937</v>
      </c>
      <c r="C30" s="268">
        <v>19.619643625309312</v>
      </c>
      <c r="D30" s="268">
        <v>42.583753673293643</v>
      </c>
      <c r="E30" s="268">
        <v>60.677528565176416</v>
      </c>
      <c r="F30" s="868"/>
      <c r="G30" s="868"/>
    </row>
    <row r="31" spans="1:13" x14ac:dyDescent="0.2">
      <c r="A31" s="279" t="s">
        <v>247</v>
      </c>
      <c r="B31" s="280">
        <v>154.87036592836492</v>
      </c>
      <c r="C31" s="248">
        <v>30.974073185672985</v>
      </c>
      <c r="D31" s="248">
        <v>61.511709477250157</v>
      </c>
      <c r="E31" s="248">
        <v>62.384583265441776</v>
      </c>
      <c r="F31" s="868"/>
      <c r="G31" s="868"/>
    </row>
    <row r="32" spans="1:13" x14ac:dyDescent="0.2">
      <c r="A32" s="281" t="s">
        <v>312</v>
      </c>
      <c r="B32" s="282">
        <v>146.46619659535213</v>
      </c>
      <c r="C32" s="282">
        <v>25.882441680037243</v>
      </c>
      <c r="D32" s="282">
        <v>61.407951073192081</v>
      </c>
      <c r="E32" s="282">
        <v>59.175803842122811</v>
      </c>
      <c r="F32" s="868"/>
      <c r="G32" s="868"/>
      <c r="M32" s="870"/>
    </row>
    <row r="33" spans="1:13" x14ac:dyDescent="0.2">
      <c r="A33" s="283" t="s">
        <v>313</v>
      </c>
      <c r="B33" s="284">
        <v>151.00982190847654</v>
      </c>
      <c r="C33" s="284">
        <v>26.045248029510763</v>
      </c>
      <c r="D33" s="284">
        <v>64.963265379196471</v>
      </c>
      <c r="E33" s="284">
        <v>60.001308499769308</v>
      </c>
      <c r="F33" s="868"/>
      <c r="G33" s="868"/>
      <c r="M33" s="870"/>
    </row>
    <row r="34" spans="1:13" x14ac:dyDescent="0.2">
      <c r="A34" s="283" t="s">
        <v>314</v>
      </c>
      <c r="B34" s="285">
        <v>18.162171550412012</v>
      </c>
      <c r="C34" s="285">
        <v>2.9890442483590682</v>
      </c>
      <c r="D34" s="285">
        <v>18.688431337767511</v>
      </c>
      <c r="E34" s="285">
        <v>-3.5153040357145642</v>
      </c>
      <c r="F34" s="868"/>
      <c r="G34" s="868"/>
    </row>
    <row r="35" spans="1:13" x14ac:dyDescent="0.2">
      <c r="A35" s="93"/>
      <c r="B35" s="64"/>
      <c r="C35" s="57"/>
      <c r="D35" s="8"/>
      <c r="E35" s="70" t="s">
        <v>664</v>
      </c>
    </row>
    <row r="36" spans="1:13" s="688" customFormat="1" x14ac:dyDescent="0.2">
      <c r="B36" s="868"/>
      <c r="C36" s="868"/>
      <c r="D36" s="868"/>
      <c r="E36" s="868"/>
    </row>
    <row r="37" spans="1:13" s="688" customFormat="1" x14ac:dyDescent="0.2"/>
    <row r="38" spans="1:13" s="688" customFormat="1" x14ac:dyDescent="0.2"/>
    <row r="39" spans="1:13" s="688" customFormat="1" x14ac:dyDescent="0.2"/>
    <row r="40" spans="1:13" s="688" customFormat="1" x14ac:dyDescent="0.2"/>
    <row r="41" spans="1:13" s="688" customFormat="1" x14ac:dyDescent="0.2"/>
    <row r="42" spans="1:13" s="688" customFormat="1" x14ac:dyDescent="0.2"/>
    <row r="43" spans="1:13" s="688" customFormat="1" x14ac:dyDescent="0.2"/>
    <row r="44" spans="1:13" s="688" customFormat="1" x14ac:dyDescent="0.2"/>
    <row r="45" spans="1:13" s="688" customFormat="1" x14ac:dyDescent="0.2"/>
    <row r="46" spans="1:13" s="688" customFormat="1" x14ac:dyDescent="0.2"/>
    <row r="47" spans="1:13" s="688" customFormat="1" x14ac:dyDescent="0.2"/>
    <row r="48" spans="1:13" s="688" customFormat="1" x14ac:dyDescent="0.2"/>
    <row r="49" s="688" customFormat="1" x14ac:dyDescent="0.2"/>
    <row r="50" s="688" customFormat="1" x14ac:dyDescent="0.2"/>
    <row r="51" s="688" customFormat="1" x14ac:dyDescent="0.2"/>
    <row r="52" s="688" customFormat="1" x14ac:dyDescent="0.2"/>
    <row r="53" s="688" customFormat="1" x14ac:dyDescent="0.2"/>
    <row r="54" s="688" customFormat="1" x14ac:dyDescent="0.2"/>
    <row r="55" s="688" customFormat="1" x14ac:dyDescent="0.2"/>
    <row r="56" s="688" customFormat="1" x14ac:dyDescent="0.2"/>
    <row r="57" s="688" customFormat="1" x14ac:dyDescent="0.2"/>
    <row r="58" s="688" customFormat="1" x14ac:dyDescent="0.2"/>
    <row r="59" s="688" customFormat="1" x14ac:dyDescent="0.2"/>
    <row r="60" s="688" customFormat="1" x14ac:dyDescent="0.2"/>
    <row r="61" s="688" customFormat="1" x14ac:dyDescent="0.2"/>
    <row r="62" s="688" customFormat="1" x14ac:dyDescent="0.2"/>
    <row r="63" s="688" customFormat="1" x14ac:dyDescent="0.2"/>
    <row r="64" s="688" customFormat="1" x14ac:dyDescent="0.2"/>
    <row r="65" s="688" customFormat="1" x14ac:dyDescent="0.2"/>
    <row r="66" s="688" customFormat="1" x14ac:dyDescent="0.2"/>
    <row r="67" s="688" customFormat="1" x14ac:dyDescent="0.2"/>
    <row r="68" s="688" customFormat="1" x14ac:dyDescent="0.2"/>
    <row r="69" s="688" customFormat="1" x14ac:dyDescent="0.2"/>
    <row r="70" s="688" customFormat="1" x14ac:dyDescent="0.2"/>
    <row r="71" s="688" customFormat="1" x14ac:dyDescent="0.2"/>
    <row r="72" s="688" customFormat="1" x14ac:dyDescent="0.2"/>
    <row r="73" s="688" customFormat="1" x14ac:dyDescent="0.2"/>
    <row r="74" s="688" customFormat="1" x14ac:dyDescent="0.2"/>
    <row r="75" s="688" customFormat="1" x14ac:dyDescent="0.2"/>
    <row r="76" s="688" customFormat="1" x14ac:dyDescent="0.2"/>
    <row r="77" s="688" customFormat="1" x14ac:dyDescent="0.2"/>
    <row r="78" s="688" customFormat="1" x14ac:dyDescent="0.2"/>
    <row r="79" s="688" customFormat="1" x14ac:dyDescent="0.2"/>
    <row r="80" s="688" customFormat="1" x14ac:dyDescent="0.2"/>
    <row r="81" s="688" customFormat="1" x14ac:dyDescent="0.2"/>
    <row r="82" s="688" customFormat="1" x14ac:dyDescent="0.2"/>
    <row r="83" s="688" customFormat="1" x14ac:dyDescent="0.2"/>
    <row r="84" s="688" customFormat="1" x14ac:dyDescent="0.2"/>
    <row r="85" s="688" customFormat="1" x14ac:dyDescent="0.2"/>
    <row r="86" s="688" customFormat="1" x14ac:dyDescent="0.2"/>
    <row r="87" s="688" customFormat="1" x14ac:dyDescent="0.2"/>
    <row r="88" s="688" customFormat="1" x14ac:dyDescent="0.2"/>
    <row r="89" s="688" customFormat="1" x14ac:dyDescent="0.2"/>
    <row r="90" s="688" customFormat="1" x14ac:dyDescent="0.2"/>
    <row r="91" s="688" customFormat="1" x14ac:dyDescent="0.2"/>
    <row r="92" s="688" customFormat="1" x14ac:dyDescent="0.2"/>
    <row r="93" s="688" customFormat="1" x14ac:dyDescent="0.2"/>
    <row r="94" s="688" customFormat="1" x14ac:dyDescent="0.2"/>
    <row r="95" s="688" customFormat="1" x14ac:dyDescent="0.2"/>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4"/>
  <sheetViews>
    <sheetView workbookViewId="0">
      <selection activeCell="A3" sqref="A3"/>
    </sheetView>
  </sheetViews>
  <sheetFormatPr baseColWidth="10" defaultRowHeight="14.25" x14ac:dyDescent="0.2"/>
  <cols>
    <col min="1" max="1" width="22.75" bestFit="1" customWidth="1"/>
    <col min="6" max="6" width="11" style="688"/>
    <col min="7" max="7" width="17.875" style="688" bestFit="1" customWidth="1"/>
    <col min="8" max="32" width="11" style="688"/>
  </cols>
  <sheetData>
    <row r="1" spans="1:36" x14ac:dyDescent="0.2">
      <c r="A1" s="880" t="s">
        <v>315</v>
      </c>
      <c r="B1" s="880"/>
      <c r="C1" s="880"/>
      <c r="D1" s="57"/>
      <c r="E1" s="57"/>
    </row>
    <row r="2" spans="1:36" x14ac:dyDescent="0.2">
      <c r="A2" s="881"/>
      <c r="B2" s="880"/>
      <c r="C2" s="880"/>
      <c r="D2" s="8"/>
      <c r="E2" s="61" t="s">
        <v>284</v>
      </c>
    </row>
    <row r="3" spans="1:36" x14ac:dyDescent="0.2">
      <c r="A3" s="63"/>
      <c r="B3" s="269" t="s">
        <v>290</v>
      </c>
      <c r="C3" s="269" t="s">
        <v>291</v>
      </c>
      <c r="D3" s="269" t="s">
        <v>292</v>
      </c>
      <c r="E3" s="269" t="s">
        <v>293</v>
      </c>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383"/>
      <c r="AH3" s="383"/>
      <c r="AI3" s="383"/>
      <c r="AJ3" s="383"/>
    </row>
    <row r="4" spans="1:36" x14ac:dyDescent="0.2">
      <c r="A4" s="270" t="s">
        <v>294</v>
      </c>
      <c r="B4" s="271">
        <v>122.91489847419356</v>
      </c>
      <c r="C4" s="272">
        <v>21.332337751719546</v>
      </c>
      <c r="D4" s="272">
        <v>36.87639259344175</v>
      </c>
      <c r="E4" s="272">
        <v>64.706168129032264</v>
      </c>
      <c r="F4" s="868"/>
      <c r="G4" s="868"/>
      <c r="H4" s="870"/>
      <c r="I4" s="870"/>
      <c r="J4" s="870"/>
      <c r="K4" s="870"/>
      <c r="L4" s="870"/>
      <c r="M4" s="870"/>
      <c r="N4" s="870"/>
      <c r="O4" s="870"/>
      <c r="P4" s="870"/>
      <c r="Q4" s="870"/>
      <c r="R4" s="870"/>
      <c r="S4" s="870"/>
      <c r="T4" s="870"/>
      <c r="U4" s="870"/>
      <c r="V4" s="870"/>
      <c r="W4" s="870"/>
      <c r="X4" s="870"/>
      <c r="Y4" s="870"/>
      <c r="Z4" s="870"/>
      <c r="AA4" s="870"/>
      <c r="AB4" s="870"/>
      <c r="AC4" s="870"/>
      <c r="AD4" s="870"/>
      <c r="AE4" s="870"/>
      <c r="AF4" s="870"/>
      <c r="AG4" s="382"/>
      <c r="AH4" s="382"/>
      <c r="AI4" s="382"/>
      <c r="AJ4" s="382"/>
    </row>
    <row r="5" spans="1:36" x14ac:dyDescent="0.2">
      <c r="A5" s="273" t="s">
        <v>295</v>
      </c>
      <c r="B5" s="274">
        <v>128.59677419354838</v>
      </c>
      <c r="C5" s="268">
        <v>20.532258064516132</v>
      </c>
      <c r="D5" s="268">
        <v>47.040064516129036</v>
      </c>
      <c r="E5" s="268">
        <v>61.024451612903228</v>
      </c>
      <c r="G5" s="868"/>
      <c r="H5" s="871"/>
      <c r="I5" s="871"/>
      <c r="J5" s="871"/>
      <c r="K5" s="871"/>
      <c r="L5" s="870"/>
      <c r="M5" s="870"/>
      <c r="N5" s="870"/>
      <c r="O5" s="870"/>
      <c r="P5" s="870"/>
      <c r="Q5" s="870"/>
      <c r="R5" s="870"/>
      <c r="S5" s="870"/>
      <c r="T5" s="870"/>
      <c r="U5" s="870"/>
      <c r="V5" s="870"/>
      <c r="W5" s="870"/>
      <c r="X5" s="870"/>
      <c r="Y5" s="870"/>
      <c r="Z5" s="870"/>
      <c r="AA5" s="870"/>
      <c r="AB5" s="870"/>
      <c r="AC5" s="870"/>
      <c r="AD5" s="870"/>
      <c r="AE5" s="870"/>
      <c r="AF5" s="870"/>
      <c r="AG5" s="382"/>
      <c r="AH5" s="382"/>
      <c r="AI5" s="382"/>
      <c r="AJ5" s="382"/>
    </row>
    <row r="6" spans="1:36" x14ac:dyDescent="0.2">
      <c r="A6" s="273" t="s">
        <v>296</v>
      </c>
      <c r="B6" s="274">
        <v>122.86774193548388</v>
      </c>
      <c r="C6" s="268">
        <v>20.477956989247318</v>
      </c>
      <c r="D6" s="268">
        <v>40.963849462365594</v>
      </c>
      <c r="E6" s="268">
        <v>61.425935483870965</v>
      </c>
      <c r="G6" s="868"/>
      <c r="L6" s="870"/>
      <c r="M6" s="870"/>
      <c r="N6" s="870"/>
      <c r="O6" s="870"/>
      <c r="P6" s="870"/>
      <c r="Q6" s="870"/>
      <c r="R6" s="870"/>
      <c r="S6" s="870"/>
      <c r="T6" s="870"/>
      <c r="U6" s="870"/>
      <c r="V6" s="870"/>
      <c r="W6" s="870"/>
      <c r="X6" s="870"/>
      <c r="Y6" s="870"/>
      <c r="Z6" s="870"/>
      <c r="AA6" s="870"/>
      <c r="AB6" s="870"/>
      <c r="AC6" s="870"/>
      <c r="AD6" s="870"/>
      <c r="AE6" s="870"/>
      <c r="AF6" s="870"/>
      <c r="AG6" s="385"/>
      <c r="AH6" s="385"/>
      <c r="AI6" s="385"/>
      <c r="AJ6" s="385"/>
    </row>
    <row r="7" spans="1:36" x14ac:dyDescent="0.2">
      <c r="A7" s="273" t="s">
        <v>243</v>
      </c>
      <c r="B7" s="274">
        <v>145.4774193548387</v>
      </c>
      <c r="C7" s="268">
        <v>25.248147160757128</v>
      </c>
      <c r="D7" s="268">
        <v>60.015852839242868</v>
      </c>
      <c r="E7" s="268">
        <v>60.213419354838706</v>
      </c>
      <c r="G7" s="868"/>
      <c r="L7" s="871"/>
      <c r="M7" s="871"/>
      <c r="N7" s="871"/>
      <c r="O7" s="871"/>
      <c r="P7" s="871"/>
      <c r="Q7" s="871"/>
      <c r="R7" s="871"/>
      <c r="S7" s="871"/>
      <c r="T7" s="871"/>
      <c r="U7" s="871"/>
      <c r="V7" s="871"/>
      <c r="W7" s="871"/>
      <c r="X7" s="871"/>
      <c r="Y7" s="871"/>
      <c r="Z7" s="871"/>
      <c r="AA7" s="871"/>
      <c r="AB7" s="871"/>
      <c r="AC7" s="871"/>
      <c r="AD7" s="871"/>
      <c r="AE7" s="871"/>
      <c r="AF7" s="871"/>
      <c r="AG7" s="384"/>
      <c r="AH7" s="384"/>
      <c r="AI7" s="384"/>
      <c r="AJ7" s="384"/>
    </row>
    <row r="8" spans="1:36" x14ac:dyDescent="0.2">
      <c r="A8" s="273" t="s">
        <v>297</v>
      </c>
      <c r="B8" s="274">
        <v>113.36189464586721</v>
      </c>
      <c r="C8" s="268">
        <v>18.893649107644539</v>
      </c>
      <c r="D8" s="268">
        <v>33.029876947199767</v>
      </c>
      <c r="E8" s="268">
        <v>61.4383685910229</v>
      </c>
      <c r="G8" s="868"/>
    </row>
    <row r="9" spans="1:36" x14ac:dyDescent="0.2">
      <c r="A9" s="273" t="s">
        <v>298</v>
      </c>
      <c r="B9" s="274">
        <v>132.56483870967742</v>
      </c>
      <c r="C9" s="268">
        <v>21.165814583898076</v>
      </c>
      <c r="D9" s="268">
        <v>46.070153158037421</v>
      </c>
      <c r="E9" s="268">
        <v>65.328870967741921</v>
      </c>
      <c r="G9" s="868"/>
    </row>
    <row r="10" spans="1:36" x14ac:dyDescent="0.2">
      <c r="A10" s="273" t="s">
        <v>299</v>
      </c>
      <c r="B10" s="274">
        <v>133.15943725701015</v>
      </c>
      <c r="C10" s="268">
        <v>26.631887451402029</v>
      </c>
      <c r="D10" s="268">
        <v>41.239268482740862</v>
      </c>
      <c r="E10" s="268">
        <v>65.288281322867263</v>
      </c>
      <c r="G10" s="868"/>
    </row>
    <row r="11" spans="1:36" x14ac:dyDescent="0.2">
      <c r="A11" s="273" t="s">
        <v>300</v>
      </c>
      <c r="B11" s="274">
        <v>139.50938394246745</v>
      </c>
      <c r="C11" s="268">
        <v>27.901876788493489</v>
      </c>
      <c r="D11" s="268">
        <v>42.229754455693246</v>
      </c>
      <c r="E11" s="268">
        <v>69.377752698280716</v>
      </c>
      <c r="G11" s="868"/>
    </row>
    <row r="12" spans="1:36" x14ac:dyDescent="0.2">
      <c r="A12" s="273" t="s">
        <v>301</v>
      </c>
      <c r="B12" s="274">
        <v>125.59677419354838</v>
      </c>
      <c r="C12" s="268">
        <v>20.932795698924732</v>
      </c>
      <c r="D12" s="268">
        <v>41.60494623655913</v>
      </c>
      <c r="E12" s="268">
        <v>63.059032258064519</v>
      </c>
      <c r="G12" s="868"/>
    </row>
    <row r="13" spans="1:36" x14ac:dyDescent="0.2">
      <c r="A13" s="273" t="s">
        <v>302</v>
      </c>
      <c r="B13" s="274">
        <v>128.54812903225806</v>
      </c>
      <c r="C13" s="268">
        <v>23.180810153358014</v>
      </c>
      <c r="D13" s="268">
        <v>46.899254362771018</v>
      </c>
      <c r="E13" s="268">
        <v>58.468064516129026</v>
      </c>
      <c r="G13" s="868"/>
    </row>
    <row r="14" spans="1:36" x14ac:dyDescent="0.2">
      <c r="A14" s="273" t="s">
        <v>213</v>
      </c>
      <c r="B14" s="274">
        <v>132.18709677419355</v>
      </c>
      <c r="C14" s="268">
        <v>22.031182795698925</v>
      </c>
      <c r="D14" s="268">
        <v>49.300204301075269</v>
      </c>
      <c r="E14" s="268">
        <v>60.855709677419362</v>
      </c>
      <c r="G14" s="868"/>
    </row>
    <row r="15" spans="1:36" x14ac:dyDescent="0.2">
      <c r="A15" s="273" t="s">
        <v>303</v>
      </c>
      <c r="B15" s="274">
        <v>140.67419354838711</v>
      </c>
      <c r="C15" s="268">
        <v>27.227263267429763</v>
      </c>
      <c r="D15" s="268">
        <v>45.992027055150885</v>
      </c>
      <c r="E15" s="268">
        <v>67.454903225806461</v>
      </c>
      <c r="G15" s="868"/>
    </row>
    <row r="16" spans="1:36" x14ac:dyDescent="0.2">
      <c r="A16" s="273" t="s">
        <v>244</v>
      </c>
      <c r="B16" s="275">
        <v>144.66441935483871</v>
      </c>
      <c r="C16" s="258">
        <v>24.110736559139788</v>
      </c>
      <c r="D16" s="258">
        <v>60.950166666666668</v>
      </c>
      <c r="E16" s="258">
        <v>59.603516129032258</v>
      </c>
      <c r="G16" s="868"/>
    </row>
    <row r="17" spans="1:11" x14ac:dyDescent="0.2">
      <c r="A17" s="273" t="s">
        <v>245</v>
      </c>
      <c r="B17" s="274">
        <v>141.36774193548388</v>
      </c>
      <c r="C17" s="268">
        <v>27.36149843912591</v>
      </c>
      <c r="D17" s="268">
        <v>42.211824141519244</v>
      </c>
      <c r="E17" s="268">
        <v>71.794419354838723</v>
      </c>
      <c r="G17" s="868"/>
    </row>
    <row r="18" spans="1:11" x14ac:dyDescent="0.2">
      <c r="A18" s="273" t="s">
        <v>304</v>
      </c>
      <c r="B18" s="274">
        <v>125.40632970152194</v>
      </c>
      <c r="C18" s="268">
        <v>26.661188204260572</v>
      </c>
      <c r="D18" s="268">
        <v>34.967343037894921</v>
      </c>
      <c r="E18" s="268">
        <v>63.777798459366451</v>
      </c>
      <c r="G18" s="868"/>
    </row>
    <row r="19" spans="1:11" x14ac:dyDescent="0.2">
      <c r="A19" s="57" t="s">
        <v>305</v>
      </c>
      <c r="B19" s="274">
        <v>136.22258064516129</v>
      </c>
      <c r="C19" s="268">
        <v>25.47251507998951</v>
      </c>
      <c r="D19" s="268">
        <v>49.90180750065565</v>
      </c>
      <c r="E19" s="268">
        <v>60.848258064516131</v>
      </c>
      <c r="G19" s="868"/>
    </row>
    <row r="20" spans="1:11" x14ac:dyDescent="0.2">
      <c r="A20" s="57" t="s">
        <v>214</v>
      </c>
      <c r="B20" s="274">
        <v>150.58493548387099</v>
      </c>
      <c r="C20" s="268">
        <v>27.154660497091495</v>
      </c>
      <c r="D20" s="268">
        <v>61.740049180327873</v>
      </c>
      <c r="E20" s="268">
        <v>61.690225806451622</v>
      </c>
      <c r="G20" s="868"/>
    </row>
    <row r="21" spans="1:11" x14ac:dyDescent="0.2">
      <c r="A21" s="57" t="s">
        <v>306</v>
      </c>
      <c r="B21" s="274">
        <v>120.95793548387095</v>
      </c>
      <c r="C21" s="268">
        <v>20.99269954678752</v>
      </c>
      <c r="D21" s="268">
        <v>38.231139162889882</v>
      </c>
      <c r="E21" s="268">
        <v>61.734096774193553</v>
      </c>
      <c r="G21" s="868"/>
    </row>
    <row r="22" spans="1:11" x14ac:dyDescent="0.2">
      <c r="A22" s="276" t="s">
        <v>307</v>
      </c>
      <c r="B22" s="274">
        <v>116.40093548387094</v>
      </c>
      <c r="C22" s="268">
        <v>20.201815249266858</v>
      </c>
      <c r="D22" s="268">
        <v>34.700152492668593</v>
      </c>
      <c r="E22" s="268">
        <v>61.498967741935488</v>
      </c>
      <c r="G22" s="868"/>
    </row>
    <row r="23" spans="1:11" x14ac:dyDescent="0.2">
      <c r="A23" s="276" t="s">
        <v>308</v>
      </c>
      <c r="B23" s="277">
        <v>111.35806451612902</v>
      </c>
      <c r="C23" s="278">
        <v>16.180231596360628</v>
      </c>
      <c r="D23" s="278">
        <v>33.50018775847807</v>
      </c>
      <c r="E23" s="278">
        <v>61.677645161290322</v>
      </c>
      <c r="G23" s="868"/>
    </row>
    <row r="24" spans="1:11" x14ac:dyDescent="0.2">
      <c r="A24" s="257" t="s">
        <v>309</v>
      </c>
      <c r="B24" s="277">
        <v>122.19354838709678</v>
      </c>
      <c r="C24" s="278">
        <v>18.639693821760527</v>
      </c>
      <c r="D24" s="278">
        <v>47.240241662110449</v>
      </c>
      <c r="E24" s="278">
        <v>56.313612903225803</v>
      </c>
      <c r="G24" s="868"/>
    </row>
    <row r="25" spans="1:11" x14ac:dyDescent="0.2">
      <c r="A25" s="257" t="s">
        <v>619</v>
      </c>
      <c r="B25" s="277">
        <v>135.86774193548388</v>
      </c>
      <c r="C25" s="278">
        <v>23.580351906158359</v>
      </c>
      <c r="D25" s="278">
        <v>49.78090615835778</v>
      </c>
      <c r="E25" s="278">
        <v>62.506483870967735</v>
      </c>
      <c r="G25" s="868"/>
    </row>
    <row r="26" spans="1:11" x14ac:dyDescent="0.2">
      <c r="A26" s="57" t="s">
        <v>310</v>
      </c>
      <c r="B26" s="277">
        <v>116.48596898220259</v>
      </c>
      <c r="C26" s="278">
        <v>21.781929159273655</v>
      </c>
      <c r="D26" s="278">
        <v>34.162121216983294</v>
      </c>
      <c r="E26" s="278">
        <v>60.541918605945639</v>
      </c>
      <c r="G26" s="868"/>
    </row>
    <row r="27" spans="1:11" x14ac:dyDescent="0.2">
      <c r="A27" s="257" t="s">
        <v>246</v>
      </c>
      <c r="B27" s="277">
        <v>136.00967741935483</v>
      </c>
      <c r="C27" s="278">
        <v>25.432703907684239</v>
      </c>
      <c r="D27" s="278">
        <v>47.109973511670589</v>
      </c>
      <c r="E27" s="278">
        <v>63.466999999999999</v>
      </c>
      <c r="G27" s="868"/>
    </row>
    <row r="28" spans="1:11" x14ac:dyDescent="0.2">
      <c r="A28" s="57" t="s">
        <v>216</v>
      </c>
      <c r="B28" s="274">
        <v>148.21542556761437</v>
      </c>
      <c r="C28" s="268">
        <v>24.702570927935732</v>
      </c>
      <c r="D28" s="268">
        <v>64.766698731963345</v>
      </c>
      <c r="E28" s="268">
        <v>58.746155907715305</v>
      </c>
      <c r="G28" s="868"/>
    </row>
    <row r="29" spans="1:11" x14ac:dyDescent="0.2">
      <c r="A29" s="257" t="s">
        <v>627</v>
      </c>
      <c r="B29" s="277">
        <v>125.45190836586558</v>
      </c>
      <c r="C29" s="278">
        <v>21.772645253579977</v>
      </c>
      <c r="D29" s="278">
        <v>42.64863633868481</v>
      </c>
      <c r="E29" s="278">
        <v>61.030626773600787</v>
      </c>
      <c r="G29" s="868"/>
    </row>
    <row r="30" spans="1:11" x14ac:dyDescent="0.2">
      <c r="A30" s="57" t="s">
        <v>311</v>
      </c>
      <c r="B30" s="274">
        <v>123.83945581143294</v>
      </c>
      <c r="C30" s="268">
        <v>19.772686221993496</v>
      </c>
      <c r="D30" s="268">
        <v>39.603459203877676</v>
      </c>
      <c r="E30" s="268">
        <v>64.463310385561769</v>
      </c>
      <c r="G30" s="868"/>
    </row>
    <row r="31" spans="1:11" x14ac:dyDescent="0.2">
      <c r="A31" s="279" t="s">
        <v>247</v>
      </c>
      <c r="B31" s="280">
        <v>152.54849570289304</v>
      </c>
      <c r="C31" s="248">
        <v>30.509699140578608</v>
      </c>
      <c r="D31" s="248">
        <v>43.939131158370586</v>
      </c>
      <c r="E31" s="248">
        <v>78.099665403943845</v>
      </c>
      <c r="G31" s="868"/>
    </row>
    <row r="32" spans="1:11" x14ac:dyDescent="0.2">
      <c r="A32" s="281" t="s">
        <v>312</v>
      </c>
      <c r="B32" s="282">
        <v>135.30888514042789</v>
      </c>
      <c r="C32" s="282">
        <v>23.91080269608856</v>
      </c>
      <c r="D32" s="282">
        <v>49.48405112361619</v>
      </c>
      <c r="E32" s="282">
        <v>61.91403132072314</v>
      </c>
      <c r="G32" s="868"/>
      <c r="H32" s="870"/>
      <c r="I32" s="870"/>
      <c r="J32" s="870"/>
      <c r="K32" s="870"/>
    </row>
    <row r="33" spans="1:11" x14ac:dyDescent="0.2">
      <c r="A33" s="283" t="s">
        <v>313</v>
      </c>
      <c r="B33" s="284">
        <v>135.38627635126593</v>
      </c>
      <c r="C33" s="284">
        <v>23.35059470169918</v>
      </c>
      <c r="D33" s="284">
        <v>50.239574733064046</v>
      </c>
      <c r="E33" s="284">
        <v>61.796106916502708</v>
      </c>
      <c r="G33" s="868"/>
      <c r="H33" s="870"/>
      <c r="I33" s="870"/>
      <c r="J33" s="870"/>
      <c r="K33" s="870"/>
    </row>
    <row r="34" spans="1:11" x14ac:dyDescent="0.2">
      <c r="A34" s="283" t="s">
        <v>314</v>
      </c>
      <c r="B34" s="285">
        <v>12.471377877072371</v>
      </c>
      <c r="C34" s="285">
        <v>2.0182569499796337</v>
      </c>
      <c r="D34" s="285">
        <v>13.363182139622296</v>
      </c>
      <c r="E34" s="285">
        <v>-2.9100612125295555</v>
      </c>
      <c r="G34" s="868"/>
    </row>
    <row r="35" spans="1:11" x14ac:dyDescent="0.2">
      <c r="A35" s="93"/>
      <c r="B35" s="64"/>
      <c r="C35" s="57"/>
      <c r="D35" s="8"/>
      <c r="E35" s="70" t="s">
        <v>664</v>
      </c>
    </row>
    <row r="36" spans="1:11" s="688" customFormat="1" x14ac:dyDescent="0.2"/>
    <row r="37" spans="1:11" s="688" customFormat="1" x14ac:dyDescent="0.2"/>
    <row r="38" spans="1:11" s="688" customFormat="1" x14ac:dyDescent="0.2"/>
    <row r="39" spans="1:11" s="688" customFormat="1" x14ac:dyDescent="0.2"/>
    <row r="40" spans="1:11" s="688" customFormat="1" x14ac:dyDescent="0.2"/>
    <row r="41" spans="1:11" s="688" customFormat="1" x14ac:dyDescent="0.2"/>
    <row r="42" spans="1:11" s="688" customFormat="1" x14ac:dyDescent="0.2"/>
    <row r="43" spans="1:11" s="688" customFormat="1" x14ac:dyDescent="0.2"/>
    <row r="44" spans="1:11" s="688" customFormat="1" x14ac:dyDescent="0.2"/>
    <row r="45" spans="1:11" s="688" customFormat="1" x14ac:dyDescent="0.2"/>
    <row r="46" spans="1:11" s="688" customFormat="1" x14ac:dyDescent="0.2"/>
    <row r="47" spans="1:11" s="688" customFormat="1" x14ac:dyDescent="0.2"/>
    <row r="48" spans="1:11" s="688" customFormat="1" x14ac:dyDescent="0.2"/>
    <row r="49" s="688" customFormat="1" x14ac:dyDescent="0.2"/>
    <row r="50" s="688" customFormat="1" x14ac:dyDescent="0.2"/>
    <row r="51" s="688" customFormat="1" x14ac:dyDescent="0.2"/>
    <row r="52" s="688" customFormat="1" x14ac:dyDescent="0.2"/>
    <row r="53" s="688" customFormat="1" x14ac:dyDescent="0.2"/>
    <row r="54" s="688" customFormat="1" x14ac:dyDescent="0.2"/>
    <row r="55" s="688" customFormat="1" x14ac:dyDescent="0.2"/>
    <row r="56" s="688" customFormat="1" x14ac:dyDescent="0.2"/>
    <row r="57" s="688" customFormat="1" x14ac:dyDescent="0.2"/>
    <row r="58" s="688" customFormat="1" x14ac:dyDescent="0.2"/>
    <row r="59" s="688" customFormat="1" x14ac:dyDescent="0.2"/>
    <row r="60" s="688" customFormat="1" x14ac:dyDescent="0.2"/>
    <row r="61" s="688" customFormat="1" x14ac:dyDescent="0.2"/>
    <row r="62" s="688" customFormat="1" x14ac:dyDescent="0.2"/>
    <row r="63" s="688" customFormat="1" x14ac:dyDescent="0.2"/>
    <row r="64" s="688" customFormat="1" x14ac:dyDescent="0.2"/>
    <row r="65" s="688" customFormat="1" x14ac:dyDescent="0.2"/>
    <row r="66" s="688" customFormat="1" x14ac:dyDescent="0.2"/>
    <row r="67" s="688" customFormat="1" x14ac:dyDescent="0.2"/>
    <row r="68" s="688" customFormat="1" x14ac:dyDescent="0.2"/>
    <row r="69" s="688" customFormat="1" x14ac:dyDescent="0.2"/>
    <row r="70" s="688" customFormat="1" x14ac:dyDescent="0.2"/>
    <row r="71" s="688" customFormat="1" x14ac:dyDescent="0.2"/>
    <row r="72" s="688" customFormat="1" x14ac:dyDescent="0.2"/>
    <row r="73" s="688" customFormat="1" x14ac:dyDescent="0.2"/>
    <row r="74" s="688" customFormat="1" x14ac:dyDescent="0.2"/>
    <row r="75" s="688" customFormat="1" x14ac:dyDescent="0.2"/>
    <row r="76" s="688" customFormat="1" x14ac:dyDescent="0.2"/>
    <row r="77" s="688" customFormat="1" x14ac:dyDescent="0.2"/>
    <row r="78" s="688" customFormat="1" x14ac:dyDescent="0.2"/>
    <row r="79" s="688" customFormat="1" x14ac:dyDescent="0.2"/>
    <row r="80" s="688" customFormat="1" x14ac:dyDescent="0.2"/>
    <row r="81" s="688" customFormat="1" x14ac:dyDescent="0.2"/>
    <row r="82" s="688" customFormat="1" x14ac:dyDescent="0.2"/>
    <row r="83" s="688" customFormat="1" x14ac:dyDescent="0.2"/>
    <row r="84" s="688" customFormat="1" x14ac:dyDescent="0.2"/>
    <row r="85" s="688" customFormat="1" x14ac:dyDescent="0.2"/>
    <row r="86" s="688" customFormat="1" x14ac:dyDescent="0.2"/>
    <row r="87" s="688" customFormat="1" x14ac:dyDescent="0.2"/>
    <row r="88" s="688" customFormat="1" x14ac:dyDescent="0.2"/>
    <row r="89" s="688" customFormat="1" x14ac:dyDescent="0.2"/>
    <row r="90" s="688" customFormat="1" x14ac:dyDescent="0.2"/>
    <row r="91" s="688" customFormat="1" x14ac:dyDescent="0.2"/>
    <row r="92" s="688" customFormat="1" x14ac:dyDescent="0.2"/>
    <row r="93" s="688" customFormat="1" x14ac:dyDescent="0.2"/>
    <row r="94" s="688" customFormat="1" x14ac:dyDescent="0.2"/>
    <row r="95" s="688" customFormat="1" x14ac:dyDescent="0.2"/>
    <row r="96" s="688" customFormat="1" x14ac:dyDescent="0.2"/>
    <row r="97" s="688" customFormat="1" x14ac:dyDescent="0.2"/>
    <row r="98" s="688" customFormat="1" x14ac:dyDescent="0.2"/>
    <row r="99" s="688" customFormat="1" x14ac:dyDescent="0.2"/>
    <row r="100" s="688" customFormat="1" x14ac:dyDescent="0.2"/>
    <row r="101" s="688" customFormat="1" x14ac:dyDescent="0.2"/>
    <row r="102" s="688" customFormat="1" x14ac:dyDescent="0.2"/>
    <row r="103" s="688" customFormat="1" x14ac:dyDescent="0.2"/>
    <row r="104" s="688" customFormat="1" x14ac:dyDescent="0.2"/>
    <row r="105" s="688" customFormat="1" x14ac:dyDescent="0.2"/>
    <row r="106" s="688" customFormat="1" x14ac:dyDescent="0.2"/>
    <row r="107" s="688" customFormat="1" x14ac:dyDescent="0.2"/>
    <row r="108" s="688" customFormat="1" x14ac:dyDescent="0.2"/>
    <row r="109" s="688" customFormat="1" x14ac:dyDescent="0.2"/>
    <row r="110" s="688" customFormat="1" x14ac:dyDescent="0.2"/>
    <row r="111" s="688" customFormat="1" x14ac:dyDescent="0.2"/>
    <row r="112" s="688" customFormat="1" x14ac:dyDescent="0.2"/>
    <row r="113" s="688" customFormat="1" x14ac:dyDescent="0.2"/>
    <row r="114" s="688" customFormat="1" x14ac:dyDescent="0.2"/>
    <row r="115" s="688" customFormat="1" x14ac:dyDescent="0.2"/>
    <row r="116" s="688" customFormat="1" x14ac:dyDescent="0.2"/>
    <row r="117" s="688" customFormat="1" x14ac:dyDescent="0.2"/>
    <row r="118" s="688" customFormat="1" x14ac:dyDescent="0.2"/>
    <row r="119" s="688" customFormat="1" x14ac:dyDescent="0.2"/>
    <row r="120" s="688" customFormat="1" x14ac:dyDescent="0.2"/>
    <row r="121" s="688" customFormat="1" x14ac:dyDescent="0.2"/>
    <row r="122" s="688" customFormat="1" x14ac:dyDescent="0.2"/>
    <row r="123" s="688" customFormat="1" x14ac:dyDescent="0.2"/>
    <row r="124" s="688" customFormat="1" x14ac:dyDescent="0.2"/>
    <row r="125" s="688" customFormat="1" x14ac:dyDescent="0.2"/>
    <row r="126" s="688" customFormat="1" x14ac:dyDescent="0.2"/>
    <row r="127" s="688" customFormat="1" x14ac:dyDescent="0.2"/>
    <row r="128" s="688" customFormat="1" x14ac:dyDescent="0.2"/>
    <row r="129" s="688" customFormat="1" x14ac:dyDescent="0.2"/>
    <row r="130" s="688" customFormat="1" x14ac:dyDescent="0.2"/>
    <row r="131" s="688" customFormat="1" x14ac:dyDescent="0.2"/>
    <row r="132" s="688" customFormat="1" x14ac:dyDescent="0.2"/>
    <row r="133" s="688" customFormat="1" x14ac:dyDescent="0.2"/>
    <row r="134" s="688" customFormat="1" x14ac:dyDescent="0.2"/>
    <row r="135" s="688" customFormat="1" x14ac:dyDescent="0.2"/>
    <row r="136" s="688" customFormat="1" x14ac:dyDescent="0.2"/>
    <row r="137" s="688" customFormat="1" x14ac:dyDescent="0.2"/>
    <row r="138" s="688" customFormat="1" x14ac:dyDescent="0.2"/>
    <row r="139" s="688" customFormat="1" x14ac:dyDescent="0.2"/>
    <row r="140" s="688" customFormat="1" x14ac:dyDescent="0.2"/>
    <row r="141" s="688" customFormat="1" x14ac:dyDescent="0.2"/>
    <row r="142" s="688" customFormat="1" x14ac:dyDescent="0.2"/>
    <row r="143" s="688" customFormat="1" x14ac:dyDescent="0.2"/>
    <row r="144" s="688" customFormat="1" x14ac:dyDescent="0.2"/>
    <row r="145" s="688" customFormat="1" x14ac:dyDescent="0.2"/>
    <row r="146" s="688" customFormat="1" x14ac:dyDescent="0.2"/>
    <row r="147" s="688" customFormat="1" x14ac:dyDescent="0.2"/>
    <row r="148" s="688" customFormat="1" x14ac:dyDescent="0.2"/>
    <row r="149" s="688" customFormat="1" x14ac:dyDescent="0.2"/>
    <row r="150" s="688" customFormat="1" x14ac:dyDescent="0.2"/>
    <row r="151" s="688" customFormat="1" x14ac:dyDescent="0.2"/>
    <row r="152" s="688" customFormat="1" x14ac:dyDescent="0.2"/>
    <row r="153" s="688" customFormat="1" x14ac:dyDescent="0.2"/>
    <row r="154" s="688" customFormat="1" x14ac:dyDescent="0.2"/>
    <row r="155" s="688" customFormat="1" x14ac:dyDescent="0.2"/>
    <row r="156" s="688" customFormat="1" x14ac:dyDescent="0.2"/>
    <row r="157" s="688" customFormat="1" x14ac:dyDescent="0.2"/>
    <row r="158" s="688" customFormat="1" x14ac:dyDescent="0.2"/>
    <row r="159" s="688" customFormat="1" x14ac:dyDescent="0.2"/>
    <row r="160" s="688" customFormat="1" x14ac:dyDescent="0.2"/>
    <row r="161" s="688" customFormat="1" x14ac:dyDescent="0.2"/>
    <row r="162" s="688" customFormat="1" x14ac:dyDescent="0.2"/>
    <row r="163" s="688" customFormat="1" x14ac:dyDescent="0.2"/>
    <row r="164" s="688" customFormat="1" x14ac:dyDescent="0.2"/>
    <row r="165" s="688" customFormat="1" x14ac:dyDescent="0.2"/>
    <row r="166" s="688" customFormat="1" x14ac:dyDescent="0.2"/>
    <row r="167" s="688" customFormat="1" x14ac:dyDescent="0.2"/>
    <row r="168" s="688" customFormat="1" x14ac:dyDescent="0.2"/>
    <row r="169" s="688" customFormat="1" x14ac:dyDescent="0.2"/>
    <row r="170" s="688" customFormat="1" x14ac:dyDescent="0.2"/>
    <row r="171" s="688" customFormat="1" x14ac:dyDescent="0.2"/>
    <row r="172" s="688" customFormat="1" x14ac:dyDescent="0.2"/>
    <row r="173" s="688" customFormat="1" x14ac:dyDescent="0.2"/>
    <row r="174" s="688" customFormat="1" x14ac:dyDescent="0.2"/>
    <row r="175" s="688" customFormat="1" x14ac:dyDescent="0.2"/>
    <row r="176" s="688" customFormat="1" x14ac:dyDescent="0.2"/>
    <row r="177" s="688" customFormat="1" x14ac:dyDescent="0.2"/>
    <row r="178" s="688" customFormat="1" x14ac:dyDescent="0.2"/>
    <row r="179" s="688" customFormat="1" x14ac:dyDescent="0.2"/>
    <row r="180" s="688" customFormat="1" x14ac:dyDescent="0.2"/>
    <row r="181" s="688" customFormat="1" x14ac:dyDescent="0.2"/>
    <row r="182" s="688" customFormat="1" x14ac:dyDescent="0.2"/>
    <row r="183" s="688" customFormat="1" x14ac:dyDescent="0.2"/>
    <row r="184" s="688" customFormat="1" x14ac:dyDescent="0.2"/>
    <row r="185" s="688" customFormat="1" x14ac:dyDescent="0.2"/>
    <row r="186" s="688" customFormat="1" x14ac:dyDescent="0.2"/>
    <row r="187" s="688" customFormat="1" x14ac:dyDescent="0.2"/>
    <row r="188" s="688" customFormat="1" x14ac:dyDescent="0.2"/>
    <row r="189" s="688" customFormat="1" x14ac:dyDescent="0.2"/>
    <row r="190" s="688" customFormat="1" x14ac:dyDescent="0.2"/>
    <row r="191" s="688" customFormat="1" x14ac:dyDescent="0.2"/>
    <row r="192" s="688" customFormat="1" x14ac:dyDescent="0.2"/>
    <row r="193" s="688" customFormat="1" x14ac:dyDescent="0.2"/>
    <row r="194" s="688" customFormat="1" x14ac:dyDescent="0.2"/>
    <row r="195" s="688" customFormat="1" x14ac:dyDescent="0.2"/>
    <row r="196" s="688" customFormat="1" x14ac:dyDescent="0.2"/>
    <row r="197" s="688" customFormat="1" x14ac:dyDescent="0.2"/>
    <row r="198" s="688" customFormat="1" x14ac:dyDescent="0.2"/>
    <row r="199" s="688" customFormat="1" x14ac:dyDescent="0.2"/>
    <row r="200" s="688" customFormat="1" x14ac:dyDescent="0.2"/>
    <row r="201" s="688" customFormat="1" x14ac:dyDescent="0.2"/>
    <row r="202" s="688" customFormat="1" x14ac:dyDescent="0.2"/>
    <row r="203" s="688" customFormat="1" x14ac:dyDescent="0.2"/>
    <row r="204" s="688" customFormat="1" x14ac:dyDescent="0.2"/>
  </sheetData>
  <sortState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6"/>
  <sheetViews>
    <sheetView workbookViewId="0">
      <selection activeCell="A4" sqref="A4"/>
    </sheetView>
  </sheetViews>
  <sheetFormatPr baseColWidth="10" defaultRowHeight="14.25" x14ac:dyDescent="0.2"/>
  <cols>
    <col min="1" max="1" width="22.75" bestFit="1" customWidth="1"/>
    <col min="4" max="26" width="11" style="688"/>
  </cols>
  <sheetData>
    <row r="1" spans="1:3" x14ac:dyDescent="0.2">
      <c r="A1" s="880" t="s">
        <v>35</v>
      </c>
      <c r="B1" s="880"/>
      <c r="C1" s="880"/>
    </row>
    <row r="2" spans="1:3" x14ac:dyDescent="0.2">
      <c r="A2" s="880"/>
      <c r="B2" s="880"/>
      <c r="C2" s="880"/>
    </row>
    <row r="3" spans="1:3" x14ac:dyDescent="0.2">
      <c r="A3" s="60"/>
      <c r="B3" s="8"/>
      <c r="C3" s="61" t="s">
        <v>284</v>
      </c>
    </row>
    <row r="4" spans="1:3" x14ac:dyDescent="0.2">
      <c r="A4" s="63"/>
      <c r="B4" s="269" t="s">
        <v>290</v>
      </c>
      <c r="C4" s="269" t="s">
        <v>293</v>
      </c>
    </row>
    <row r="5" spans="1:3" x14ac:dyDescent="0.2">
      <c r="A5" s="270" t="s">
        <v>294</v>
      </c>
      <c r="B5" s="635">
        <v>78.261967741935479</v>
      </c>
      <c r="C5" s="636">
        <v>55.584032258064532</v>
      </c>
    </row>
    <row r="6" spans="1:3" x14ac:dyDescent="0.2">
      <c r="A6" s="273" t="s">
        <v>295</v>
      </c>
      <c r="B6" s="637">
        <v>73.538709677419348</v>
      </c>
      <c r="C6" s="638">
        <v>55.662129032258065</v>
      </c>
    </row>
    <row r="7" spans="1:3" x14ac:dyDescent="0.2">
      <c r="A7" s="273" t="s">
        <v>296</v>
      </c>
      <c r="B7" s="637">
        <v>81.108870967741936</v>
      </c>
      <c r="C7" s="638">
        <v>56.672709677419356</v>
      </c>
    </row>
    <row r="8" spans="1:3" x14ac:dyDescent="0.2">
      <c r="A8" s="273" t="s">
        <v>243</v>
      </c>
      <c r="B8" s="637">
        <v>69.689354838709662</v>
      </c>
      <c r="C8" s="638">
        <v>55.729451612903233</v>
      </c>
    </row>
    <row r="9" spans="1:3" x14ac:dyDescent="0.2">
      <c r="A9" s="273" t="s">
        <v>297</v>
      </c>
      <c r="B9" s="637">
        <v>104.11423095573464</v>
      </c>
      <c r="C9" s="638">
        <v>53.731861229956223</v>
      </c>
    </row>
    <row r="10" spans="1:3" x14ac:dyDescent="0.2">
      <c r="A10" s="273" t="s">
        <v>298</v>
      </c>
      <c r="B10" s="637">
        <v>91.195999999999998</v>
      </c>
      <c r="C10" s="638">
        <v>63.092516129032255</v>
      </c>
    </row>
    <row r="11" spans="1:3" x14ac:dyDescent="0.2">
      <c r="A11" s="273" t="s">
        <v>299</v>
      </c>
      <c r="B11" s="637">
        <v>75.789068305728208</v>
      </c>
      <c r="C11" s="638">
        <v>56.008683046680588</v>
      </c>
    </row>
    <row r="12" spans="1:3" x14ac:dyDescent="0.2">
      <c r="A12" s="273" t="s">
        <v>300</v>
      </c>
      <c r="B12" s="637">
        <v>135.72909539523505</v>
      </c>
      <c r="C12" s="638">
        <v>75.569481616232181</v>
      </c>
    </row>
    <row r="13" spans="1:3" x14ac:dyDescent="0.2">
      <c r="A13" s="273" t="s">
        <v>301</v>
      </c>
      <c r="B13" s="637">
        <v>0</v>
      </c>
      <c r="C13" s="638">
        <v>0</v>
      </c>
    </row>
    <row r="14" spans="1:3" x14ac:dyDescent="0.2">
      <c r="A14" s="273" t="s">
        <v>302</v>
      </c>
      <c r="B14" s="639">
        <v>98.705903225806452</v>
      </c>
      <c r="C14" s="640">
        <v>55.573451612903227</v>
      </c>
    </row>
    <row r="15" spans="1:3" x14ac:dyDescent="0.2">
      <c r="A15" s="273" t="s">
        <v>213</v>
      </c>
      <c r="B15" s="637">
        <v>86.654838709677421</v>
      </c>
      <c r="C15" s="638">
        <v>66.412161290322587</v>
      </c>
    </row>
    <row r="16" spans="1:3" x14ac:dyDescent="0.2">
      <c r="A16" s="273" t="s">
        <v>303</v>
      </c>
      <c r="B16" s="637">
        <v>104.38387096774193</v>
      </c>
      <c r="C16" s="638">
        <v>61.310419354838714</v>
      </c>
    </row>
    <row r="17" spans="1:3" x14ac:dyDescent="0.2">
      <c r="A17" s="273" t="s">
        <v>244</v>
      </c>
      <c r="B17" s="637">
        <v>91.018677419354844</v>
      </c>
      <c r="C17" s="638">
        <v>60.228677419354838</v>
      </c>
    </row>
    <row r="18" spans="1:3" x14ac:dyDescent="0.2">
      <c r="A18" s="273" t="s">
        <v>245</v>
      </c>
      <c r="B18" s="637">
        <v>0</v>
      </c>
      <c r="C18" s="638">
        <v>0</v>
      </c>
    </row>
    <row r="19" spans="1:3" x14ac:dyDescent="0.2">
      <c r="A19" s="273" t="s">
        <v>304</v>
      </c>
      <c r="B19" s="639">
        <v>125.40632970152194</v>
      </c>
      <c r="C19" s="640">
        <v>63.777798459366451</v>
      </c>
    </row>
    <row r="20" spans="1:3" x14ac:dyDescent="0.2">
      <c r="A20" s="273" t="s">
        <v>305</v>
      </c>
      <c r="B20" s="637">
        <v>73.639741935483869</v>
      </c>
      <c r="C20" s="638">
        <v>52.652903225806462</v>
      </c>
    </row>
    <row r="21" spans="1:3" x14ac:dyDescent="0.2">
      <c r="A21" s="273" t="s">
        <v>214</v>
      </c>
      <c r="B21" s="637">
        <v>128.66445161290321</v>
      </c>
      <c r="C21" s="638">
        <v>65.141483870967733</v>
      </c>
    </row>
    <row r="22" spans="1:3" x14ac:dyDescent="0.2">
      <c r="A22" s="273" t="s">
        <v>306</v>
      </c>
      <c r="B22" s="637">
        <v>78.527935483870962</v>
      </c>
      <c r="C22" s="638">
        <v>61.734096774193553</v>
      </c>
    </row>
    <row r="23" spans="1:3" x14ac:dyDescent="0.2">
      <c r="A23" s="273" t="s">
        <v>307</v>
      </c>
      <c r="B23" s="637">
        <v>68.510935483870981</v>
      </c>
      <c r="C23" s="638">
        <v>54.506645161290329</v>
      </c>
    </row>
    <row r="24" spans="1:3" x14ac:dyDescent="0.2">
      <c r="A24" s="273" t="s">
        <v>308</v>
      </c>
      <c r="B24" s="637">
        <v>66.258064516129039</v>
      </c>
      <c r="C24" s="638">
        <v>57.120903225806465</v>
      </c>
    </row>
    <row r="25" spans="1:3" x14ac:dyDescent="0.2">
      <c r="A25" s="273" t="s">
        <v>309</v>
      </c>
      <c r="B25" s="637">
        <v>100</v>
      </c>
      <c r="C25" s="638">
        <v>61.536999999999999</v>
      </c>
    </row>
    <row r="26" spans="1:3" x14ac:dyDescent="0.2">
      <c r="A26" s="273" t="s">
        <v>619</v>
      </c>
      <c r="B26" s="637">
        <v>112.51612903225808</v>
      </c>
      <c r="C26" s="638">
        <v>43.207580645161286</v>
      </c>
    </row>
    <row r="27" spans="1:3" x14ac:dyDescent="0.2">
      <c r="A27" s="273" t="s">
        <v>310</v>
      </c>
      <c r="B27" s="637">
        <v>81.802850085740403</v>
      </c>
      <c r="C27" s="638">
        <v>61.092864675695147</v>
      </c>
    </row>
    <row r="28" spans="1:3" x14ac:dyDescent="0.2">
      <c r="A28" s="273" t="s">
        <v>246</v>
      </c>
      <c r="B28" s="637">
        <v>117.88709677419354</v>
      </c>
      <c r="C28" s="638">
        <v>61.148096774193561</v>
      </c>
    </row>
    <row r="29" spans="1:3" x14ac:dyDescent="0.2">
      <c r="A29" s="273" t="s">
        <v>216</v>
      </c>
      <c r="B29" s="637">
        <v>68.609916111676412</v>
      </c>
      <c r="C29" s="638">
        <v>52.892474074542726</v>
      </c>
    </row>
    <row r="30" spans="1:3" x14ac:dyDescent="0.2">
      <c r="A30" s="273" t="s">
        <v>627</v>
      </c>
      <c r="B30" s="637">
        <v>76.24021964752697</v>
      </c>
      <c r="C30" s="638">
        <v>53.758171363672353</v>
      </c>
    </row>
    <row r="31" spans="1:3" x14ac:dyDescent="0.2">
      <c r="A31" s="273" t="s">
        <v>311</v>
      </c>
      <c r="B31" s="637">
        <v>101.79267852393556</v>
      </c>
      <c r="C31" s="638">
        <v>52.831482727296397</v>
      </c>
    </row>
    <row r="32" spans="1:3" x14ac:dyDescent="0.2">
      <c r="A32" s="273" t="s">
        <v>247</v>
      </c>
      <c r="B32" s="637">
        <v>119.21422389297432</v>
      </c>
      <c r="C32" s="638">
        <v>55.397894320558137</v>
      </c>
    </row>
    <row r="33" spans="1:3" x14ac:dyDescent="0.2">
      <c r="A33" s="281" t="s">
        <v>312</v>
      </c>
      <c r="B33" s="641">
        <v>82.074779707646144</v>
      </c>
      <c r="C33" s="641">
        <v>57.356448391698549</v>
      </c>
    </row>
    <row r="34" spans="1:3" x14ac:dyDescent="0.2">
      <c r="A34" s="283" t="s">
        <v>313</v>
      </c>
      <c r="B34" s="642">
        <v>80.658226572223512</v>
      </c>
      <c r="C34" s="642">
        <v>57.165206191747089</v>
      </c>
    </row>
    <row r="35" spans="1:3" x14ac:dyDescent="0.2">
      <c r="A35" s="283" t="s">
        <v>314</v>
      </c>
      <c r="B35" s="672">
        <v>2.3962588302880334</v>
      </c>
      <c r="C35" s="672">
        <v>1.5811739336825568</v>
      </c>
    </row>
    <row r="36" spans="1:3" x14ac:dyDescent="0.2">
      <c r="A36" s="93"/>
      <c r="B36" s="8"/>
      <c r="C36" s="70" t="s">
        <v>563</v>
      </c>
    </row>
    <row r="37" spans="1:3" x14ac:dyDescent="0.2">
      <c r="A37" s="93" t="s">
        <v>524</v>
      </c>
      <c r="B37" s="93"/>
      <c r="C37" s="93"/>
    </row>
    <row r="38" spans="1:3" s="688" customFormat="1" x14ac:dyDescent="0.2"/>
    <row r="39" spans="1:3" s="688" customFormat="1" x14ac:dyDescent="0.2"/>
    <row r="40" spans="1:3" s="688" customFormat="1" x14ac:dyDescent="0.2"/>
    <row r="41" spans="1:3" s="688" customFormat="1" x14ac:dyDescent="0.2"/>
    <row r="42" spans="1:3" s="688" customFormat="1" x14ac:dyDescent="0.2"/>
    <row r="43" spans="1:3" s="688" customFormat="1" x14ac:dyDescent="0.2"/>
    <row r="44" spans="1:3" s="688" customFormat="1" x14ac:dyDescent="0.2"/>
    <row r="45" spans="1:3" s="688" customFormat="1" x14ac:dyDescent="0.2"/>
    <row r="46" spans="1:3" s="688" customFormat="1" x14ac:dyDescent="0.2"/>
    <row r="47" spans="1:3" s="688" customFormat="1" x14ac:dyDescent="0.2"/>
    <row r="48" spans="1:3" s="688" customFormat="1" x14ac:dyDescent="0.2"/>
    <row r="49" s="688" customFormat="1" x14ac:dyDescent="0.2"/>
    <row r="50" s="688" customFormat="1" x14ac:dyDescent="0.2"/>
    <row r="51" s="688" customFormat="1" x14ac:dyDescent="0.2"/>
    <row r="52" s="688" customFormat="1" x14ac:dyDescent="0.2"/>
    <row r="53" s="688" customFormat="1" x14ac:dyDescent="0.2"/>
    <row r="54" s="688" customFormat="1" x14ac:dyDescent="0.2"/>
    <row r="55" s="688" customFormat="1" x14ac:dyDescent="0.2"/>
    <row r="56" s="688" customFormat="1" x14ac:dyDescent="0.2"/>
    <row r="57" s="688" customFormat="1" x14ac:dyDescent="0.2"/>
    <row r="58" s="688" customFormat="1" x14ac:dyDescent="0.2"/>
    <row r="59" s="688" customFormat="1" x14ac:dyDescent="0.2"/>
    <row r="60" s="688" customFormat="1" x14ac:dyDescent="0.2"/>
    <row r="61" s="688" customFormat="1" x14ac:dyDescent="0.2"/>
    <row r="62" s="688" customFormat="1" x14ac:dyDescent="0.2"/>
    <row r="63" s="688" customFormat="1" x14ac:dyDescent="0.2"/>
    <row r="64" s="688" customFormat="1" x14ac:dyDescent="0.2"/>
    <row r="65" s="688" customFormat="1" x14ac:dyDescent="0.2"/>
    <row r="66" s="688" customFormat="1" x14ac:dyDescent="0.2"/>
    <row r="67" s="688" customFormat="1" x14ac:dyDescent="0.2"/>
    <row r="68" s="688" customFormat="1" x14ac:dyDescent="0.2"/>
    <row r="69" s="688" customFormat="1" x14ac:dyDescent="0.2"/>
    <row r="70" s="688" customFormat="1" x14ac:dyDescent="0.2"/>
    <row r="71" s="688" customFormat="1" x14ac:dyDescent="0.2"/>
    <row r="72" s="688" customFormat="1" x14ac:dyDescent="0.2"/>
    <row r="73" s="688" customFormat="1" x14ac:dyDescent="0.2"/>
    <row r="74" s="688" customFormat="1" x14ac:dyDescent="0.2"/>
    <row r="75" s="688" customFormat="1" x14ac:dyDescent="0.2"/>
    <row r="76" s="688" customFormat="1" x14ac:dyDescent="0.2"/>
    <row r="77" s="688" customFormat="1" x14ac:dyDescent="0.2"/>
    <row r="78" s="688" customFormat="1" x14ac:dyDescent="0.2"/>
    <row r="79" s="688" customFormat="1" x14ac:dyDescent="0.2"/>
    <row r="80" s="688" customFormat="1" x14ac:dyDescent="0.2"/>
    <row r="81" s="688" customFormat="1" x14ac:dyDescent="0.2"/>
    <row r="82" s="688" customFormat="1" x14ac:dyDescent="0.2"/>
    <row r="83" s="688" customFormat="1" x14ac:dyDescent="0.2"/>
    <row r="84" s="688" customFormat="1" x14ac:dyDescent="0.2"/>
    <row r="85" s="688" customFormat="1" x14ac:dyDescent="0.2"/>
    <row r="86" s="688" customFormat="1" x14ac:dyDescent="0.2"/>
    <row r="87" s="688" customFormat="1" x14ac:dyDescent="0.2"/>
    <row r="88" s="688" customFormat="1" x14ac:dyDescent="0.2"/>
    <row r="89" s="688" customFormat="1" x14ac:dyDescent="0.2"/>
    <row r="90" s="688" customFormat="1" x14ac:dyDescent="0.2"/>
    <row r="91" s="688" customFormat="1" x14ac:dyDescent="0.2"/>
    <row r="92" s="688" customFormat="1" x14ac:dyDescent="0.2"/>
    <row r="93" s="688" customFormat="1" x14ac:dyDescent="0.2"/>
    <row r="94" s="688" customFormat="1" x14ac:dyDescent="0.2"/>
    <row r="95" s="688" customFormat="1" x14ac:dyDescent="0.2"/>
    <row r="96" s="688" customFormat="1" x14ac:dyDescent="0.2"/>
    <row r="97" s="688" customFormat="1" x14ac:dyDescent="0.2"/>
    <row r="98" s="688" customFormat="1" x14ac:dyDescent="0.2"/>
    <row r="99" s="688" customFormat="1" x14ac:dyDescent="0.2"/>
    <row r="100" s="688" customFormat="1" x14ac:dyDescent="0.2"/>
    <row r="101" s="688" customFormat="1" x14ac:dyDescent="0.2"/>
    <row r="102" s="688" customFormat="1" x14ac:dyDescent="0.2"/>
    <row r="103" s="688" customFormat="1" x14ac:dyDescent="0.2"/>
    <row r="104" s="688" customFormat="1" x14ac:dyDescent="0.2"/>
    <row r="105" s="688" customFormat="1" x14ac:dyDescent="0.2"/>
    <row r="106" s="688" customFormat="1" x14ac:dyDescent="0.2"/>
    <row r="107" s="688" customFormat="1" x14ac:dyDescent="0.2"/>
    <row r="108" s="688" customFormat="1" x14ac:dyDescent="0.2"/>
    <row r="109" s="688" customFormat="1" x14ac:dyDescent="0.2"/>
    <row r="110" s="688" customFormat="1" x14ac:dyDescent="0.2"/>
    <row r="111" s="688" customFormat="1" x14ac:dyDescent="0.2"/>
    <row r="112" s="688" customFormat="1" x14ac:dyDescent="0.2"/>
    <row r="113" s="688" customFormat="1" x14ac:dyDescent="0.2"/>
    <row r="114" s="688" customFormat="1" x14ac:dyDescent="0.2"/>
    <row r="115" s="688" customFormat="1" x14ac:dyDescent="0.2"/>
    <row r="116" s="688" customFormat="1" x14ac:dyDescent="0.2"/>
    <row r="117" s="688" customFormat="1" x14ac:dyDescent="0.2"/>
    <row r="118" s="688" customFormat="1" x14ac:dyDescent="0.2"/>
    <row r="119" s="688" customFormat="1" x14ac:dyDescent="0.2"/>
    <row r="120" s="688" customFormat="1" x14ac:dyDescent="0.2"/>
    <row r="121" s="688" customFormat="1" x14ac:dyDescent="0.2"/>
    <row r="122" s="688" customFormat="1" x14ac:dyDescent="0.2"/>
    <row r="123" s="688" customFormat="1" x14ac:dyDescent="0.2"/>
    <row r="124" s="688" customFormat="1" x14ac:dyDescent="0.2"/>
    <row r="125" s="688" customFormat="1" x14ac:dyDescent="0.2"/>
    <row r="126" s="688" customFormat="1" x14ac:dyDescent="0.2"/>
    <row r="127" s="688" customFormat="1" x14ac:dyDescent="0.2"/>
    <row r="128" s="688" customFormat="1" x14ac:dyDescent="0.2"/>
    <row r="129" s="688" customFormat="1" x14ac:dyDescent="0.2"/>
    <row r="130" s="688" customFormat="1" x14ac:dyDescent="0.2"/>
    <row r="131" s="688" customFormat="1" x14ac:dyDescent="0.2"/>
    <row r="132" s="688" customFormat="1" x14ac:dyDescent="0.2"/>
    <row r="133" s="688" customFormat="1" x14ac:dyDescent="0.2"/>
    <row r="134" s="688" customFormat="1" x14ac:dyDescent="0.2"/>
    <row r="135" s="688" customFormat="1" x14ac:dyDescent="0.2"/>
    <row r="136" s="688" customFormat="1" x14ac:dyDescent="0.2"/>
    <row r="137" s="688" customFormat="1" x14ac:dyDescent="0.2"/>
    <row r="138" s="688" customFormat="1" x14ac:dyDescent="0.2"/>
    <row r="139" s="688" customFormat="1" x14ac:dyDescent="0.2"/>
    <row r="140" s="688" customFormat="1" x14ac:dyDescent="0.2"/>
    <row r="141" s="688" customFormat="1" x14ac:dyDescent="0.2"/>
    <row r="142" s="688" customFormat="1" x14ac:dyDescent="0.2"/>
    <row r="143" s="688" customFormat="1" x14ac:dyDescent="0.2"/>
    <row r="144" s="688" customFormat="1" x14ac:dyDescent="0.2"/>
    <row r="145" s="688" customFormat="1" x14ac:dyDescent="0.2"/>
    <row r="146" s="688" customFormat="1" x14ac:dyDescent="0.2"/>
    <row r="147" s="688" customFormat="1" x14ac:dyDescent="0.2"/>
    <row r="148" s="688" customFormat="1" x14ac:dyDescent="0.2"/>
    <row r="149" s="688" customFormat="1" x14ac:dyDescent="0.2"/>
    <row r="150" s="688" customFormat="1" x14ac:dyDescent="0.2"/>
    <row r="151" s="688" customFormat="1" x14ac:dyDescent="0.2"/>
    <row r="152" s="688" customFormat="1" x14ac:dyDescent="0.2"/>
    <row r="153" s="688" customFormat="1" x14ac:dyDescent="0.2"/>
    <row r="154" s="688" customFormat="1" x14ac:dyDescent="0.2"/>
    <row r="155" s="688" customFormat="1" x14ac:dyDescent="0.2"/>
    <row r="156" s="688" customFormat="1" x14ac:dyDescent="0.2"/>
    <row r="157" s="688" customFormat="1" x14ac:dyDescent="0.2"/>
    <row r="158" s="688" customFormat="1" x14ac:dyDescent="0.2"/>
    <row r="159" s="688" customFormat="1" x14ac:dyDescent="0.2"/>
    <row r="160" s="688" customFormat="1" x14ac:dyDescent="0.2"/>
    <row r="161" s="688" customFormat="1" x14ac:dyDescent="0.2"/>
    <row r="162" s="688" customFormat="1" x14ac:dyDescent="0.2"/>
    <row r="163" s="688" customFormat="1" x14ac:dyDescent="0.2"/>
    <row r="164" s="688" customFormat="1" x14ac:dyDescent="0.2"/>
    <row r="165" s="688" customFormat="1" x14ac:dyDescent="0.2"/>
    <row r="166" s="688" customFormat="1" x14ac:dyDescent="0.2"/>
    <row r="167" s="688" customFormat="1" x14ac:dyDescent="0.2"/>
    <row r="168" s="688" customFormat="1" x14ac:dyDescent="0.2"/>
    <row r="169" s="688" customFormat="1" x14ac:dyDescent="0.2"/>
    <row r="170" s="688" customFormat="1" x14ac:dyDescent="0.2"/>
    <row r="171" s="688" customFormat="1" x14ac:dyDescent="0.2"/>
    <row r="172" s="688" customFormat="1" x14ac:dyDescent="0.2"/>
    <row r="173" s="688" customFormat="1" x14ac:dyDescent="0.2"/>
    <row r="174" s="688" customFormat="1" x14ac:dyDescent="0.2"/>
    <row r="175" s="688" customFormat="1" x14ac:dyDescent="0.2"/>
    <row r="176" s="688" customFormat="1" x14ac:dyDescent="0.2"/>
    <row r="177" s="688" customFormat="1" x14ac:dyDescent="0.2"/>
    <row r="178" s="688" customFormat="1" x14ac:dyDescent="0.2"/>
    <row r="179" s="688" customFormat="1" x14ac:dyDescent="0.2"/>
    <row r="180" s="688" customFormat="1" x14ac:dyDescent="0.2"/>
    <row r="181" s="688" customFormat="1" x14ac:dyDescent="0.2"/>
    <row r="182" s="688" customFormat="1" x14ac:dyDescent="0.2"/>
    <row r="183" s="688" customFormat="1" x14ac:dyDescent="0.2"/>
    <row r="184" s="688" customFormat="1" x14ac:dyDescent="0.2"/>
    <row r="185" s="688" customFormat="1" x14ac:dyDescent="0.2"/>
    <row r="186" s="688" customFormat="1" x14ac:dyDescent="0.2"/>
    <row r="187" s="688" customFormat="1" x14ac:dyDescent="0.2"/>
    <row r="188" s="688" customFormat="1" x14ac:dyDescent="0.2"/>
    <row r="189" s="688" customFormat="1" x14ac:dyDescent="0.2"/>
    <row r="190" s="688" customFormat="1" x14ac:dyDescent="0.2"/>
    <row r="191" s="688" customFormat="1" x14ac:dyDescent="0.2"/>
    <row r="192" s="688" customFormat="1" x14ac:dyDescent="0.2"/>
    <row r="193" s="688" customFormat="1" x14ac:dyDescent="0.2"/>
    <row r="194" s="688" customFormat="1" x14ac:dyDescent="0.2"/>
    <row r="195" s="688" customFormat="1" x14ac:dyDescent="0.2"/>
    <row r="196" s="688" customFormat="1" x14ac:dyDescent="0.2"/>
  </sheetData>
  <sortState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election activeCell="A3" sqref="A3"/>
    </sheetView>
  </sheetViews>
  <sheetFormatPr baseColWidth="10" defaultRowHeight="12.75" x14ac:dyDescent="0.2"/>
  <cols>
    <col min="1" max="1" width="16.375" style="20" bestFit="1" customWidth="1"/>
    <col min="2" max="13" width="8.5" style="20" customWidth="1"/>
    <col min="14" max="16384" width="11" style="20"/>
  </cols>
  <sheetData>
    <row r="1" spans="1:13" x14ac:dyDescent="0.2">
      <c r="A1" s="203" t="s">
        <v>20</v>
      </c>
    </row>
    <row r="2" spans="1:13" x14ac:dyDescent="0.2">
      <c r="A2" s="203"/>
      <c r="M2" s="208" t="s">
        <v>316</v>
      </c>
    </row>
    <row r="3" spans="1:13" x14ac:dyDescent="0.2">
      <c r="A3" s="768"/>
      <c r="B3" s="629">
        <v>2017</v>
      </c>
      <c r="C3" s="629" t="s">
        <v>556</v>
      </c>
      <c r="D3" s="629" t="s">
        <v>556</v>
      </c>
      <c r="E3" s="629" t="s">
        <v>556</v>
      </c>
      <c r="F3" s="629">
        <v>2018</v>
      </c>
      <c r="G3" s="629" t="s">
        <v>556</v>
      </c>
      <c r="H3" s="629" t="s">
        <v>556</v>
      </c>
      <c r="I3" s="629" t="s">
        <v>556</v>
      </c>
      <c r="J3" s="629" t="s">
        <v>556</v>
      </c>
      <c r="K3" s="629" t="s">
        <v>556</v>
      </c>
      <c r="L3" s="629" t="s">
        <v>556</v>
      </c>
      <c r="M3" s="629" t="s">
        <v>556</v>
      </c>
    </row>
    <row r="4" spans="1:13" x14ac:dyDescent="0.2">
      <c r="A4" s="602"/>
      <c r="B4" s="769">
        <v>42979</v>
      </c>
      <c r="C4" s="769">
        <v>43009</v>
      </c>
      <c r="D4" s="769">
        <v>43040</v>
      </c>
      <c r="E4" s="769">
        <v>43070</v>
      </c>
      <c r="F4" s="769">
        <v>43101</v>
      </c>
      <c r="G4" s="769">
        <v>43132</v>
      </c>
      <c r="H4" s="769">
        <v>43160</v>
      </c>
      <c r="I4" s="769">
        <v>43191</v>
      </c>
      <c r="J4" s="769">
        <v>43221</v>
      </c>
      <c r="K4" s="769">
        <v>43252</v>
      </c>
      <c r="L4" s="769">
        <v>43282</v>
      </c>
      <c r="M4" s="769">
        <v>43313</v>
      </c>
    </row>
    <row r="5" spans="1:13" x14ac:dyDescent="0.2">
      <c r="A5" s="770" t="s">
        <v>317</v>
      </c>
      <c r="B5" s="771">
        <v>56.177142857142861</v>
      </c>
      <c r="C5" s="771">
        <v>57.654999999999994</v>
      </c>
      <c r="D5" s="771">
        <v>62.764999999999993</v>
      </c>
      <c r="E5" s="771">
        <v>64.442631578947342</v>
      </c>
      <c r="F5" s="771">
        <v>69.206818181818178</v>
      </c>
      <c r="G5" s="771">
        <v>65.349999999999994</v>
      </c>
      <c r="H5" s="771">
        <v>66.101428571428571</v>
      </c>
      <c r="I5" s="771">
        <v>72.114999999999995</v>
      </c>
      <c r="J5" s="771">
        <v>77.124090909090896</v>
      </c>
      <c r="K5" s="771">
        <v>74.646666666666675</v>
      </c>
      <c r="L5" s="771">
        <v>74.072272727272733</v>
      </c>
      <c r="M5" s="771">
        <v>72.477727272727279</v>
      </c>
    </row>
    <row r="6" spans="1:13" x14ac:dyDescent="0.2">
      <c r="A6" s="772" t="s">
        <v>318</v>
      </c>
      <c r="B6" s="771">
        <v>49.822000000000003</v>
      </c>
      <c r="C6" s="771">
        <v>51.577727272727266</v>
      </c>
      <c r="D6" s="771">
        <v>56.541500000000006</v>
      </c>
      <c r="E6" s="771">
        <v>57.881499999999996</v>
      </c>
      <c r="F6" s="771">
        <v>63.698571428571434</v>
      </c>
      <c r="G6" s="771">
        <v>62.229473684210532</v>
      </c>
      <c r="H6" s="771">
        <v>62.724761904761898</v>
      </c>
      <c r="I6" s="771">
        <v>66.253809523809522</v>
      </c>
      <c r="J6" s="771">
        <v>69.97818181818181</v>
      </c>
      <c r="K6" s="771">
        <v>67.873333333333335</v>
      </c>
      <c r="L6" s="771">
        <v>70.98142857142858</v>
      </c>
      <c r="M6" s="771">
        <v>68.055652173913046</v>
      </c>
    </row>
    <row r="7" spans="1:13" x14ac:dyDescent="0.2">
      <c r="A7" s="773" t="s">
        <v>319</v>
      </c>
      <c r="B7" s="774">
        <v>1.191457142857143</v>
      </c>
      <c r="C7" s="774">
        <v>1.1755863636363633</v>
      </c>
      <c r="D7" s="774">
        <v>1.1738</v>
      </c>
      <c r="E7" s="774">
        <v>1.1836210526315791</v>
      </c>
      <c r="F7" s="774">
        <v>1.2199500000000001</v>
      </c>
      <c r="G7" s="774">
        <v>1.23478</v>
      </c>
      <c r="H7" s="774">
        <v>1.2336190476190476</v>
      </c>
      <c r="I7" s="774">
        <v>1.22763</v>
      </c>
      <c r="J7" s="774">
        <v>1.1812227272727271</v>
      </c>
      <c r="K7" s="774">
        <v>1.1678285714285714</v>
      </c>
      <c r="L7" s="774">
        <v>1.1685727272727278</v>
      </c>
      <c r="M7" s="774">
        <v>1.1548956521739129</v>
      </c>
    </row>
    <row r="8" spans="1:13" x14ac:dyDescent="0.2">
      <c r="M8" s="225" t="s">
        <v>320</v>
      </c>
    </row>
    <row r="9" spans="1:13" x14ac:dyDescent="0.2">
      <c r="A9" s="775"/>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election activeCell="A3" sqref="A3"/>
    </sheetView>
  </sheetViews>
  <sheetFormatPr baseColWidth="10" defaultRowHeight="12.75" x14ac:dyDescent="0.2"/>
  <cols>
    <col min="1" max="1" width="16.5" style="20" bestFit="1" customWidth="1"/>
    <col min="2" max="13" width="7.375" style="20" customWidth="1"/>
    <col min="14" max="16384" width="11" style="20"/>
  </cols>
  <sheetData>
    <row r="1" spans="1:13" x14ac:dyDescent="0.2">
      <c r="A1" s="203" t="s">
        <v>21</v>
      </c>
      <c r="B1" s="776"/>
      <c r="C1" s="776"/>
      <c r="D1" s="776"/>
      <c r="E1" s="776"/>
      <c r="F1" s="776"/>
      <c r="G1" s="776"/>
      <c r="H1" s="776"/>
      <c r="I1" s="776"/>
      <c r="J1" s="776"/>
      <c r="K1" s="776"/>
      <c r="L1" s="776"/>
      <c r="M1" s="776"/>
    </row>
    <row r="2" spans="1:13" x14ac:dyDescent="0.2">
      <c r="A2" s="206"/>
      <c r="B2" s="776"/>
      <c r="C2" s="776"/>
      <c r="D2" s="776"/>
      <c r="E2" s="776"/>
      <c r="F2" s="776"/>
      <c r="G2" s="776"/>
      <c r="H2" s="776"/>
      <c r="I2" s="776"/>
      <c r="J2" s="776"/>
      <c r="K2" s="776"/>
      <c r="L2" s="776"/>
      <c r="M2" s="208" t="s">
        <v>316</v>
      </c>
    </row>
    <row r="3" spans="1:13" x14ac:dyDescent="0.2">
      <c r="A3" s="777"/>
      <c r="B3" s="629">
        <v>2017</v>
      </c>
      <c r="C3" s="629" t="s">
        <v>556</v>
      </c>
      <c r="D3" s="629" t="s">
        <v>556</v>
      </c>
      <c r="E3" s="629" t="s">
        <v>556</v>
      </c>
      <c r="F3" s="629">
        <v>2018</v>
      </c>
      <c r="G3" s="629" t="s">
        <v>556</v>
      </c>
      <c r="H3" s="629" t="s">
        <v>556</v>
      </c>
      <c r="I3" s="629" t="s">
        <v>556</v>
      </c>
      <c r="J3" s="629" t="s">
        <v>556</v>
      </c>
      <c r="K3" s="629" t="s">
        <v>556</v>
      </c>
      <c r="L3" s="629" t="s">
        <v>556</v>
      </c>
      <c r="M3" s="629" t="s">
        <v>556</v>
      </c>
    </row>
    <row r="4" spans="1:13" x14ac:dyDescent="0.2">
      <c r="A4" s="602"/>
      <c r="B4" s="769">
        <v>42979</v>
      </c>
      <c r="C4" s="769">
        <v>43009</v>
      </c>
      <c r="D4" s="769">
        <v>43040</v>
      </c>
      <c r="E4" s="769">
        <v>43070</v>
      </c>
      <c r="F4" s="769">
        <v>43101</v>
      </c>
      <c r="G4" s="769">
        <v>43132</v>
      </c>
      <c r="H4" s="769">
        <v>43160</v>
      </c>
      <c r="I4" s="769">
        <v>43191</v>
      </c>
      <c r="J4" s="769">
        <v>43221</v>
      </c>
      <c r="K4" s="769">
        <v>43252</v>
      </c>
      <c r="L4" s="769">
        <v>43282</v>
      </c>
      <c r="M4" s="769">
        <v>43313</v>
      </c>
    </row>
    <row r="5" spans="1:13" x14ac:dyDescent="0.2">
      <c r="A5" s="673" t="s">
        <v>321</v>
      </c>
      <c r="B5" s="526"/>
      <c r="C5" s="526"/>
      <c r="D5" s="526"/>
      <c r="E5" s="526"/>
      <c r="F5" s="526"/>
      <c r="G5" s="526"/>
      <c r="H5" s="526"/>
      <c r="I5" s="526"/>
      <c r="J5" s="526"/>
      <c r="K5" s="526"/>
      <c r="L5" s="526"/>
      <c r="M5" s="526"/>
    </row>
    <row r="6" spans="1:13" x14ac:dyDescent="0.2">
      <c r="A6" s="778" t="s">
        <v>322</v>
      </c>
      <c r="B6" s="525">
        <v>53.159523809523805</v>
      </c>
      <c r="C6" s="525">
        <v>55.270454545454548</v>
      </c>
      <c r="D6" s="525">
        <v>60.070454545454552</v>
      </c>
      <c r="E6" s="525">
        <v>62.130476190476188</v>
      </c>
      <c r="F6" s="525">
        <v>67.694782608695633</v>
      </c>
      <c r="G6" s="525">
        <v>64.664999999999992</v>
      </c>
      <c r="H6" s="525">
        <v>64.848181818181828</v>
      </c>
      <c r="I6" s="525">
        <v>68.420476190476194</v>
      </c>
      <c r="J6" s="525">
        <v>74.004782608695635</v>
      </c>
      <c r="K6" s="525">
        <v>71.722380952380945</v>
      </c>
      <c r="L6" s="525">
        <v>72.682272727272732</v>
      </c>
      <c r="M6" s="525">
        <v>70.863043478260863</v>
      </c>
    </row>
    <row r="7" spans="1:13" x14ac:dyDescent="0.2">
      <c r="A7" s="778" t="s">
        <v>323</v>
      </c>
      <c r="B7" s="525">
        <v>53.905238095238083</v>
      </c>
      <c r="C7" s="525">
        <v>55.782272727272726</v>
      </c>
      <c r="D7" s="525">
        <v>60.606818181818177</v>
      </c>
      <c r="E7" s="525">
        <v>61.455000000000005</v>
      </c>
      <c r="F7" s="525">
        <v>66.103636363636383</v>
      </c>
      <c r="G7" s="525">
        <v>62.577500000000008</v>
      </c>
      <c r="H7" s="525">
        <v>63.973181818181814</v>
      </c>
      <c r="I7" s="525">
        <v>68.848571428571432</v>
      </c>
      <c r="J7" s="525">
        <v>74.114347826086956</v>
      </c>
      <c r="K7" s="525">
        <v>73.389523809523823</v>
      </c>
      <c r="L7" s="525">
        <v>72.787272727272736</v>
      </c>
      <c r="M7" s="525">
        <v>72.64826086956522</v>
      </c>
    </row>
    <row r="8" spans="1:13" x14ac:dyDescent="0.2">
      <c r="A8" s="778" t="s">
        <v>632</v>
      </c>
      <c r="B8" s="525">
        <v>53.159523809523805</v>
      </c>
      <c r="C8" s="525">
        <v>55.141818181818188</v>
      </c>
      <c r="D8" s="525">
        <v>60.030909090909084</v>
      </c>
      <c r="E8" s="525">
        <v>62.096190476190465</v>
      </c>
      <c r="F8" s="525">
        <v>67.538260869565235</v>
      </c>
      <c r="G8" s="525">
        <v>64.430500000000023</v>
      </c>
      <c r="H8" s="525">
        <v>64.454545454545467</v>
      </c>
      <c r="I8" s="525">
        <v>67.622857142857143</v>
      </c>
      <c r="J8" s="525">
        <v>73.079565217391306</v>
      </c>
      <c r="K8" s="525">
        <v>70.868095238095236</v>
      </c>
      <c r="L8" s="525">
        <v>71.617272727272734</v>
      </c>
      <c r="M8" s="525">
        <v>69.540434782608671</v>
      </c>
    </row>
    <row r="9" spans="1:13" x14ac:dyDescent="0.2">
      <c r="A9" s="778" t="s">
        <v>633</v>
      </c>
      <c r="B9" s="525">
        <v>51.269047619047626</v>
      </c>
      <c r="C9" s="525">
        <v>53.241818181818182</v>
      </c>
      <c r="D9" s="525">
        <v>57.892272727272719</v>
      </c>
      <c r="E9" s="525">
        <v>59.898571428571422</v>
      </c>
      <c r="F9" s="525">
        <v>65.149565217391299</v>
      </c>
      <c r="G9" s="525">
        <v>62.120500000000007</v>
      </c>
      <c r="H9" s="525">
        <v>61.915909090909096</v>
      </c>
      <c r="I9" s="525">
        <v>65.120476190476182</v>
      </c>
      <c r="J9" s="525">
        <v>70.379565217391303</v>
      </c>
      <c r="K9" s="525">
        <v>68.025238095238095</v>
      </c>
      <c r="L9" s="525">
        <v>68.910454545454542</v>
      </c>
      <c r="M9" s="525">
        <v>67.031739130434758</v>
      </c>
    </row>
    <row r="10" spans="1:13" x14ac:dyDescent="0.2">
      <c r="A10" s="779" t="s">
        <v>325</v>
      </c>
      <c r="B10" s="614">
        <v>52.452857142857141</v>
      </c>
      <c r="C10" s="614">
        <v>53.8</v>
      </c>
      <c r="D10" s="614">
        <v>59.031818181818174</v>
      </c>
      <c r="E10" s="614">
        <v>60.638947368421057</v>
      </c>
      <c r="F10" s="614">
        <v>65.385909090909095</v>
      </c>
      <c r="G10" s="614">
        <v>61.64</v>
      </c>
      <c r="H10" s="614">
        <v>62.466666666666661</v>
      </c>
      <c r="I10" s="614">
        <v>68.448499999999996</v>
      </c>
      <c r="J10" s="614">
        <v>73.408181818181816</v>
      </c>
      <c r="K10" s="614">
        <v>70.854761904761915</v>
      </c>
      <c r="L10" s="614">
        <v>70.704090909090908</v>
      </c>
      <c r="M10" s="614">
        <v>68.901363636363641</v>
      </c>
    </row>
    <row r="11" spans="1:13" x14ac:dyDescent="0.2">
      <c r="A11" s="673" t="s">
        <v>324</v>
      </c>
      <c r="B11" s="527"/>
      <c r="C11" s="527"/>
      <c r="D11" s="527"/>
      <c r="E11" s="527"/>
      <c r="F11" s="527"/>
      <c r="G11" s="527"/>
      <c r="H11" s="527"/>
      <c r="I11" s="527"/>
      <c r="J11" s="527"/>
      <c r="K11" s="527"/>
      <c r="L11" s="527"/>
      <c r="M11" s="527"/>
    </row>
    <row r="12" spans="1:13" x14ac:dyDescent="0.2">
      <c r="A12" s="778" t="s">
        <v>326</v>
      </c>
      <c r="B12" s="525">
        <v>56.438571428571429</v>
      </c>
      <c r="C12" s="525">
        <v>57.763636363636351</v>
      </c>
      <c r="D12" s="525">
        <v>63.18181818181818</v>
      </c>
      <c r="E12" s="525">
        <v>64.788947368421049</v>
      </c>
      <c r="F12" s="525">
        <v>69.765454545454546</v>
      </c>
      <c r="G12" s="525">
        <v>65.894999999999996</v>
      </c>
      <c r="H12" s="525">
        <v>66.135714285714286</v>
      </c>
      <c r="I12" s="525">
        <v>71.556000000000012</v>
      </c>
      <c r="J12" s="525">
        <v>76.885454545454536</v>
      </c>
      <c r="K12" s="525">
        <v>74.55952380952381</v>
      </c>
      <c r="L12" s="525">
        <v>74.117727272727265</v>
      </c>
      <c r="M12" s="525">
        <v>72.133181818181825</v>
      </c>
    </row>
    <row r="13" spans="1:13" x14ac:dyDescent="0.2">
      <c r="A13" s="778" t="s">
        <v>327</v>
      </c>
      <c r="B13" s="525">
        <v>55.12619047619048</v>
      </c>
      <c r="C13" s="525">
        <v>56.784090909090899</v>
      </c>
      <c r="D13" s="525">
        <v>61.704090909090901</v>
      </c>
      <c r="E13" s="525">
        <v>63.372380952380951</v>
      </c>
      <c r="F13" s="525">
        <v>68.123043478260868</v>
      </c>
      <c r="G13" s="525">
        <v>64.472000000000008</v>
      </c>
      <c r="H13" s="525">
        <v>65.252272727272739</v>
      </c>
      <c r="I13" s="525">
        <v>70.756190476190483</v>
      </c>
      <c r="J13" s="525">
        <v>75.400434782608684</v>
      </c>
      <c r="K13" s="525">
        <v>72.690952380952368</v>
      </c>
      <c r="L13" s="525">
        <v>72.169090909090912</v>
      </c>
      <c r="M13" s="525">
        <v>70.631739130434781</v>
      </c>
    </row>
    <row r="14" spans="1:13" x14ac:dyDescent="0.2">
      <c r="A14" s="778" t="s">
        <v>328</v>
      </c>
      <c r="B14" s="525">
        <v>57.41952380952381</v>
      </c>
      <c r="C14" s="525">
        <v>58.740909090909092</v>
      </c>
      <c r="D14" s="525">
        <v>63.702272727272742</v>
      </c>
      <c r="E14" s="525">
        <v>65.405263157894737</v>
      </c>
      <c r="F14" s="525">
        <v>70.833636363636359</v>
      </c>
      <c r="G14" s="525">
        <v>67.197500000000005</v>
      </c>
      <c r="H14" s="525">
        <v>67.455238095238116</v>
      </c>
      <c r="I14" s="525">
        <v>73.161000000000001</v>
      </c>
      <c r="J14" s="525">
        <v>77.794999999999987</v>
      </c>
      <c r="K14" s="525">
        <v>75.119047619047606</v>
      </c>
      <c r="L14" s="525">
        <v>75.679090909090917</v>
      </c>
      <c r="M14" s="525">
        <v>73.642272727272726</v>
      </c>
    </row>
    <row r="15" spans="1:13" x14ac:dyDescent="0.2">
      <c r="A15" s="673" t="s">
        <v>217</v>
      </c>
      <c r="B15" s="527"/>
      <c r="C15" s="527"/>
      <c r="D15" s="527"/>
      <c r="E15" s="527"/>
      <c r="F15" s="527"/>
      <c r="G15" s="527"/>
      <c r="H15" s="527"/>
      <c r="I15" s="527"/>
      <c r="J15" s="527"/>
      <c r="K15" s="527"/>
      <c r="L15" s="527"/>
      <c r="M15" s="527"/>
    </row>
    <row r="16" spans="1:13" x14ac:dyDescent="0.2">
      <c r="A16" s="778" t="s">
        <v>329</v>
      </c>
      <c r="B16" s="525">
        <v>54.974285714285706</v>
      </c>
      <c r="C16" s="525">
        <v>57.06818181818182</v>
      </c>
      <c r="D16" s="525">
        <v>62.686363636363623</v>
      </c>
      <c r="E16" s="525">
        <v>63.870526315789483</v>
      </c>
      <c r="F16" s="525">
        <v>68.654090909090911</v>
      </c>
      <c r="G16" s="525">
        <v>63.17499999999999</v>
      </c>
      <c r="H16" s="525">
        <v>63.711904761904762</v>
      </c>
      <c r="I16" s="525">
        <v>69.608500000000021</v>
      </c>
      <c r="J16" s="525">
        <v>75.392272727272754</v>
      </c>
      <c r="K16" s="525">
        <v>73.680952380952377</v>
      </c>
      <c r="L16" s="525">
        <v>72.83590909090907</v>
      </c>
      <c r="M16" s="525">
        <v>71.24909090909091</v>
      </c>
    </row>
    <row r="17" spans="1:13" x14ac:dyDescent="0.2">
      <c r="A17" s="673" t="s">
        <v>330</v>
      </c>
      <c r="B17" s="674"/>
      <c r="C17" s="674"/>
      <c r="D17" s="674"/>
      <c r="E17" s="674"/>
      <c r="F17" s="674"/>
      <c r="G17" s="674"/>
      <c r="H17" s="674"/>
      <c r="I17" s="674"/>
      <c r="J17" s="674"/>
      <c r="K17" s="674"/>
      <c r="L17" s="674"/>
      <c r="M17" s="674"/>
    </row>
    <row r="18" spans="1:13" x14ac:dyDescent="0.2">
      <c r="A18" s="778" t="s">
        <v>331</v>
      </c>
      <c r="B18" s="525">
        <v>49.822000000000003</v>
      </c>
      <c r="C18" s="525">
        <v>51.577727272727266</v>
      </c>
      <c r="D18" s="525">
        <v>56.541500000000006</v>
      </c>
      <c r="E18" s="525">
        <v>57.881499999999996</v>
      </c>
      <c r="F18" s="525">
        <v>63.698571428571434</v>
      </c>
      <c r="G18" s="525">
        <v>62.229473684210532</v>
      </c>
      <c r="H18" s="525">
        <v>62.724761904761898</v>
      </c>
      <c r="I18" s="525">
        <v>66.253809523809522</v>
      </c>
      <c r="J18" s="525">
        <v>69.97818181818181</v>
      </c>
      <c r="K18" s="525">
        <v>67.873333333333335</v>
      </c>
      <c r="L18" s="525">
        <v>70.98142857142858</v>
      </c>
      <c r="M18" s="525">
        <v>68.055652173913046</v>
      </c>
    </row>
    <row r="19" spans="1:13" x14ac:dyDescent="0.2">
      <c r="A19" s="779" t="s">
        <v>332</v>
      </c>
      <c r="B19" s="614">
        <v>48.465714285714292</v>
      </c>
      <c r="C19" s="614">
        <v>48.871818181818185</v>
      </c>
      <c r="D19" s="614">
        <v>52.460909090909084</v>
      </c>
      <c r="E19" s="614">
        <v>53.338571428571427</v>
      </c>
      <c r="F19" s="614">
        <v>57.849130434782609</v>
      </c>
      <c r="G19" s="614">
        <v>54.734500000000004</v>
      </c>
      <c r="H19" s="614">
        <v>54.969545454545461</v>
      </c>
      <c r="I19" s="614">
        <v>58.527142857142863</v>
      </c>
      <c r="J19" s="614">
        <v>65.498695652173922</v>
      </c>
      <c r="K19" s="614">
        <v>66.369047619047606</v>
      </c>
      <c r="L19" s="614">
        <v>67.530454545454546</v>
      </c>
      <c r="M19" s="614">
        <v>65.683043478260871</v>
      </c>
    </row>
    <row r="20" spans="1:13" x14ac:dyDescent="0.2">
      <c r="A20" s="673" t="s">
        <v>333</v>
      </c>
      <c r="B20" s="674"/>
      <c r="C20" s="674"/>
      <c r="D20" s="674"/>
      <c r="E20" s="674"/>
      <c r="F20" s="674"/>
      <c r="G20" s="674"/>
      <c r="H20" s="674"/>
      <c r="I20" s="674"/>
      <c r="J20" s="674"/>
      <c r="K20" s="674"/>
      <c r="L20" s="674"/>
      <c r="M20" s="674"/>
    </row>
    <row r="21" spans="1:13" x14ac:dyDescent="0.2">
      <c r="A21" s="778" t="s">
        <v>334</v>
      </c>
      <c r="B21" s="525">
        <v>57.214761904761907</v>
      </c>
      <c r="C21" s="525">
        <v>58.159090909090921</v>
      </c>
      <c r="D21" s="525">
        <v>63.336363636363643</v>
      </c>
      <c r="E21" s="525">
        <v>65.173684210526304</v>
      </c>
      <c r="F21" s="525">
        <v>69.934999999999988</v>
      </c>
      <c r="G21" s="525">
        <v>65.954499999999982</v>
      </c>
      <c r="H21" s="525">
        <v>66.735714285714295</v>
      </c>
      <c r="I21" s="525">
        <v>72.620999999999981</v>
      </c>
      <c r="J21" s="525">
        <v>78.24454545454546</v>
      </c>
      <c r="K21" s="525">
        <v>74.242857142857162</v>
      </c>
      <c r="L21" s="525">
        <v>74.372727272727261</v>
      </c>
      <c r="M21" s="525">
        <v>72.712727272727264</v>
      </c>
    </row>
    <row r="22" spans="1:13" x14ac:dyDescent="0.2">
      <c r="A22" s="778" t="s">
        <v>335</v>
      </c>
      <c r="B22" s="528">
        <v>56.922380952380934</v>
      </c>
      <c r="C22" s="528">
        <v>57.543636363636374</v>
      </c>
      <c r="D22" s="528">
        <v>62.944545454545462</v>
      </c>
      <c r="E22" s="528">
        <v>64.735789473684207</v>
      </c>
      <c r="F22" s="528">
        <v>69.394999999999996</v>
      </c>
      <c r="G22" s="528">
        <v>65.123499999999993</v>
      </c>
      <c r="H22" s="528">
        <v>65.789047619047622</v>
      </c>
      <c r="I22" s="528">
        <v>72.188999999999993</v>
      </c>
      <c r="J22" s="528">
        <v>77.651363636363627</v>
      </c>
      <c r="K22" s="528">
        <v>73.804285714285726</v>
      </c>
      <c r="L22" s="528">
        <v>74.184090909090912</v>
      </c>
      <c r="M22" s="528">
        <v>72.015000000000001</v>
      </c>
    </row>
    <row r="23" spans="1:13" x14ac:dyDescent="0.2">
      <c r="A23" s="779" t="s">
        <v>336</v>
      </c>
      <c r="B23" s="614">
        <v>57.000476190476192</v>
      </c>
      <c r="C23" s="614">
        <v>57.53136363636365</v>
      </c>
      <c r="D23" s="614">
        <v>63.112727272727277</v>
      </c>
      <c r="E23" s="614">
        <v>64.848421052631579</v>
      </c>
      <c r="F23" s="614">
        <v>69.405909090909091</v>
      </c>
      <c r="G23" s="614">
        <v>65.123000000000005</v>
      </c>
      <c r="H23" s="614">
        <v>65.911904761904779</v>
      </c>
      <c r="I23" s="614">
        <v>72.189499999999995</v>
      </c>
      <c r="J23" s="614">
        <v>77.812727272727287</v>
      </c>
      <c r="K23" s="614">
        <v>73.812380952380934</v>
      </c>
      <c r="L23" s="614">
        <v>74.112272727272725</v>
      </c>
      <c r="M23" s="614">
        <v>72.027727272727276</v>
      </c>
    </row>
    <row r="24" spans="1:13" s="872" customFormat="1" x14ac:dyDescent="0.2">
      <c r="A24" s="780" t="s">
        <v>337</v>
      </c>
      <c r="B24" s="781">
        <v>53.436190476190482</v>
      </c>
      <c r="C24" s="781">
        <v>55.50272727272727</v>
      </c>
      <c r="D24" s="781">
        <v>60.74545454545455</v>
      </c>
      <c r="E24" s="781">
        <v>62.061999999999998</v>
      </c>
      <c r="F24" s="781">
        <v>66.748260869565215</v>
      </c>
      <c r="G24" s="781">
        <v>63.527500000000011</v>
      </c>
      <c r="H24" s="781">
        <v>63.757619047619038</v>
      </c>
      <c r="I24" s="781">
        <v>68.426190476190484</v>
      </c>
      <c r="J24" s="781">
        <v>74.093478260869574</v>
      </c>
      <c r="K24" s="781">
        <v>73.211428571428584</v>
      </c>
      <c r="L24" s="781">
        <v>73.265909090909091</v>
      </c>
      <c r="M24" s="781">
        <v>72.233913043478253</v>
      </c>
    </row>
    <row r="25" spans="1:13" x14ac:dyDescent="0.2">
      <c r="A25" s="782"/>
      <c r="B25" s="776"/>
      <c r="C25" s="776"/>
      <c r="D25" s="776"/>
      <c r="E25" s="776"/>
      <c r="F25" s="776"/>
      <c r="G25" s="776"/>
      <c r="H25" s="776"/>
      <c r="I25" s="776"/>
      <c r="J25" s="776"/>
      <c r="K25" s="776"/>
      <c r="L25" s="776"/>
      <c r="M25" s="225" t="s">
        <v>320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O26"/>
  <sheetViews>
    <sheetView workbookViewId="0">
      <selection activeCell="A3" sqref="A3"/>
    </sheetView>
  </sheetViews>
  <sheetFormatPr baseColWidth="10" defaultColWidth="10.5" defaultRowHeight="13.7" customHeight="1" x14ac:dyDescent="0.2"/>
  <cols>
    <col min="1" max="1" width="13.25" style="20" customWidth="1"/>
    <col min="2" max="2" width="9.625" style="20" customWidth="1"/>
    <col min="3" max="14" width="8.875" style="20" customWidth="1"/>
    <col min="15" max="15" width="10.5" style="776"/>
    <col min="16" max="16384" width="10.5" style="20"/>
  </cols>
  <sheetData>
    <row r="1" spans="1:15" ht="13.7" customHeight="1" x14ac:dyDescent="0.2">
      <c r="A1" s="203" t="s">
        <v>22</v>
      </c>
      <c r="B1" s="203"/>
      <c r="C1" s="776"/>
      <c r="D1" s="776"/>
      <c r="E1" s="776"/>
      <c r="F1" s="776"/>
      <c r="G1" s="776"/>
      <c r="H1" s="776"/>
      <c r="I1" s="776"/>
      <c r="J1" s="776"/>
      <c r="K1" s="776"/>
      <c r="L1" s="776"/>
      <c r="M1" s="776"/>
    </row>
    <row r="2" spans="1:15" ht="13.7" customHeight="1" x14ac:dyDescent="0.2">
      <c r="A2" s="203"/>
      <c r="B2" s="203"/>
      <c r="C2" s="776"/>
      <c r="D2" s="776"/>
      <c r="E2" s="776"/>
      <c r="F2" s="776"/>
      <c r="G2" s="776"/>
      <c r="H2" s="776"/>
      <c r="I2" s="776"/>
      <c r="J2" s="776"/>
      <c r="K2" s="776"/>
      <c r="L2" s="776"/>
      <c r="M2" s="776"/>
      <c r="N2" s="208" t="s">
        <v>338</v>
      </c>
    </row>
    <row r="3" spans="1:15" ht="13.7" customHeight="1" x14ac:dyDescent="0.2">
      <c r="A3" s="786"/>
      <c r="B3" s="786"/>
      <c r="C3" s="629">
        <v>2017</v>
      </c>
      <c r="D3" s="629" t="s">
        <v>556</v>
      </c>
      <c r="E3" s="629" t="s">
        <v>556</v>
      </c>
      <c r="F3" s="629" t="s">
        <v>556</v>
      </c>
      <c r="G3" s="629">
        <v>2018</v>
      </c>
      <c r="H3" s="629" t="s">
        <v>556</v>
      </c>
      <c r="I3" s="629" t="s">
        <v>556</v>
      </c>
      <c r="J3" s="629" t="s">
        <v>556</v>
      </c>
      <c r="K3" s="629" t="s">
        <v>556</v>
      </c>
      <c r="L3" s="629" t="s">
        <v>556</v>
      </c>
      <c r="M3" s="629" t="s">
        <v>556</v>
      </c>
      <c r="N3" s="629" t="s">
        <v>556</v>
      </c>
    </row>
    <row r="4" spans="1:15" ht="13.7" customHeight="1" x14ac:dyDescent="0.2">
      <c r="B4" s="601"/>
      <c r="C4" s="769">
        <v>42979</v>
      </c>
      <c r="D4" s="769">
        <v>43009</v>
      </c>
      <c r="E4" s="769">
        <v>43040</v>
      </c>
      <c r="F4" s="769">
        <v>43070</v>
      </c>
      <c r="G4" s="769">
        <v>43101</v>
      </c>
      <c r="H4" s="769">
        <v>43132</v>
      </c>
      <c r="I4" s="769">
        <v>43160</v>
      </c>
      <c r="J4" s="769">
        <v>43191</v>
      </c>
      <c r="K4" s="769">
        <v>43221</v>
      </c>
      <c r="L4" s="769">
        <v>43252</v>
      </c>
      <c r="M4" s="769">
        <v>43282</v>
      </c>
      <c r="N4" s="769">
        <v>43313</v>
      </c>
    </row>
    <row r="5" spans="1:15" ht="13.7" customHeight="1" x14ac:dyDescent="0.2">
      <c r="A5" s="919" t="s">
        <v>525</v>
      </c>
      <c r="B5" s="787" t="s">
        <v>339</v>
      </c>
      <c r="C5" s="783">
        <v>579.41666666666663</v>
      </c>
      <c r="D5" s="783">
        <v>562.69318181818187</v>
      </c>
      <c r="E5" s="783">
        <v>603.01136363636363</v>
      </c>
      <c r="F5" s="783">
        <v>595.66250000000002</v>
      </c>
      <c r="G5" s="783">
        <v>639.76086956521738</v>
      </c>
      <c r="H5" s="783">
        <v>612</v>
      </c>
      <c r="I5" s="783">
        <v>619.76136363636363</v>
      </c>
      <c r="J5" s="783">
        <v>678.15476190476193</v>
      </c>
      <c r="K5" s="783">
        <v>730.39130434782612</v>
      </c>
      <c r="L5" s="783">
        <v>708.95238095238096</v>
      </c>
      <c r="M5" s="783">
        <v>714.13636363636363</v>
      </c>
      <c r="N5" s="783">
        <v>726.28260869565213</v>
      </c>
    </row>
    <row r="6" spans="1:15" ht="13.7" customHeight="1" x14ac:dyDescent="0.2">
      <c r="A6" s="920"/>
      <c r="B6" s="788" t="s">
        <v>340</v>
      </c>
      <c r="C6" s="784">
        <v>587.02380952380952</v>
      </c>
      <c r="D6" s="784">
        <v>552.46590909090912</v>
      </c>
      <c r="E6" s="784">
        <v>615.73863636363637</v>
      </c>
      <c r="F6" s="784">
        <v>595.97894736842102</v>
      </c>
      <c r="G6" s="784">
        <v>636.9022727272727</v>
      </c>
      <c r="H6" s="784">
        <v>612.56900000000007</v>
      </c>
      <c r="I6" s="784">
        <v>593.17857142857144</v>
      </c>
      <c r="J6" s="784">
        <v>684.55380952380949</v>
      </c>
      <c r="K6" s="784">
        <v>738.84523809523807</v>
      </c>
      <c r="L6" s="784">
        <v>714.35714285714289</v>
      </c>
      <c r="M6" s="784">
        <v>721.35227272727275</v>
      </c>
      <c r="N6" s="784">
        <v>740.26136363636363</v>
      </c>
    </row>
    <row r="7" spans="1:15" ht="13.7" customHeight="1" x14ac:dyDescent="0.2">
      <c r="A7" s="919" t="s">
        <v>566</v>
      </c>
      <c r="B7" s="787" t="s">
        <v>339</v>
      </c>
      <c r="C7" s="785">
        <v>540.65476190476193</v>
      </c>
      <c r="D7" s="785">
        <v>544.09090909090912</v>
      </c>
      <c r="E7" s="785">
        <v>593.60227272727275</v>
      </c>
      <c r="F7" s="785">
        <v>595.40789473684208</v>
      </c>
      <c r="G7" s="785">
        <v>638.22727272727275</v>
      </c>
      <c r="H7" s="785">
        <v>626.4375</v>
      </c>
      <c r="I7" s="785">
        <v>627.03571428571433</v>
      </c>
      <c r="J7" s="785">
        <v>677.26190476190482</v>
      </c>
      <c r="K7" s="785">
        <v>715.84523809523807</v>
      </c>
      <c r="L7" s="785">
        <v>689.96428571428567</v>
      </c>
      <c r="M7" s="785">
        <v>687.53409090909088</v>
      </c>
      <c r="N7" s="785">
        <v>682.15909090909088</v>
      </c>
    </row>
    <row r="8" spans="1:15" ht="13.7" customHeight="1" x14ac:dyDescent="0.2">
      <c r="A8" s="920"/>
      <c r="B8" s="788" t="s">
        <v>340</v>
      </c>
      <c r="C8" s="784">
        <v>550.23809523809518</v>
      </c>
      <c r="D8" s="784">
        <v>550.7954545454545</v>
      </c>
      <c r="E8" s="784">
        <v>597.5795454545455</v>
      </c>
      <c r="F8" s="784">
        <v>602.23684210526312</v>
      </c>
      <c r="G8" s="784">
        <v>647.61363636363637</v>
      </c>
      <c r="H8" s="784">
        <v>625.97500000000002</v>
      </c>
      <c r="I8" s="784">
        <v>634.13095238095241</v>
      </c>
      <c r="J8" s="784">
        <v>682.03571428571433</v>
      </c>
      <c r="K8" s="784">
        <v>723.45238095238096</v>
      </c>
      <c r="L8" s="784">
        <v>695.30952380952385</v>
      </c>
      <c r="M8" s="784">
        <v>693.375</v>
      </c>
      <c r="N8" s="784">
        <v>692.25</v>
      </c>
    </row>
    <row r="9" spans="1:15" ht="13.7" customHeight="1" x14ac:dyDescent="0.2">
      <c r="A9" s="919" t="s">
        <v>526</v>
      </c>
      <c r="B9" s="787" t="s">
        <v>339</v>
      </c>
      <c r="C9" s="783">
        <v>526.10714285714289</v>
      </c>
      <c r="D9" s="783">
        <v>529.69318181818187</v>
      </c>
      <c r="E9" s="783">
        <v>557.81818181818187</v>
      </c>
      <c r="F9" s="783">
        <v>565.57142857142856</v>
      </c>
      <c r="G9" s="783">
        <v>606.29913043478268</v>
      </c>
      <c r="H9" s="783">
        <v>576.73749999999995</v>
      </c>
      <c r="I9" s="783">
        <v>586.5454545454545</v>
      </c>
      <c r="J9" s="783">
        <v>633.29761904761904</v>
      </c>
      <c r="K9" s="783">
        <v>677.695652173913</v>
      </c>
      <c r="L9" s="783">
        <v>656.69047619047615</v>
      </c>
      <c r="M9" s="783">
        <v>654.93818181818176</v>
      </c>
      <c r="N9" s="783">
        <v>660.15260869565213</v>
      </c>
    </row>
    <row r="10" spans="1:15" ht="13.7" customHeight="1" x14ac:dyDescent="0.2">
      <c r="A10" s="920"/>
      <c r="B10" s="788" t="s">
        <v>340</v>
      </c>
      <c r="C10" s="784">
        <v>538.23333333333323</v>
      </c>
      <c r="D10" s="784">
        <v>541.10227272727275</v>
      </c>
      <c r="E10" s="784">
        <v>566.59772727272718</v>
      </c>
      <c r="F10" s="784">
        <v>580.1647368421053</v>
      </c>
      <c r="G10" s="784">
        <v>622.12636363636364</v>
      </c>
      <c r="H10" s="784">
        <v>585.80650000000003</v>
      </c>
      <c r="I10" s="784">
        <v>593.14952380952377</v>
      </c>
      <c r="J10" s="784">
        <v>642.35699999999997</v>
      </c>
      <c r="K10" s="784">
        <v>686.23857142857139</v>
      </c>
      <c r="L10" s="784">
        <v>668.52428571428561</v>
      </c>
      <c r="M10" s="784">
        <v>658.59136363636367</v>
      </c>
      <c r="N10" s="784">
        <v>662.82999999999993</v>
      </c>
    </row>
    <row r="11" spans="1:15" ht="13.7" customHeight="1" x14ac:dyDescent="0.2">
      <c r="A11" s="917" t="s">
        <v>341</v>
      </c>
      <c r="B11" s="787" t="s">
        <v>339</v>
      </c>
      <c r="C11" s="783">
        <v>318.9942857142857</v>
      </c>
      <c r="D11" s="783">
        <v>330.75045454545455</v>
      </c>
      <c r="E11" s="783">
        <v>355.88636363636363</v>
      </c>
      <c r="F11" s="783">
        <v>354.6755</v>
      </c>
      <c r="G11" s="783">
        <v>382.6763636363637</v>
      </c>
      <c r="H11" s="783">
        <v>361.61250000000001</v>
      </c>
      <c r="I11" s="783">
        <v>360.54545454545456</v>
      </c>
      <c r="J11" s="783">
        <v>382.89904761904762</v>
      </c>
      <c r="K11" s="783">
        <v>429.10913043478263</v>
      </c>
      <c r="L11" s="783">
        <v>433.15476190476193</v>
      </c>
      <c r="M11" s="783">
        <v>438.81863636363636</v>
      </c>
      <c r="N11" s="783">
        <v>425.04391304347826</v>
      </c>
    </row>
    <row r="12" spans="1:15" ht="13.7" customHeight="1" x14ac:dyDescent="0.2">
      <c r="A12" s="918"/>
      <c r="B12" s="788" t="s">
        <v>340</v>
      </c>
      <c r="C12" s="784">
        <v>317.84523809523807</v>
      </c>
      <c r="D12" s="784">
        <v>323.70454545454544</v>
      </c>
      <c r="E12" s="784">
        <v>350.35227272727275</v>
      </c>
      <c r="F12" s="784">
        <v>347.64473684210526</v>
      </c>
      <c r="G12" s="784">
        <v>374.72727272727275</v>
      </c>
      <c r="H12" s="784">
        <v>355.17500000000001</v>
      </c>
      <c r="I12" s="784">
        <v>356.0595238095238</v>
      </c>
      <c r="J12" s="784">
        <v>376.64285714285717</v>
      </c>
      <c r="K12" s="784">
        <v>423.54761904761904</v>
      </c>
      <c r="L12" s="784">
        <v>427.5</v>
      </c>
      <c r="M12" s="784">
        <v>432.94318181818181</v>
      </c>
      <c r="N12" s="784">
        <v>418.68181818181819</v>
      </c>
    </row>
    <row r="13" spans="1:15" ht="13.7" customHeight="1" x14ac:dyDescent="0.2">
      <c r="B13" s="782"/>
      <c r="C13" s="776"/>
      <c r="D13" s="776"/>
      <c r="E13" s="776"/>
      <c r="F13" s="776"/>
      <c r="G13" s="776"/>
      <c r="H13" s="776"/>
      <c r="I13" s="776"/>
      <c r="J13" s="776"/>
      <c r="K13" s="776"/>
      <c r="L13" s="776"/>
      <c r="M13" s="776"/>
      <c r="N13" s="225" t="s">
        <v>320</v>
      </c>
    </row>
    <row r="14" spans="1:15" ht="13.7" customHeight="1" x14ac:dyDescent="0.2">
      <c r="A14" s="782"/>
      <c r="N14" s="776"/>
      <c r="O14" s="20"/>
    </row>
    <row r="15" spans="1:15" ht="13.7" customHeight="1" x14ac:dyDescent="0.2">
      <c r="A15" s="782"/>
      <c r="N15" s="776"/>
      <c r="O15" s="20"/>
    </row>
    <row r="18" spans="13:15" ht="13.7" customHeight="1" x14ac:dyDescent="0.2">
      <c r="N18" s="776"/>
      <c r="O18" s="20"/>
    </row>
    <row r="19" spans="13:15" ht="13.7" customHeight="1" x14ac:dyDescent="0.2">
      <c r="M19" s="776"/>
      <c r="O19" s="20"/>
    </row>
    <row r="20" spans="13:15" ht="13.7" customHeight="1" x14ac:dyDescent="0.2">
      <c r="M20" s="776"/>
      <c r="O20" s="20"/>
    </row>
    <row r="21" spans="13:15" ht="13.7" customHeight="1" x14ac:dyDescent="0.2">
      <c r="M21" s="776"/>
      <c r="O21" s="20"/>
    </row>
    <row r="22" spans="13:15" ht="13.7" customHeight="1" x14ac:dyDescent="0.2">
      <c r="M22" s="776"/>
      <c r="O22" s="20"/>
    </row>
    <row r="23" spans="13:15" ht="13.7" customHeight="1" x14ac:dyDescent="0.2">
      <c r="M23" s="776"/>
      <c r="O23" s="20"/>
    </row>
    <row r="24" spans="13:15" ht="13.7" customHeight="1" x14ac:dyDescent="0.2">
      <c r="M24" s="776"/>
      <c r="O24" s="20"/>
    </row>
    <row r="25" spans="13:15" ht="13.7" customHeight="1" x14ac:dyDescent="0.2">
      <c r="M25" s="776"/>
      <c r="O25" s="20"/>
    </row>
    <row r="26" spans="13:15" ht="13.7" customHeight="1" x14ac:dyDescent="0.2">
      <c r="M26" s="776"/>
      <c r="O26" s="20"/>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election activeCell="A3" sqref="A3"/>
    </sheetView>
  </sheetViews>
  <sheetFormatPr baseColWidth="10" defaultRowHeight="14.25" x14ac:dyDescent="0.2"/>
  <cols>
    <col min="1" max="1" width="28.375" customWidth="1"/>
    <col min="9" max="49" width="11" style="688"/>
  </cols>
  <sheetData>
    <row r="1" spans="1:8" x14ac:dyDescent="0.2">
      <c r="A1" s="58" t="s">
        <v>342</v>
      </c>
      <c r="B1" s="58"/>
      <c r="C1" s="58"/>
      <c r="D1" s="59"/>
      <c r="E1" s="59"/>
      <c r="F1" s="59"/>
      <c r="G1" s="59"/>
      <c r="H1" s="57"/>
    </row>
    <row r="2" spans="1:8" x14ac:dyDescent="0.2">
      <c r="A2" s="60"/>
      <c r="B2" s="60"/>
      <c r="C2" s="60"/>
      <c r="D2" s="73"/>
      <c r="E2" s="73"/>
      <c r="F2" s="73"/>
      <c r="G2" s="130"/>
      <c r="H2" s="61" t="s">
        <v>506</v>
      </c>
    </row>
    <row r="3" spans="1:8" x14ac:dyDescent="0.2">
      <c r="A3" s="62"/>
      <c r="B3" s="894">
        <f>INDICE!A3</f>
        <v>43313</v>
      </c>
      <c r="C3" s="913">
        <v>41671</v>
      </c>
      <c r="D3" s="913" t="s">
        <v>117</v>
      </c>
      <c r="E3" s="913"/>
      <c r="F3" s="913" t="s">
        <v>118</v>
      </c>
      <c r="G3" s="913"/>
      <c r="H3" s="913"/>
    </row>
    <row r="4" spans="1:8" ht="25.5" x14ac:dyDescent="0.2">
      <c r="A4" s="74"/>
      <c r="B4" s="237" t="s">
        <v>54</v>
      </c>
      <c r="C4" s="238" t="s">
        <v>486</v>
      </c>
      <c r="D4" s="237" t="s">
        <v>54</v>
      </c>
      <c r="E4" s="238" t="s">
        <v>486</v>
      </c>
      <c r="F4" s="237" t="s">
        <v>54</v>
      </c>
      <c r="G4" s="239" t="s">
        <v>486</v>
      </c>
      <c r="H4" s="238" t="s">
        <v>107</v>
      </c>
    </row>
    <row r="5" spans="1:8" x14ac:dyDescent="0.2">
      <c r="A5" s="64" t="s">
        <v>343</v>
      </c>
      <c r="B5" s="241">
        <v>16858.36</v>
      </c>
      <c r="C5" s="240">
        <v>2.0452499095818979</v>
      </c>
      <c r="D5" s="241">
        <v>181856.78099999999</v>
      </c>
      <c r="E5" s="240">
        <v>5.1664587935531641</v>
      </c>
      <c r="F5" s="241">
        <v>274081.16800000001</v>
      </c>
      <c r="G5" s="240">
        <v>5.6432907586030527</v>
      </c>
      <c r="H5" s="240">
        <v>77.477093578511415</v>
      </c>
    </row>
    <row r="6" spans="1:8" x14ac:dyDescent="0.2">
      <c r="A6" s="64" t="s">
        <v>344</v>
      </c>
      <c r="B6" s="65">
        <v>6073.4049999999997</v>
      </c>
      <c r="C6" s="243">
        <v>-21.466536928502851</v>
      </c>
      <c r="D6" s="65">
        <v>37123.661</v>
      </c>
      <c r="E6" s="66">
        <v>-13.642047764776693</v>
      </c>
      <c r="F6" s="65">
        <v>69594.735000000001</v>
      </c>
      <c r="G6" s="66">
        <v>-0.34710897263757029</v>
      </c>
      <c r="H6" s="66">
        <v>19.672996271552311</v>
      </c>
    </row>
    <row r="7" spans="1:8" x14ac:dyDescent="0.2">
      <c r="A7" s="64" t="s">
        <v>345</v>
      </c>
      <c r="B7" s="242">
        <v>863.19899999999996</v>
      </c>
      <c r="C7" s="243">
        <v>6.8490149380839442</v>
      </c>
      <c r="D7" s="242">
        <v>6822.8549999999996</v>
      </c>
      <c r="E7" s="243">
        <v>1.3370145953354573</v>
      </c>
      <c r="F7" s="242">
        <v>10081.776</v>
      </c>
      <c r="G7" s="243">
        <v>-1.225315332597487</v>
      </c>
      <c r="H7" s="243">
        <v>2.8499101499362784</v>
      </c>
    </row>
    <row r="8" spans="1:8" x14ac:dyDescent="0.2">
      <c r="A8" s="294" t="s">
        <v>193</v>
      </c>
      <c r="B8" s="295">
        <v>23794.964</v>
      </c>
      <c r="C8" s="296">
        <v>-5.0551060280103624</v>
      </c>
      <c r="D8" s="295">
        <v>225803.29699999999</v>
      </c>
      <c r="E8" s="296">
        <v>1.419102919990753</v>
      </c>
      <c r="F8" s="295">
        <v>353757.679</v>
      </c>
      <c r="G8" s="296">
        <v>4.2044632352261733</v>
      </c>
      <c r="H8" s="297">
        <v>100</v>
      </c>
    </row>
    <row r="9" spans="1:8" x14ac:dyDescent="0.2">
      <c r="A9" s="298" t="s">
        <v>551</v>
      </c>
      <c r="B9" s="532">
        <v>7436.5730000000003</v>
      </c>
      <c r="C9" s="249">
        <v>-6.5766902179286326</v>
      </c>
      <c r="D9" s="532">
        <v>66997.323999999993</v>
      </c>
      <c r="E9" s="250">
        <v>1.6361016750526121</v>
      </c>
      <c r="F9" s="532">
        <v>102347.66</v>
      </c>
      <c r="G9" s="250">
        <v>2.602596671950796</v>
      </c>
      <c r="H9" s="250">
        <v>28.931572676900114</v>
      </c>
    </row>
    <row r="10" spans="1:8" x14ac:dyDescent="0.2">
      <c r="A10" s="64"/>
      <c r="B10" s="64"/>
      <c r="C10" s="64"/>
      <c r="D10" s="64"/>
      <c r="E10" s="64"/>
      <c r="F10" s="64"/>
      <c r="G10" s="130"/>
      <c r="H10" s="70" t="s">
        <v>230</v>
      </c>
    </row>
    <row r="11" spans="1:8" x14ac:dyDescent="0.2">
      <c r="A11" s="251" t="s">
        <v>666</v>
      </c>
      <c r="B11" s="93"/>
      <c r="C11" s="264"/>
      <c r="D11" s="264"/>
      <c r="E11" s="264"/>
      <c r="F11" s="93"/>
      <c r="G11" s="93"/>
      <c r="H11" s="93"/>
    </row>
    <row r="12" spans="1:8" x14ac:dyDescent="0.2">
      <c r="A12" s="251" t="s">
        <v>552</v>
      </c>
      <c r="B12" s="130"/>
      <c r="C12" s="130"/>
      <c r="D12" s="130"/>
      <c r="E12" s="130"/>
      <c r="F12" s="130"/>
      <c r="G12" s="130"/>
      <c r="H12" s="130"/>
    </row>
    <row r="13" spans="1:8" x14ac:dyDescent="0.2">
      <c r="A13" s="589" t="s">
        <v>588</v>
      </c>
      <c r="B13" s="1"/>
      <c r="C13" s="1"/>
      <c r="D13" s="1"/>
      <c r="E13" s="1"/>
      <c r="F13" s="1"/>
      <c r="G13" s="1"/>
      <c r="H13" s="1"/>
    </row>
    <row r="14" spans="1:8" s="688" customFormat="1" x14ac:dyDescent="0.2"/>
    <row r="15" spans="1:8" s="688" customFormat="1" x14ac:dyDescent="0.2"/>
    <row r="16" spans="1:8" s="688" customFormat="1" x14ac:dyDescent="0.2"/>
    <row r="17" s="688" customFormat="1" x14ac:dyDescent="0.2"/>
    <row r="18" s="688" customFormat="1" x14ac:dyDescent="0.2"/>
    <row r="19" s="688" customFormat="1" x14ac:dyDescent="0.2"/>
    <row r="20" s="688" customFormat="1" x14ac:dyDescent="0.2"/>
    <row r="21" s="688" customFormat="1" x14ac:dyDescent="0.2"/>
    <row r="22" s="688" customFormat="1" x14ac:dyDescent="0.2"/>
    <row r="23" s="688" customFormat="1" x14ac:dyDescent="0.2"/>
    <row r="24" s="688" customFormat="1" x14ac:dyDescent="0.2"/>
    <row r="25" s="688" customFormat="1" x14ac:dyDescent="0.2"/>
    <row r="26" s="688" customFormat="1" x14ac:dyDescent="0.2"/>
    <row r="27" s="688" customFormat="1" x14ac:dyDescent="0.2"/>
    <row r="28" s="688" customFormat="1" x14ac:dyDescent="0.2"/>
    <row r="29" s="688" customFormat="1" x14ac:dyDescent="0.2"/>
    <row r="30" s="688" customFormat="1" x14ac:dyDescent="0.2"/>
    <row r="31" s="688" customFormat="1" x14ac:dyDescent="0.2"/>
    <row r="32" s="688" customFormat="1" x14ac:dyDescent="0.2"/>
    <row r="33" s="688" customFormat="1" x14ac:dyDescent="0.2"/>
    <row r="34" s="688" customFormat="1" x14ac:dyDescent="0.2"/>
    <row r="35" s="688" customFormat="1" x14ac:dyDescent="0.2"/>
    <row r="36" s="688" customFormat="1" x14ac:dyDescent="0.2"/>
    <row r="37" s="688" customFormat="1" x14ac:dyDescent="0.2"/>
    <row r="38" s="688" customFormat="1" x14ac:dyDescent="0.2"/>
    <row r="39" s="688" customFormat="1" x14ac:dyDescent="0.2"/>
    <row r="40" s="688" customFormat="1" x14ac:dyDescent="0.2"/>
    <row r="41" s="688" customFormat="1" x14ac:dyDescent="0.2"/>
    <row r="42" s="688" customFormat="1" x14ac:dyDescent="0.2"/>
    <row r="43" s="688" customFormat="1" x14ac:dyDescent="0.2"/>
    <row r="44" s="688" customFormat="1" x14ac:dyDescent="0.2"/>
    <row r="45" s="688" customFormat="1" x14ac:dyDescent="0.2"/>
    <row r="46" s="688" customFormat="1" x14ac:dyDescent="0.2"/>
    <row r="47" s="688" customFormat="1" x14ac:dyDescent="0.2"/>
    <row r="48" s="688" customFormat="1" x14ac:dyDescent="0.2"/>
    <row r="49" s="688" customFormat="1" x14ac:dyDescent="0.2"/>
    <row r="50" s="688" customFormat="1" x14ac:dyDescent="0.2"/>
    <row r="51" s="688" customFormat="1" x14ac:dyDescent="0.2"/>
    <row r="52" s="688" customFormat="1" x14ac:dyDescent="0.2"/>
    <row r="53" s="688" customFormat="1" x14ac:dyDescent="0.2"/>
    <row r="54" s="688" customFormat="1" x14ac:dyDescent="0.2"/>
    <row r="55" s="688" customFormat="1" x14ac:dyDescent="0.2"/>
    <row r="56" s="688" customFormat="1" x14ac:dyDescent="0.2"/>
    <row r="57" s="688" customFormat="1" x14ac:dyDescent="0.2"/>
    <row r="58" s="688" customFormat="1" x14ac:dyDescent="0.2"/>
    <row r="59" s="688" customFormat="1" x14ac:dyDescent="0.2"/>
    <row r="60" s="688" customFormat="1" x14ac:dyDescent="0.2"/>
    <row r="61" s="688" customFormat="1" x14ac:dyDescent="0.2"/>
    <row r="62" s="688" customFormat="1" x14ac:dyDescent="0.2"/>
    <row r="63" s="688" customFormat="1" x14ac:dyDescent="0.2"/>
    <row r="64" s="688" customFormat="1" x14ac:dyDescent="0.2"/>
    <row r="65" s="688" customFormat="1" x14ac:dyDescent="0.2"/>
    <row r="66" s="688" customFormat="1" x14ac:dyDescent="0.2"/>
    <row r="67" s="688" customFormat="1" x14ac:dyDescent="0.2"/>
    <row r="68" s="688" customFormat="1" x14ac:dyDescent="0.2"/>
    <row r="69" s="688" customFormat="1" x14ac:dyDescent="0.2"/>
    <row r="70" s="688" customFormat="1" x14ac:dyDescent="0.2"/>
    <row r="71" s="688" customFormat="1" x14ac:dyDescent="0.2"/>
    <row r="72" s="688" customFormat="1" x14ac:dyDescent="0.2"/>
    <row r="73" s="688" customFormat="1" x14ac:dyDescent="0.2"/>
    <row r="74" s="688" customFormat="1" x14ac:dyDescent="0.2"/>
    <row r="75" s="688" customFormat="1" x14ac:dyDescent="0.2"/>
    <row r="76" s="688" customFormat="1" x14ac:dyDescent="0.2"/>
    <row r="77" s="688" customFormat="1" x14ac:dyDescent="0.2"/>
    <row r="78" s="688" customFormat="1" x14ac:dyDescent="0.2"/>
    <row r="79" s="688" customFormat="1" x14ac:dyDescent="0.2"/>
    <row r="80" s="688" customFormat="1" x14ac:dyDescent="0.2"/>
    <row r="81" s="688" customFormat="1" x14ac:dyDescent="0.2"/>
    <row r="82" s="688" customFormat="1" x14ac:dyDescent="0.2"/>
    <row r="83" s="688" customFormat="1" x14ac:dyDescent="0.2"/>
    <row r="84" s="688" customFormat="1" x14ac:dyDescent="0.2"/>
    <row r="85" s="688" customFormat="1" x14ac:dyDescent="0.2"/>
    <row r="86" s="688" customFormat="1" x14ac:dyDescent="0.2"/>
    <row r="87" s="688" customFormat="1" x14ac:dyDescent="0.2"/>
    <row r="88" s="688" customFormat="1" x14ac:dyDescent="0.2"/>
    <row r="89" s="688" customFormat="1" x14ac:dyDescent="0.2"/>
    <row r="90" s="688" customFormat="1" x14ac:dyDescent="0.2"/>
    <row r="91" s="688" customFormat="1" x14ac:dyDescent="0.2"/>
    <row r="92" s="688" customFormat="1" x14ac:dyDescent="0.2"/>
    <row r="93" s="688" customFormat="1" x14ac:dyDescent="0.2"/>
    <row r="94" s="688" customFormat="1" x14ac:dyDescent="0.2"/>
    <row r="95" s="688" customFormat="1" x14ac:dyDescent="0.2"/>
    <row r="96" s="688" customFormat="1" x14ac:dyDescent="0.2"/>
    <row r="97" s="688" customFormat="1" x14ac:dyDescent="0.2"/>
    <row r="98" s="688" customFormat="1" x14ac:dyDescent="0.2"/>
    <row r="99" s="688" customFormat="1" x14ac:dyDescent="0.2"/>
    <row r="100" s="688" customFormat="1" x14ac:dyDescent="0.2"/>
    <row r="101" s="688" customFormat="1" x14ac:dyDescent="0.2"/>
    <row r="102" s="688" customFormat="1" x14ac:dyDescent="0.2"/>
    <row r="103" s="688" customFormat="1" x14ac:dyDescent="0.2"/>
    <row r="104" s="688" customFormat="1" x14ac:dyDescent="0.2"/>
    <row r="105" s="688" customFormat="1" x14ac:dyDescent="0.2"/>
    <row r="106" s="688" customFormat="1" x14ac:dyDescent="0.2"/>
    <row r="107" s="688" customFormat="1" x14ac:dyDescent="0.2"/>
    <row r="108" s="688" customFormat="1" x14ac:dyDescent="0.2"/>
    <row r="109" s="688" customFormat="1" x14ac:dyDescent="0.2"/>
    <row r="110" s="688" customFormat="1" x14ac:dyDescent="0.2"/>
    <row r="111" s="688" customFormat="1" x14ac:dyDescent="0.2"/>
    <row r="112" s="688" customFormat="1" x14ac:dyDescent="0.2"/>
    <row r="113" s="688" customFormat="1" x14ac:dyDescent="0.2"/>
    <row r="114" s="688" customFormat="1" x14ac:dyDescent="0.2"/>
    <row r="115" s="688" customFormat="1" x14ac:dyDescent="0.2"/>
    <row r="116" s="688" customFormat="1" x14ac:dyDescent="0.2"/>
    <row r="117" s="688" customFormat="1" x14ac:dyDescent="0.2"/>
    <row r="118" s="688" customFormat="1" x14ac:dyDescent="0.2"/>
    <row r="119" s="688" customFormat="1" x14ac:dyDescent="0.2"/>
    <row r="120" s="688" customFormat="1" x14ac:dyDescent="0.2"/>
    <row r="121" s="688" customFormat="1" x14ac:dyDescent="0.2"/>
    <row r="122" s="688" customFormat="1" x14ac:dyDescent="0.2"/>
    <row r="123" s="688" customFormat="1" x14ac:dyDescent="0.2"/>
    <row r="124" s="688" customFormat="1" x14ac:dyDescent="0.2"/>
    <row r="125" s="688" customFormat="1" x14ac:dyDescent="0.2"/>
    <row r="126" s="688" customFormat="1" x14ac:dyDescent="0.2"/>
    <row r="127" s="688" customFormat="1" x14ac:dyDescent="0.2"/>
    <row r="128" s="688" customFormat="1" x14ac:dyDescent="0.2"/>
    <row r="129" s="688" customFormat="1" x14ac:dyDescent="0.2"/>
    <row r="130" s="688" customFormat="1" x14ac:dyDescent="0.2"/>
    <row r="131" s="688" customFormat="1" x14ac:dyDescent="0.2"/>
    <row r="132" s="688" customFormat="1" x14ac:dyDescent="0.2"/>
    <row r="133" s="688" customFormat="1" x14ac:dyDescent="0.2"/>
    <row r="134" s="688" customFormat="1" x14ac:dyDescent="0.2"/>
    <row r="135" s="688" customFormat="1" x14ac:dyDescent="0.2"/>
    <row r="136" s="688" customFormat="1" x14ac:dyDescent="0.2"/>
    <row r="137" s="688" customFormat="1" x14ac:dyDescent="0.2"/>
    <row r="138" s="688" customFormat="1" x14ac:dyDescent="0.2"/>
    <row r="139" s="688" customFormat="1" x14ac:dyDescent="0.2"/>
    <row r="140" s="688" customFormat="1" x14ac:dyDescent="0.2"/>
    <row r="141" s="688" customFormat="1" x14ac:dyDescent="0.2"/>
    <row r="142" s="688" customFormat="1" x14ac:dyDescent="0.2"/>
    <row r="143" s="688" customFormat="1" x14ac:dyDescent="0.2"/>
    <row r="144" s="688" customFormat="1" x14ac:dyDescent="0.2"/>
    <row r="145" s="688" customFormat="1" x14ac:dyDescent="0.2"/>
    <row r="146" s="688" customFormat="1" x14ac:dyDescent="0.2"/>
    <row r="147" s="688" customFormat="1" x14ac:dyDescent="0.2"/>
    <row r="148" s="688" customFormat="1" x14ac:dyDescent="0.2"/>
    <row r="149" s="688" customFormat="1" x14ac:dyDescent="0.2"/>
    <row r="150" s="688" customFormat="1" x14ac:dyDescent="0.2"/>
    <row r="151" s="688" customFormat="1" x14ac:dyDescent="0.2"/>
    <row r="152" s="688" customFormat="1" x14ac:dyDescent="0.2"/>
    <row r="153" s="688" customFormat="1" x14ac:dyDescent="0.2"/>
    <row r="154" s="688" customFormat="1" x14ac:dyDescent="0.2"/>
    <row r="155" s="688" customFormat="1" x14ac:dyDescent="0.2"/>
    <row r="156" s="688" customFormat="1" x14ac:dyDescent="0.2"/>
    <row r="157" s="688" customFormat="1" x14ac:dyDescent="0.2"/>
    <row r="158" s="688" customFormat="1" x14ac:dyDescent="0.2"/>
    <row r="159" s="688" customFormat="1" x14ac:dyDescent="0.2"/>
    <row r="160" s="688" customFormat="1" x14ac:dyDescent="0.2"/>
    <row r="161" s="688" customFormat="1" x14ac:dyDescent="0.2"/>
    <row r="162" s="688" customFormat="1" x14ac:dyDescent="0.2"/>
    <row r="163" s="688" customFormat="1" x14ac:dyDescent="0.2"/>
    <row r="164" s="688" customFormat="1" x14ac:dyDescent="0.2"/>
    <row r="165" s="688" customFormat="1" x14ac:dyDescent="0.2"/>
    <row r="166" s="688" customFormat="1" x14ac:dyDescent="0.2"/>
    <row r="167" s="688" customFormat="1" x14ac:dyDescent="0.2"/>
    <row r="168" s="688" customFormat="1" x14ac:dyDescent="0.2"/>
    <row r="169" s="688" customFormat="1" x14ac:dyDescent="0.2"/>
    <row r="170" s="688" customFormat="1" x14ac:dyDescent="0.2"/>
    <row r="171" s="688" customFormat="1" x14ac:dyDescent="0.2"/>
    <row r="172" s="688" customFormat="1" x14ac:dyDescent="0.2"/>
    <row r="173" s="688" customFormat="1" x14ac:dyDescent="0.2"/>
    <row r="174" s="688" customFormat="1" x14ac:dyDescent="0.2"/>
    <row r="175" s="688" customFormat="1" x14ac:dyDescent="0.2"/>
    <row r="176" s="688" customFormat="1" x14ac:dyDescent="0.2"/>
    <row r="177" s="688" customFormat="1" x14ac:dyDescent="0.2"/>
    <row r="178" s="688" customFormat="1" x14ac:dyDescent="0.2"/>
    <row r="179" s="688" customFormat="1" x14ac:dyDescent="0.2"/>
    <row r="180" s="688" customFormat="1" x14ac:dyDescent="0.2"/>
    <row r="181" s="688" customFormat="1" x14ac:dyDescent="0.2"/>
    <row r="182" s="688" customFormat="1" x14ac:dyDescent="0.2"/>
    <row r="183" s="688" customFormat="1" x14ac:dyDescent="0.2"/>
    <row r="184" s="688" customFormat="1" x14ac:dyDescent="0.2"/>
    <row r="185" s="688" customFormat="1" x14ac:dyDescent="0.2"/>
    <row r="186" s="688" customFormat="1" x14ac:dyDescent="0.2"/>
    <row r="187" s="688" customFormat="1" x14ac:dyDescent="0.2"/>
    <row r="188" s="688" customFormat="1" x14ac:dyDescent="0.2"/>
    <row r="189" s="688" customFormat="1" x14ac:dyDescent="0.2"/>
    <row r="190" s="688" customFormat="1" x14ac:dyDescent="0.2"/>
    <row r="191" s="688" customFormat="1" x14ac:dyDescent="0.2"/>
    <row r="192" s="688" customFormat="1" x14ac:dyDescent="0.2"/>
    <row r="193" s="688" customFormat="1" x14ac:dyDescent="0.2"/>
    <row r="194" s="688" customFormat="1" x14ac:dyDescent="0.2"/>
    <row r="195" s="688" customFormat="1" x14ac:dyDescent="0.2"/>
    <row r="196" s="688" customFormat="1" x14ac:dyDescent="0.2"/>
    <row r="197" s="688" customFormat="1" x14ac:dyDescent="0.2"/>
    <row r="198" s="688" customFormat="1" x14ac:dyDescent="0.2"/>
    <row r="199" s="688" customFormat="1" x14ac:dyDescent="0.2"/>
    <row r="200" s="688" customFormat="1" x14ac:dyDescent="0.2"/>
    <row r="201" s="688" customFormat="1" x14ac:dyDescent="0.2"/>
    <row r="202" s="688" customFormat="1" x14ac:dyDescent="0.2"/>
    <row r="203" s="688" customFormat="1" x14ac:dyDescent="0.2"/>
    <row r="204" s="688" customFormat="1" x14ac:dyDescent="0.2"/>
    <row r="205" s="688" customFormat="1" x14ac:dyDescent="0.2"/>
    <row r="206" s="688" customFormat="1" x14ac:dyDescent="0.2"/>
    <row r="207" s="688" customFormat="1" x14ac:dyDescent="0.2"/>
    <row r="208" s="688" customFormat="1" x14ac:dyDescent="0.2"/>
    <row r="209" s="688" customFormat="1" x14ac:dyDescent="0.2"/>
    <row r="210" s="688" customFormat="1" x14ac:dyDescent="0.2"/>
    <row r="211" s="688" customFormat="1" x14ac:dyDescent="0.2"/>
    <row r="212" s="688" customFormat="1" x14ac:dyDescent="0.2"/>
    <row r="213" s="688" customFormat="1" x14ac:dyDescent="0.2"/>
    <row r="214" s="688" customFormat="1" x14ac:dyDescent="0.2"/>
    <row r="215" s="688" customFormat="1" x14ac:dyDescent="0.2"/>
    <row r="216" s="688" customFormat="1" x14ac:dyDescent="0.2"/>
    <row r="217" s="688" customFormat="1" x14ac:dyDescent="0.2"/>
    <row r="218" s="688" customFormat="1" x14ac:dyDescent="0.2"/>
    <row r="219" s="688" customFormat="1" x14ac:dyDescent="0.2"/>
    <row r="220" s="688" customFormat="1" x14ac:dyDescent="0.2"/>
    <row r="221" s="688" customFormat="1" x14ac:dyDescent="0.2"/>
    <row r="222" s="688" customFormat="1" x14ac:dyDescent="0.2"/>
    <row r="223" s="688" customFormat="1" x14ac:dyDescent="0.2"/>
    <row r="224" s="688" customFormat="1" x14ac:dyDescent="0.2"/>
    <row r="225" s="688" customFormat="1" x14ac:dyDescent="0.2"/>
    <row r="226" s="688" customFormat="1" x14ac:dyDescent="0.2"/>
    <row r="227" s="688" customFormat="1" x14ac:dyDescent="0.2"/>
    <row r="228" s="688" customFormat="1" x14ac:dyDescent="0.2"/>
    <row r="229" s="688" customFormat="1" x14ac:dyDescent="0.2"/>
    <row r="230" s="688" customFormat="1" x14ac:dyDescent="0.2"/>
    <row r="231" s="688" customFormat="1" x14ac:dyDescent="0.2"/>
    <row r="232" s="688" customFormat="1" x14ac:dyDescent="0.2"/>
    <row r="233" s="688" customFormat="1" x14ac:dyDescent="0.2"/>
    <row r="234" s="688" customFormat="1" x14ac:dyDescent="0.2"/>
    <row r="235" s="688" customFormat="1" x14ac:dyDescent="0.2"/>
    <row r="236" s="688" customFormat="1" x14ac:dyDescent="0.2"/>
    <row r="237" s="688" customFormat="1" x14ac:dyDescent="0.2"/>
    <row r="238" s="688" customFormat="1" x14ac:dyDescent="0.2"/>
    <row r="239" s="688" customFormat="1" x14ac:dyDescent="0.2"/>
    <row r="240" s="688" customFormat="1" x14ac:dyDescent="0.2"/>
    <row r="241" s="688" customFormat="1" x14ac:dyDescent="0.2"/>
    <row r="242" s="688" customFormat="1" x14ac:dyDescent="0.2"/>
    <row r="243" s="688" customFormat="1" x14ac:dyDescent="0.2"/>
    <row r="244" s="688" customFormat="1" x14ac:dyDescent="0.2"/>
    <row r="245" s="688" customFormat="1" x14ac:dyDescent="0.2"/>
    <row r="246" s="688" customFormat="1" x14ac:dyDescent="0.2"/>
    <row r="247" s="688" customFormat="1" x14ac:dyDescent="0.2"/>
    <row r="248" s="688" customFormat="1" x14ac:dyDescent="0.2"/>
    <row r="249" s="688" customFormat="1" x14ac:dyDescent="0.2"/>
    <row r="250" s="688" customFormat="1" x14ac:dyDescent="0.2"/>
    <row r="251" s="688" customFormat="1" x14ac:dyDescent="0.2"/>
    <row r="252" s="688" customFormat="1" x14ac:dyDescent="0.2"/>
    <row r="253" s="688" customFormat="1" x14ac:dyDescent="0.2"/>
    <row r="254" s="688" customFormat="1" x14ac:dyDescent="0.2"/>
    <row r="255" s="688" customFormat="1" x14ac:dyDescent="0.2"/>
    <row r="256" s="688" customFormat="1" x14ac:dyDescent="0.2"/>
  </sheetData>
  <mergeCells count="3">
    <mergeCell ref="B3:C3"/>
    <mergeCell ref="D3:E3"/>
    <mergeCell ref="F3:H3"/>
  </mergeCells>
  <conditionalFormatting sqref="E9">
    <cfRule type="cellIs" dxfId="4042" priority="1" operator="between">
      <formula>0</formula>
      <formula>0.5</formula>
    </cfRule>
    <cfRule type="cellIs" dxfId="4041" priority="2" operator="between">
      <formula>0</formula>
      <formula>0.49</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election activeCell="A4" sqref="A4"/>
    </sheetView>
  </sheetViews>
  <sheetFormatPr baseColWidth="10" defaultRowHeight="14.25" x14ac:dyDescent="0.2"/>
  <cols>
    <col min="1" max="1" width="32.375" customWidth="1"/>
    <col min="9" max="41" width="11" style="688"/>
  </cols>
  <sheetData>
    <row r="1" spans="1:8" x14ac:dyDescent="0.2">
      <c r="A1" s="58" t="s">
        <v>346</v>
      </c>
      <c r="B1" s="58"/>
      <c r="C1" s="58"/>
      <c r="D1" s="59"/>
      <c r="E1" s="59"/>
      <c r="F1" s="59"/>
      <c r="G1" s="59"/>
      <c r="H1" s="57"/>
    </row>
    <row r="2" spans="1:8" x14ac:dyDescent="0.2">
      <c r="A2" s="60"/>
      <c r="B2" s="60"/>
      <c r="C2" s="60"/>
      <c r="D2" s="73"/>
      <c r="E2" s="73"/>
      <c r="F2" s="73"/>
      <c r="G2" s="130"/>
      <c r="H2" s="61" t="s">
        <v>506</v>
      </c>
    </row>
    <row r="3" spans="1:8" ht="14.1" customHeight="1" x14ac:dyDescent="0.2">
      <c r="A3" s="62"/>
      <c r="B3" s="894">
        <f>INDICE!A3</f>
        <v>43313</v>
      </c>
      <c r="C3" s="894">
        <v>41671</v>
      </c>
      <c r="D3" s="913" t="s">
        <v>117</v>
      </c>
      <c r="E3" s="913"/>
      <c r="F3" s="913" t="s">
        <v>118</v>
      </c>
      <c r="G3" s="913"/>
      <c r="H3" s="236"/>
    </row>
    <row r="4" spans="1:8" ht="25.5" x14ac:dyDescent="0.2">
      <c r="A4" s="74"/>
      <c r="B4" s="237" t="s">
        <v>54</v>
      </c>
      <c r="C4" s="238" t="s">
        <v>486</v>
      </c>
      <c r="D4" s="237" t="s">
        <v>54</v>
      </c>
      <c r="E4" s="238" t="s">
        <v>486</v>
      </c>
      <c r="F4" s="237" t="s">
        <v>54</v>
      </c>
      <c r="G4" s="239" t="s">
        <v>486</v>
      </c>
      <c r="H4" s="238" t="s">
        <v>107</v>
      </c>
    </row>
    <row r="5" spans="1:8" x14ac:dyDescent="0.2">
      <c r="A5" s="64" t="s">
        <v>530</v>
      </c>
      <c r="B5" s="241">
        <v>11978.764999999999</v>
      </c>
      <c r="C5" s="240">
        <v>-10.489694269120827</v>
      </c>
      <c r="D5" s="241">
        <v>84958.376000000004</v>
      </c>
      <c r="E5" s="240">
        <v>-3.7117713634920868</v>
      </c>
      <c r="F5" s="241">
        <v>141819.02499999999</v>
      </c>
      <c r="G5" s="240">
        <v>2.6448172935023155</v>
      </c>
      <c r="H5" s="240">
        <v>40.089313509997332</v>
      </c>
    </row>
    <row r="6" spans="1:8" x14ac:dyDescent="0.2">
      <c r="A6" s="64" t="s">
        <v>529</v>
      </c>
      <c r="B6" s="65">
        <v>8689.3430000000008</v>
      </c>
      <c r="C6" s="243">
        <v>-4.4259414426592585</v>
      </c>
      <c r="D6" s="65">
        <v>83817.664999999994</v>
      </c>
      <c r="E6" s="66">
        <v>0.47954244499023363</v>
      </c>
      <c r="F6" s="65">
        <v>127183.423</v>
      </c>
      <c r="G6" s="66">
        <v>2.8638887839491942</v>
      </c>
      <c r="H6" s="66">
        <v>35.952130667388282</v>
      </c>
    </row>
    <row r="7" spans="1:8" x14ac:dyDescent="0.2">
      <c r="A7" s="64" t="s">
        <v>528</v>
      </c>
      <c r="B7" s="242">
        <v>2263.6570000000002</v>
      </c>
      <c r="C7" s="243">
        <v>27.192606877083207</v>
      </c>
      <c r="D7" s="242">
        <v>50204.400999999998</v>
      </c>
      <c r="E7" s="243">
        <v>13.430954631889284</v>
      </c>
      <c r="F7" s="242">
        <v>74673.455000000002</v>
      </c>
      <c r="G7" s="243">
        <v>10.676382675641904</v>
      </c>
      <c r="H7" s="243">
        <v>21.108645672678104</v>
      </c>
    </row>
    <row r="8" spans="1:8" x14ac:dyDescent="0.2">
      <c r="A8" s="580" t="s">
        <v>347</v>
      </c>
      <c r="B8" s="242">
        <v>863.19899999999996</v>
      </c>
      <c r="C8" s="243">
        <v>6.8490149380839442</v>
      </c>
      <c r="D8" s="242">
        <v>6822.8549999999996</v>
      </c>
      <c r="E8" s="243">
        <v>1.3370145953354573</v>
      </c>
      <c r="F8" s="242">
        <v>10081.776</v>
      </c>
      <c r="G8" s="243">
        <v>-1.225315332597487</v>
      </c>
      <c r="H8" s="243">
        <v>2.8499101499362784</v>
      </c>
    </row>
    <row r="9" spans="1:8" x14ac:dyDescent="0.2">
      <c r="A9" s="294" t="s">
        <v>193</v>
      </c>
      <c r="B9" s="295">
        <v>23794.964</v>
      </c>
      <c r="C9" s="296">
        <v>-5.0551060280103624</v>
      </c>
      <c r="D9" s="295">
        <v>225803.29699999999</v>
      </c>
      <c r="E9" s="296">
        <v>1.419102919990753</v>
      </c>
      <c r="F9" s="295">
        <v>353757.679</v>
      </c>
      <c r="G9" s="296">
        <v>4.2044632352261733</v>
      </c>
      <c r="H9" s="297">
        <v>100</v>
      </c>
    </row>
    <row r="10" spans="1:8" x14ac:dyDescent="0.2">
      <c r="A10" s="251"/>
      <c r="B10" s="64"/>
      <c r="C10" s="64"/>
      <c r="D10" s="64"/>
      <c r="E10" s="64"/>
      <c r="F10" s="64"/>
      <c r="G10" s="130"/>
      <c r="H10" s="70" t="s">
        <v>230</v>
      </c>
    </row>
    <row r="11" spans="1:8" x14ac:dyDescent="0.2">
      <c r="A11" s="251" t="s">
        <v>666</v>
      </c>
      <c r="B11" s="93"/>
      <c r="C11" s="264"/>
      <c r="D11" s="264"/>
      <c r="E11" s="264"/>
      <c r="F11" s="93"/>
      <c r="G11" s="93"/>
      <c r="H11" s="93"/>
    </row>
    <row r="12" spans="1:8" x14ac:dyDescent="0.2">
      <c r="A12" s="251" t="s">
        <v>527</v>
      </c>
      <c r="B12" s="130"/>
      <c r="C12" s="130"/>
      <c r="D12" s="130"/>
      <c r="E12" s="130"/>
      <c r="F12" s="130"/>
      <c r="G12" s="130"/>
      <c r="H12" s="130"/>
    </row>
    <row r="13" spans="1:8" x14ac:dyDescent="0.2">
      <c r="A13" s="589" t="s">
        <v>588</v>
      </c>
      <c r="B13" s="1"/>
      <c r="C13" s="1"/>
      <c r="D13" s="1"/>
      <c r="E13" s="1"/>
      <c r="F13" s="1"/>
      <c r="G13" s="1"/>
      <c r="H13" s="1"/>
    </row>
    <row r="14" spans="1:8" s="688" customFormat="1" x14ac:dyDescent="0.2"/>
    <row r="15" spans="1:8" s="688" customFormat="1" x14ac:dyDescent="0.2"/>
    <row r="16" spans="1:8" s="688" customFormat="1" x14ac:dyDescent="0.2"/>
    <row r="17" s="688" customFormat="1" x14ac:dyDescent="0.2"/>
    <row r="18" s="688" customFormat="1" x14ac:dyDescent="0.2"/>
    <row r="19" s="688" customFormat="1" x14ac:dyDescent="0.2"/>
    <row r="20" s="688" customFormat="1" x14ac:dyDescent="0.2"/>
    <row r="21" s="688" customFormat="1" x14ac:dyDescent="0.2"/>
    <row r="22" s="688" customFormat="1" x14ac:dyDescent="0.2"/>
    <row r="23" s="688" customFormat="1" x14ac:dyDescent="0.2"/>
    <row r="24" s="688" customFormat="1" x14ac:dyDescent="0.2"/>
    <row r="25" s="688" customFormat="1" x14ac:dyDescent="0.2"/>
    <row r="26" s="688" customFormat="1" x14ac:dyDescent="0.2"/>
    <row r="27" s="688" customFormat="1" x14ac:dyDescent="0.2"/>
    <row r="28" s="688" customFormat="1" x14ac:dyDescent="0.2"/>
    <row r="29" s="688" customFormat="1" x14ac:dyDescent="0.2"/>
    <row r="30" s="688" customFormat="1" x14ac:dyDescent="0.2"/>
    <row r="31" s="688" customFormat="1" x14ac:dyDescent="0.2"/>
    <row r="32" s="688" customFormat="1" x14ac:dyDescent="0.2"/>
    <row r="33" s="688" customFormat="1" x14ac:dyDescent="0.2"/>
    <row r="34" s="688" customFormat="1" x14ac:dyDescent="0.2"/>
    <row r="35" s="688" customFormat="1" x14ac:dyDescent="0.2"/>
    <row r="36" s="688" customFormat="1" x14ac:dyDescent="0.2"/>
    <row r="37" s="688" customFormat="1" x14ac:dyDescent="0.2"/>
    <row r="38" s="688" customFormat="1" x14ac:dyDescent="0.2"/>
    <row r="39" s="688" customFormat="1" x14ac:dyDescent="0.2"/>
    <row r="40" s="688" customFormat="1" x14ac:dyDescent="0.2"/>
    <row r="41" s="688" customFormat="1" x14ac:dyDescent="0.2"/>
    <row r="42" s="688" customFormat="1" x14ac:dyDescent="0.2"/>
    <row r="43" s="688" customFormat="1" x14ac:dyDescent="0.2"/>
    <row r="44" s="688" customFormat="1" x14ac:dyDescent="0.2"/>
    <row r="45" s="688" customFormat="1" x14ac:dyDescent="0.2"/>
    <row r="46" s="688" customFormat="1" x14ac:dyDescent="0.2"/>
    <row r="47" s="688" customFormat="1" x14ac:dyDescent="0.2"/>
    <row r="48" s="688" customFormat="1" x14ac:dyDescent="0.2"/>
    <row r="49" spans="3:3" s="688" customFormat="1" x14ac:dyDescent="0.2"/>
    <row r="50" spans="3:3" s="688" customFormat="1" x14ac:dyDescent="0.2"/>
    <row r="51" spans="3:3" s="688" customFormat="1" x14ac:dyDescent="0.2"/>
    <row r="52" spans="3:3" s="688" customFormat="1" x14ac:dyDescent="0.2"/>
    <row r="53" spans="3:3" s="688" customFormat="1" x14ac:dyDescent="0.2"/>
    <row r="54" spans="3:3" s="688" customFormat="1" x14ac:dyDescent="0.2"/>
    <row r="55" spans="3:3" s="688" customFormat="1" x14ac:dyDescent="0.2"/>
    <row r="56" spans="3:3" s="688" customFormat="1" x14ac:dyDescent="0.2"/>
    <row r="62" spans="3:3" x14ac:dyDescent="0.2">
      <c r="C62" t="s">
        <v>346</v>
      </c>
    </row>
  </sheetData>
  <mergeCells count="3">
    <mergeCell ref="B3:C3"/>
    <mergeCell ref="D3:E3"/>
    <mergeCell ref="F3:G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election activeCell="A3" sqref="A3"/>
    </sheetView>
  </sheetViews>
  <sheetFormatPr baseColWidth="10" defaultRowHeight="14.25" x14ac:dyDescent="0.2"/>
  <cols>
    <col min="1" max="1" width="11" style="688" customWidth="1"/>
    <col min="2" max="16384" width="11" style="688"/>
  </cols>
  <sheetData>
    <row r="1" spans="1:4" x14ac:dyDescent="0.2">
      <c r="A1" s="203" t="s">
        <v>531</v>
      </c>
      <c r="B1" s="203"/>
      <c r="C1" s="203"/>
      <c r="D1" s="203"/>
    </row>
    <row r="2" spans="1:4" x14ac:dyDescent="0.2">
      <c r="A2" s="206"/>
      <c r="B2" s="206"/>
      <c r="C2" s="206"/>
      <c r="D2" s="206"/>
    </row>
    <row r="3" spans="1:4" x14ac:dyDescent="0.2">
      <c r="A3" s="209"/>
      <c r="B3" s="921">
        <v>2016</v>
      </c>
      <c r="C3" s="921">
        <v>2017</v>
      </c>
      <c r="D3" s="921">
        <v>2018</v>
      </c>
    </row>
    <row r="4" spans="1:4" x14ac:dyDescent="0.2">
      <c r="A4" s="214"/>
      <c r="B4" s="922"/>
      <c r="C4" s="923"/>
      <c r="D4" s="923"/>
    </row>
    <row r="5" spans="1:4" x14ac:dyDescent="0.2">
      <c r="A5" s="252" t="s">
        <v>348</v>
      </c>
      <c r="B5" s="289">
        <v>2.8958469919685275</v>
      </c>
      <c r="C5" s="289">
        <v>5.1842533218415898</v>
      </c>
      <c r="D5" s="289">
        <v>6.2952275829179065</v>
      </c>
    </row>
    <row r="6" spans="1:4" x14ac:dyDescent="0.2">
      <c r="A6" s="214" t="s">
        <v>132</v>
      </c>
      <c r="B6" s="216">
        <v>1.2953042139059563</v>
      </c>
      <c r="C6" s="216">
        <v>6.4246982096603009</v>
      </c>
      <c r="D6" s="216">
        <v>7.4238009070443951</v>
      </c>
    </row>
    <row r="7" spans="1:4" x14ac:dyDescent="0.2">
      <c r="A7" s="214" t="s">
        <v>133</v>
      </c>
      <c r="B7" s="216">
        <v>1.0387978966773994</v>
      </c>
      <c r="C7" s="216">
        <v>6.2966820434671185</v>
      </c>
      <c r="D7" s="216">
        <v>7.7360776672595417</v>
      </c>
    </row>
    <row r="8" spans="1:4" x14ac:dyDescent="0.2">
      <c r="A8" s="214" t="s">
        <v>134</v>
      </c>
      <c r="B8" s="216">
        <v>0.78571719870787415</v>
      </c>
      <c r="C8" s="216">
        <v>5.6757183219375671</v>
      </c>
      <c r="D8" s="216">
        <v>8.6778246892297215</v>
      </c>
    </row>
    <row r="9" spans="1:4" x14ac:dyDescent="0.2">
      <c r="A9" s="214" t="s">
        <v>135</v>
      </c>
      <c r="B9" s="216">
        <v>0.94343084416117529</v>
      </c>
      <c r="C9" s="216">
        <v>5.5515382678246787</v>
      </c>
      <c r="D9" s="216">
        <v>9.2367130732258467</v>
      </c>
    </row>
    <row r="10" spans="1:4" x14ac:dyDescent="0.2">
      <c r="A10" s="214" t="s">
        <v>136</v>
      </c>
      <c r="B10" s="216">
        <v>0.93149603617456478</v>
      </c>
      <c r="C10" s="216">
        <v>6.6339843596513601</v>
      </c>
      <c r="D10" s="216">
        <v>7.8805213267199488</v>
      </c>
    </row>
    <row r="11" spans="1:4" x14ac:dyDescent="0.2">
      <c r="A11" s="214" t="s">
        <v>137</v>
      </c>
      <c r="B11" s="216">
        <v>-0.78858723067925174</v>
      </c>
      <c r="C11" s="216">
        <v>8.6487230234726891</v>
      </c>
      <c r="D11" s="216">
        <v>5.6875389052057832</v>
      </c>
    </row>
    <row r="12" spans="1:4" x14ac:dyDescent="0.2">
      <c r="A12" s="214" t="s">
        <v>138</v>
      </c>
      <c r="B12" s="216">
        <v>-0.69740984780225401</v>
      </c>
      <c r="C12" s="216">
        <v>9.6362796089911118</v>
      </c>
      <c r="D12" s="216">
        <v>4.2044632352261733</v>
      </c>
    </row>
    <row r="13" spans="1:4" x14ac:dyDescent="0.2">
      <c r="A13" s="214" t="s">
        <v>139</v>
      </c>
      <c r="B13" s="216">
        <v>-0.1054284834806342</v>
      </c>
      <c r="C13" s="216">
        <v>10.342744854851633</v>
      </c>
      <c r="D13" s="216" t="s">
        <v>556</v>
      </c>
    </row>
    <row r="14" spans="1:4" x14ac:dyDescent="0.2">
      <c r="A14" s="214" t="s">
        <v>140</v>
      </c>
      <c r="B14" s="216">
        <v>0.39814257209149645</v>
      </c>
      <c r="C14" s="216">
        <v>9.9886615378975669</v>
      </c>
      <c r="D14" s="216" t="s">
        <v>556</v>
      </c>
    </row>
    <row r="15" spans="1:4" x14ac:dyDescent="0.2">
      <c r="A15" s="214" t="s">
        <v>141</v>
      </c>
      <c r="B15" s="216">
        <v>1.0179924578335313</v>
      </c>
      <c r="C15" s="216">
        <v>9.8289185068012817</v>
      </c>
      <c r="D15" s="216" t="s">
        <v>556</v>
      </c>
    </row>
    <row r="16" spans="1:4" x14ac:dyDescent="0.2">
      <c r="A16" s="287" t="s">
        <v>142</v>
      </c>
      <c r="B16" s="288">
        <v>1.8276384829005639</v>
      </c>
      <c r="C16" s="288">
        <v>9.5782909236212621</v>
      </c>
      <c r="D16" s="288" t="s">
        <v>556</v>
      </c>
    </row>
    <row r="17" spans="4:4" x14ac:dyDescent="0.2">
      <c r="D17" s="70" t="s">
        <v>230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activeCell="A3" sqref="A3"/>
    </sheetView>
  </sheetViews>
  <sheetFormatPr baseColWidth="10" defaultRowHeight="12.75" x14ac:dyDescent="0.2"/>
  <cols>
    <col min="1" max="1" width="17.375" style="767" customWidth="1"/>
    <col min="2" max="12" width="11" style="767"/>
    <col min="13" max="45" width="11" style="20"/>
    <col min="46" max="16384" width="11" style="767"/>
  </cols>
  <sheetData>
    <row r="1" spans="1:12" x14ac:dyDescent="0.2">
      <c r="A1" s="924" t="s">
        <v>533</v>
      </c>
      <c r="B1" s="924"/>
      <c r="C1" s="924"/>
      <c r="D1" s="924"/>
      <c r="E1" s="924"/>
      <c r="F1" s="924"/>
      <c r="G1" s="776"/>
      <c r="H1" s="776"/>
      <c r="I1" s="776"/>
      <c r="J1" s="776"/>
      <c r="K1" s="776"/>
      <c r="L1" s="20"/>
    </row>
    <row r="2" spans="1:12" x14ac:dyDescent="0.2">
      <c r="A2" s="925"/>
      <c r="B2" s="925"/>
      <c r="C2" s="925"/>
      <c r="D2" s="925"/>
      <c r="E2" s="925"/>
      <c r="F2" s="925"/>
      <c r="G2" s="776"/>
      <c r="H2" s="776"/>
      <c r="I2" s="776"/>
      <c r="J2" s="776"/>
      <c r="K2" s="800"/>
      <c r="L2" s="61" t="s">
        <v>506</v>
      </c>
    </row>
    <row r="3" spans="1:12" x14ac:dyDescent="0.2">
      <c r="A3" s="801"/>
      <c r="B3" s="926">
        <f>INDICE!A3</f>
        <v>43313</v>
      </c>
      <c r="C3" s="927">
        <v>41671</v>
      </c>
      <c r="D3" s="927">
        <v>41671</v>
      </c>
      <c r="E3" s="927">
        <v>41671</v>
      </c>
      <c r="F3" s="928">
        <v>41671</v>
      </c>
      <c r="G3" s="929" t="s">
        <v>118</v>
      </c>
      <c r="H3" s="927"/>
      <c r="I3" s="927"/>
      <c r="J3" s="927"/>
      <c r="K3" s="927"/>
      <c r="L3" s="930" t="s">
        <v>107</v>
      </c>
    </row>
    <row r="4" spans="1:12" x14ac:dyDescent="0.2">
      <c r="A4" s="802"/>
      <c r="B4" s="300" t="s">
        <v>349</v>
      </c>
      <c r="C4" s="300" t="s">
        <v>350</v>
      </c>
      <c r="D4" s="301" t="s">
        <v>351</v>
      </c>
      <c r="E4" s="301" t="s">
        <v>352</v>
      </c>
      <c r="F4" s="302" t="s">
        <v>193</v>
      </c>
      <c r="G4" s="303" t="s">
        <v>349</v>
      </c>
      <c r="H4" s="211" t="s">
        <v>350</v>
      </c>
      <c r="I4" s="304" t="s">
        <v>351</v>
      </c>
      <c r="J4" s="304" t="s">
        <v>352</v>
      </c>
      <c r="K4" s="304" t="s">
        <v>193</v>
      </c>
      <c r="L4" s="931"/>
    </row>
    <row r="5" spans="1:12" x14ac:dyDescent="0.2">
      <c r="A5" s="803" t="s">
        <v>158</v>
      </c>
      <c r="B5" s="592">
        <v>3951.3789999999999</v>
      </c>
      <c r="C5" s="592">
        <v>589.96699999999998</v>
      </c>
      <c r="D5" s="592">
        <v>124.08199999999999</v>
      </c>
      <c r="E5" s="592">
        <v>290.23700000000002</v>
      </c>
      <c r="F5" s="804">
        <v>4955.665</v>
      </c>
      <c r="G5" s="592">
        <v>40140.248</v>
      </c>
      <c r="H5" s="592">
        <v>7073.4629999999997</v>
      </c>
      <c r="I5" s="592">
        <v>2758.855</v>
      </c>
      <c r="J5" s="592">
        <v>2754.2759999999998</v>
      </c>
      <c r="K5" s="805">
        <v>52726.841999999997</v>
      </c>
      <c r="L5" s="240">
        <v>14.905097281796751</v>
      </c>
    </row>
    <row r="6" spans="1:12" x14ac:dyDescent="0.2">
      <c r="A6" s="806" t="s">
        <v>159</v>
      </c>
      <c r="B6" s="592">
        <v>397.62099999999998</v>
      </c>
      <c r="C6" s="592">
        <v>670.5</v>
      </c>
      <c r="D6" s="592">
        <v>113.205</v>
      </c>
      <c r="E6" s="592">
        <v>53.933</v>
      </c>
      <c r="F6" s="807">
        <v>1235.259</v>
      </c>
      <c r="G6" s="592">
        <v>5204.32</v>
      </c>
      <c r="H6" s="592">
        <v>8444.348</v>
      </c>
      <c r="I6" s="592">
        <v>3357.1439999999998</v>
      </c>
      <c r="J6" s="592">
        <v>725.25800000000004</v>
      </c>
      <c r="K6" s="808">
        <v>17731.07</v>
      </c>
      <c r="L6" s="66">
        <v>5.0123108692978038</v>
      </c>
    </row>
    <row r="7" spans="1:12" x14ac:dyDescent="0.2">
      <c r="A7" s="806" t="s">
        <v>160</v>
      </c>
      <c r="B7" s="592">
        <v>153.49700000000001</v>
      </c>
      <c r="C7" s="592">
        <v>219.34800000000001</v>
      </c>
      <c r="D7" s="592">
        <v>67.313000000000002</v>
      </c>
      <c r="E7" s="592">
        <v>18.181000000000001</v>
      </c>
      <c r="F7" s="807">
        <v>458.339</v>
      </c>
      <c r="G7" s="592">
        <v>1901.866</v>
      </c>
      <c r="H7" s="592">
        <v>4704.6899999999996</v>
      </c>
      <c r="I7" s="592">
        <v>1915.453</v>
      </c>
      <c r="J7" s="592">
        <v>202.696</v>
      </c>
      <c r="K7" s="808">
        <v>8724.7049999999999</v>
      </c>
      <c r="L7" s="66">
        <v>2.4663448795203502</v>
      </c>
    </row>
    <row r="8" spans="1:12" x14ac:dyDescent="0.2">
      <c r="A8" s="806" t="s">
        <v>161</v>
      </c>
      <c r="B8" s="592">
        <v>480.61</v>
      </c>
      <c r="C8" s="115">
        <v>20.337</v>
      </c>
      <c r="D8" s="592">
        <v>66.406999999999996</v>
      </c>
      <c r="E8" s="115">
        <v>0.92600000000000005</v>
      </c>
      <c r="F8" s="807">
        <v>568.28000000000009</v>
      </c>
      <c r="G8" s="592">
        <v>4331.9579999999996</v>
      </c>
      <c r="H8" s="592">
        <v>89.962999999999994</v>
      </c>
      <c r="I8" s="592">
        <v>893.38800000000003</v>
      </c>
      <c r="J8" s="592">
        <v>13.29</v>
      </c>
      <c r="K8" s="808">
        <v>5328.5989999999993</v>
      </c>
      <c r="L8" s="66">
        <v>1.5063160139703584</v>
      </c>
    </row>
    <row r="9" spans="1:12" x14ac:dyDescent="0.2">
      <c r="A9" s="806" t="s">
        <v>656</v>
      </c>
      <c r="B9" s="592">
        <v>0</v>
      </c>
      <c r="C9" s="592">
        <v>0</v>
      </c>
      <c r="D9" s="592">
        <v>0</v>
      </c>
      <c r="E9" s="115">
        <v>0.75900000000000001</v>
      </c>
      <c r="F9" s="809">
        <v>0.75900000000000001</v>
      </c>
      <c r="G9" s="592">
        <v>0</v>
      </c>
      <c r="H9" s="592">
        <v>0</v>
      </c>
      <c r="I9" s="592">
        <v>0</v>
      </c>
      <c r="J9" s="592">
        <v>7.7430000000000003</v>
      </c>
      <c r="K9" s="808">
        <v>7.7430000000000003</v>
      </c>
      <c r="L9" s="115">
        <v>2.1888314163202162E-3</v>
      </c>
    </row>
    <row r="10" spans="1:12" x14ac:dyDescent="0.2">
      <c r="A10" s="806" t="s">
        <v>163</v>
      </c>
      <c r="B10" s="592">
        <v>133.34399999999999</v>
      </c>
      <c r="C10" s="592">
        <v>120.154</v>
      </c>
      <c r="D10" s="592">
        <v>39.408000000000001</v>
      </c>
      <c r="E10" s="592">
        <v>0.59299999999999997</v>
      </c>
      <c r="F10" s="807">
        <v>293.49900000000002</v>
      </c>
      <c r="G10" s="592">
        <v>3232.799</v>
      </c>
      <c r="H10" s="592">
        <v>1849.1579999999999</v>
      </c>
      <c r="I10" s="592">
        <v>1055.2090000000001</v>
      </c>
      <c r="J10" s="592">
        <v>25.573</v>
      </c>
      <c r="K10" s="808">
        <v>6162.7390000000005</v>
      </c>
      <c r="L10" s="66">
        <v>1.7421150372958585</v>
      </c>
    </row>
    <row r="11" spans="1:12" x14ac:dyDescent="0.2">
      <c r="A11" s="806" t="s">
        <v>164</v>
      </c>
      <c r="B11" s="592">
        <v>359.89499999999998</v>
      </c>
      <c r="C11" s="592">
        <v>598.51300000000003</v>
      </c>
      <c r="D11" s="592">
        <v>210.559</v>
      </c>
      <c r="E11" s="592">
        <v>44.317</v>
      </c>
      <c r="F11" s="807">
        <v>1213.2840000000001</v>
      </c>
      <c r="G11" s="592">
        <v>4104.4139999999998</v>
      </c>
      <c r="H11" s="592">
        <v>9970.34</v>
      </c>
      <c r="I11" s="592">
        <v>7053.3739999999998</v>
      </c>
      <c r="J11" s="592">
        <v>595.29499999999996</v>
      </c>
      <c r="K11" s="808">
        <v>21723.422999999999</v>
      </c>
      <c r="L11" s="66">
        <v>6.1408899305712454</v>
      </c>
    </row>
    <row r="12" spans="1:12" x14ac:dyDescent="0.2">
      <c r="A12" s="806" t="s">
        <v>561</v>
      </c>
      <c r="B12" s="592">
        <v>612.00400000000002</v>
      </c>
      <c r="C12" s="592">
        <v>332.96</v>
      </c>
      <c r="D12" s="592">
        <v>82.947999999999993</v>
      </c>
      <c r="E12" s="592">
        <v>49.814999999999998</v>
      </c>
      <c r="F12" s="807">
        <v>1077.7270000000001</v>
      </c>
      <c r="G12" s="592">
        <v>11242.699000000001</v>
      </c>
      <c r="H12" s="592">
        <v>4209.6030000000001</v>
      </c>
      <c r="I12" s="592">
        <v>2976.8670000000002</v>
      </c>
      <c r="J12" s="592">
        <v>510.30700000000002</v>
      </c>
      <c r="K12" s="808">
        <v>18939.476000000002</v>
      </c>
      <c r="L12" s="66">
        <v>5.3539093474677451</v>
      </c>
    </row>
    <row r="13" spans="1:12" x14ac:dyDescent="0.2">
      <c r="A13" s="806" t="s">
        <v>165</v>
      </c>
      <c r="B13" s="592">
        <v>1169.788</v>
      </c>
      <c r="C13" s="592">
        <v>2450.0880000000002</v>
      </c>
      <c r="D13" s="592">
        <v>537.12199999999996</v>
      </c>
      <c r="E13" s="592">
        <v>148.62</v>
      </c>
      <c r="F13" s="807">
        <v>4305.6180000000004</v>
      </c>
      <c r="G13" s="592">
        <v>16819.805</v>
      </c>
      <c r="H13" s="592">
        <v>34795.714</v>
      </c>
      <c r="I13" s="592">
        <v>18337.114000000001</v>
      </c>
      <c r="J13" s="592">
        <v>2120.922</v>
      </c>
      <c r="K13" s="808">
        <v>72073.555000000008</v>
      </c>
      <c r="L13" s="66">
        <v>20.374126497466488</v>
      </c>
    </row>
    <row r="14" spans="1:12" x14ac:dyDescent="0.2">
      <c r="A14" s="806" t="s">
        <v>353</v>
      </c>
      <c r="B14" s="592">
        <v>724.76599999999996</v>
      </c>
      <c r="C14" s="592">
        <v>1276.17</v>
      </c>
      <c r="D14" s="592">
        <v>118.149</v>
      </c>
      <c r="E14" s="592">
        <v>64.438000000000002</v>
      </c>
      <c r="F14" s="807">
        <v>2183.5230000000001</v>
      </c>
      <c r="G14" s="592">
        <v>12073.079</v>
      </c>
      <c r="H14" s="592">
        <v>21909.846000000001</v>
      </c>
      <c r="I14" s="592">
        <v>3805.8310000000001</v>
      </c>
      <c r="J14" s="592">
        <v>873.524</v>
      </c>
      <c r="K14" s="808">
        <v>38662.28</v>
      </c>
      <c r="L14" s="66">
        <v>10.929253918451344</v>
      </c>
    </row>
    <row r="15" spans="1:12" x14ac:dyDescent="0.2">
      <c r="A15" s="806" t="s">
        <v>168</v>
      </c>
      <c r="B15" s="115">
        <v>4.0000000000000001E-3</v>
      </c>
      <c r="C15" s="592">
        <v>170.42</v>
      </c>
      <c r="D15" s="592">
        <v>20.047999999999998</v>
      </c>
      <c r="E15" s="592">
        <v>51.472000000000001</v>
      </c>
      <c r="F15" s="807">
        <v>241.94399999999999</v>
      </c>
      <c r="G15" s="115">
        <v>7.6999999999999999E-2</v>
      </c>
      <c r="H15" s="592">
        <v>1531.8810000000001</v>
      </c>
      <c r="I15" s="592">
        <v>633.625</v>
      </c>
      <c r="J15" s="592">
        <v>432.09399999999999</v>
      </c>
      <c r="K15" s="808">
        <v>2597.6770000000001</v>
      </c>
      <c r="L15" s="66">
        <v>0.73432481299915409</v>
      </c>
    </row>
    <row r="16" spans="1:12" x14ac:dyDescent="0.2">
      <c r="A16" s="806" t="s">
        <v>169</v>
      </c>
      <c r="B16" s="592">
        <v>591.30999999999995</v>
      </c>
      <c r="C16" s="592">
        <v>592.94799999999998</v>
      </c>
      <c r="D16" s="592">
        <v>76.426000000000002</v>
      </c>
      <c r="E16" s="592">
        <v>50.969000000000001</v>
      </c>
      <c r="F16" s="807">
        <v>1311.6529999999998</v>
      </c>
      <c r="G16" s="592">
        <v>6019.7860000000001</v>
      </c>
      <c r="H16" s="592">
        <v>7965.3590000000004</v>
      </c>
      <c r="I16" s="592">
        <v>2338.982</v>
      </c>
      <c r="J16" s="592">
        <v>657.31399999999996</v>
      </c>
      <c r="K16" s="808">
        <v>16981.440999999999</v>
      </c>
      <c r="L16" s="66">
        <v>4.8004018539568882</v>
      </c>
    </row>
    <row r="17" spans="1:12" x14ac:dyDescent="0.2">
      <c r="A17" s="806" t="s">
        <v>170</v>
      </c>
      <c r="B17" s="115">
        <v>485.923</v>
      </c>
      <c r="C17" s="592">
        <v>56.447000000000003</v>
      </c>
      <c r="D17" s="592">
        <v>30.72</v>
      </c>
      <c r="E17" s="592">
        <v>4.1449999999999996</v>
      </c>
      <c r="F17" s="807">
        <v>577.23500000000001</v>
      </c>
      <c r="G17" s="592">
        <v>3459.931</v>
      </c>
      <c r="H17" s="592">
        <v>636.62</v>
      </c>
      <c r="I17" s="592">
        <v>1125.2929999999999</v>
      </c>
      <c r="J17" s="592">
        <v>53.555</v>
      </c>
      <c r="K17" s="808">
        <v>5275.3990000000003</v>
      </c>
      <c r="L17" s="66">
        <v>1.4912771619300338</v>
      </c>
    </row>
    <row r="18" spans="1:12" x14ac:dyDescent="0.2">
      <c r="A18" s="806" t="s">
        <v>171</v>
      </c>
      <c r="B18" s="592">
        <v>135.69999999999999</v>
      </c>
      <c r="C18" s="592">
        <v>234.90100000000001</v>
      </c>
      <c r="D18" s="592">
        <v>542.09699999999998</v>
      </c>
      <c r="E18" s="592">
        <v>14.278</v>
      </c>
      <c r="F18" s="807">
        <v>926.976</v>
      </c>
      <c r="G18" s="592">
        <v>1233.414</v>
      </c>
      <c r="H18" s="592">
        <v>3269.0549999999998</v>
      </c>
      <c r="I18" s="592">
        <v>19999.718000000001</v>
      </c>
      <c r="J18" s="592">
        <v>210.90199999999999</v>
      </c>
      <c r="K18" s="808">
        <v>24713.089</v>
      </c>
      <c r="L18" s="66">
        <v>6.9860242280146654</v>
      </c>
    </row>
    <row r="19" spans="1:12" x14ac:dyDescent="0.2">
      <c r="A19" s="806" t="s">
        <v>173</v>
      </c>
      <c r="B19" s="592">
        <v>1603.6020000000001</v>
      </c>
      <c r="C19" s="592">
        <v>192.898</v>
      </c>
      <c r="D19" s="592">
        <v>25.052</v>
      </c>
      <c r="E19" s="592">
        <v>53.091000000000001</v>
      </c>
      <c r="F19" s="807">
        <v>1874.6429999999998</v>
      </c>
      <c r="G19" s="592">
        <v>21595.16</v>
      </c>
      <c r="H19" s="592">
        <v>1853.3720000000001</v>
      </c>
      <c r="I19" s="592">
        <v>597.54</v>
      </c>
      <c r="J19" s="592">
        <v>674.76300000000003</v>
      </c>
      <c r="K19" s="808">
        <v>24720.834999999999</v>
      </c>
      <c r="L19" s="66">
        <v>6.9882139074865517</v>
      </c>
    </row>
    <row r="20" spans="1:12" x14ac:dyDescent="0.2">
      <c r="A20" s="806" t="s">
        <v>174</v>
      </c>
      <c r="B20" s="592">
        <v>261.10399999999998</v>
      </c>
      <c r="C20" s="592">
        <v>424.04700000000003</v>
      </c>
      <c r="D20" s="592">
        <v>70.691000000000003</v>
      </c>
      <c r="E20" s="592">
        <v>11.46</v>
      </c>
      <c r="F20" s="807">
        <v>767.30200000000013</v>
      </c>
      <c r="G20" s="592">
        <v>1998.9390000000001</v>
      </c>
      <c r="H20" s="592">
        <v>5315.5</v>
      </c>
      <c r="I20" s="592">
        <v>2508.7359999999999</v>
      </c>
      <c r="J20" s="592">
        <v>131.822</v>
      </c>
      <c r="K20" s="808">
        <v>9954.9969999999994</v>
      </c>
      <c r="L20" s="66">
        <v>2.8141302057307893</v>
      </c>
    </row>
    <row r="21" spans="1:12" x14ac:dyDescent="0.2">
      <c r="A21" s="806" t="s">
        <v>175</v>
      </c>
      <c r="B21" s="592">
        <v>918.21799999999996</v>
      </c>
      <c r="C21" s="592">
        <v>732.51700000000005</v>
      </c>
      <c r="D21" s="592">
        <v>139.404</v>
      </c>
      <c r="E21" s="592">
        <v>5.9630000000000001</v>
      </c>
      <c r="F21" s="807">
        <v>1796.1020000000001</v>
      </c>
      <c r="G21" s="592">
        <v>8461.7970000000005</v>
      </c>
      <c r="H21" s="592">
        <v>13585.22</v>
      </c>
      <c r="I21" s="592">
        <v>5287.1049999999996</v>
      </c>
      <c r="J21" s="592">
        <v>92.412999999999997</v>
      </c>
      <c r="K21" s="808">
        <v>27426.535</v>
      </c>
      <c r="L21" s="66">
        <v>7.7530752226276611</v>
      </c>
    </row>
    <row r="22" spans="1:12" x14ac:dyDescent="0.2">
      <c r="A22" s="305" t="s">
        <v>116</v>
      </c>
      <c r="B22" s="223">
        <v>11978.765000000001</v>
      </c>
      <c r="C22" s="223">
        <v>8682.2150000000001</v>
      </c>
      <c r="D22" s="223">
        <v>2263.6309999999994</v>
      </c>
      <c r="E22" s="223">
        <v>863.19700000000012</v>
      </c>
      <c r="F22" s="810">
        <v>23787.808000000005</v>
      </c>
      <c r="G22" s="811">
        <v>141820.29200000002</v>
      </c>
      <c r="H22" s="223">
        <v>127204.132</v>
      </c>
      <c r="I22" s="223">
        <v>74644.233999999997</v>
      </c>
      <c r="J22" s="223">
        <v>10081.747000000001</v>
      </c>
      <c r="K22" s="223">
        <v>353750.40499999997</v>
      </c>
      <c r="L22" s="224">
        <v>100</v>
      </c>
    </row>
    <row r="23" spans="1:12" x14ac:dyDescent="0.2">
      <c r="A23" s="601"/>
      <c r="B23" s="601"/>
      <c r="C23" s="601"/>
      <c r="D23" s="601"/>
      <c r="E23" s="601"/>
      <c r="F23" s="601"/>
      <c r="G23" s="601"/>
      <c r="H23" s="601"/>
      <c r="I23" s="601"/>
      <c r="J23" s="601"/>
      <c r="L23" s="225" t="s">
        <v>230</v>
      </c>
    </row>
    <row r="24" spans="1:12" x14ac:dyDescent="0.2">
      <c r="A24" s="251" t="s">
        <v>532</v>
      </c>
      <c r="B24" s="782"/>
      <c r="C24" s="812"/>
      <c r="D24" s="812"/>
      <c r="E24" s="812"/>
      <c r="F24" s="812"/>
      <c r="G24" s="776"/>
      <c r="H24" s="776"/>
      <c r="I24" s="776"/>
      <c r="J24" s="776"/>
      <c r="K24" s="776"/>
      <c r="L24" s="20"/>
    </row>
    <row r="25" spans="1:12" x14ac:dyDescent="0.2">
      <c r="A25" s="251" t="s">
        <v>231</v>
      </c>
      <c r="B25" s="782"/>
      <c r="C25" s="782"/>
      <c r="D25" s="782"/>
      <c r="E25" s="782"/>
      <c r="F25" s="813"/>
      <c r="G25" s="776"/>
      <c r="H25" s="776"/>
      <c r="I25" s="776"/>
      <c r="J25" s="776"/>
      <c r="K25" s="776"/>
      <c r="L25" s="20"/>
    </row>
    <row r="26" spans="1:12" s="20" customFormat="1" x14ac:dyDescent="0.2"/>
    <row r="27" spans="1:12" s="20" customFormat="1" x14ac:dyDescent="0.2"/>
    <row r="28" spans="1:12" s="20" customFormat="1" x14ac:dyDescent="0.2"/>
    <row r="29" spans="1:12" s="20" customFormat="1" x14ac:dyDescent="0.2"/>
    <row r="30" spans="1:12" s="20" customFormat="1" x14ac:dyDescent="0.2"/>
    <row r="31" spans="1:12" s="20" customFormat="1" x14ac:dyDescent="0.2"/>
    <row r="32" spans="1:12" s="20" customFormat="1" x14ac:dyDescent="0.2"/>
    <row r="33" s="20" customFormat="1" x14ac:dyDescent="0.2"/>
    <row r="34" s="20" customFormat="1" x14ac:dyDescent="0.2"/>
    <row r="35" s="20" customFormat="1" x14ac:dyDescent="0.2"/>
    <row r="36" s="20" customFormat="1" x14ac:dyDescent="0.2"/>
    <row r="37" s="20" customFormat="1" x14ac:dyDescent="0.2"/>
    <row r="38" s="20" customFormat="1" x14ac:dyDescent="0.2"/>
    <row r="39" s="20" customFormat="1" x14ac:dyDescent="0.2"/>
    <row r="40" s="20" customFormat="1" x14ac:dyDescent="0.2"/>
    <row r="41" s="20" customFormat="1" x14ac:dyDescent="0.2"/>
    <row r="42" s="20" customFormat="1" x14ac:dyDescent="0.2"/>
    <row r="43" s="20" customFormat="1" x14ac:dyDescent="0.2"/>
    <row r="44" s="20" customFormat="1" x14ac:dyDescent="0.2"/>
    <row r="45" s="20" customFormat="1" x14ac:dyDescent="0.2"/>
    <row r="46" s="20" customFormat="1" x14ac:dyDescent="0.2"/>
    <row r="47" s="20" customFormat="1" x14ac:dyDescent="0.2"/>
    <row r="48" s="20" customFormat="1" x14ac:dyDescent="0.2"/>
    <row r="49" s="20" customFormat="1" x14ac:dyDescent="0.2"/>
    <row r="50" s="20" customFormat="1" x14ac:dyDescent="0.2"/>
    <row r="51" s="20" customFormat="1" x14ac:dyDescent="0.2"/>
    <row r="52" s="20" customFormat="1" x14ac:dyDescent="0.2"/>
    <row r="53" s="20" customFormat="1" x14ac:dyDescent="0.2"/>
    <row r="54" s="20" customFormat="1" x14ac:dyDescent="0.2"/>
    <row r="55" s="20" customFormat="1" x14ac:dyDescent="0.2"/>
    <row r="56" s="20" customFormat="1" x14ac:dyDescent="0.2"/>
    <row r="57" s="20" customFormat="1" x14ac:dyDescent="0.2"/>
    <row r="58" s="20" customFormat="1" x14ac:dyDescent="0.2"/>
    <row r="59" s="20" customFormat="1" x14ac:dyDescent="0.2"/>
    <row r="60" s="20" customFormat="1" x14ac:dyDescent="0.2"/>
    <row r="61" s="20" customFormat="1" x14ac:dyDescent="0.2"/>
    <row r="62" s="20" customFormat="1" x14ac:dyDescent="0.2"/>
    <row r="63" s="20" customFormat="1" x14ac:dyDescent="0.2"/>
    <row r="64" s="20" customFormat="1" x14ac:dyDescent="0.2"/>
    <row r="65" s="20" customFormat="1" x14ac:dyDescent="0.2"/>
    <row r="66" s="20" customFormat="1" x14ac:dyDescent="0.2"/>
    <row r="67" s="20" customFormat="1" x14ac:dyDescent="0.2"/>
    <row r="68" s="20" customFormat="1" x14ac:dyDescent="0.2"/>
    <row r="69" s="20" customFormat="1" x14ac:dyDescent="0.2"/>
    <row r="70" s="20" customFormat="1" x14ac:dyDescent="0.2"/>
    <row r="71" s="20" customFormat="1" x14ac:dyDescent="0.2"/>
    <row r="72" s="20" customFormat="1" x14ac:dyDescent="0.2"/>
    <row r="73" s="20" customFormat="1" x14ac:dyDescent="0.2"/>
    <row r="74" s="20" customFormat="1" x14ac:dyDescent="0.2"/>
    <row r="75" s="20" customFormat="1" x14ac:dyDescent="0.2"/>
    <row r="76" s="20" customFormat="1" x14ac:dyDescent="0.2"/>
    <row r="77" s="20" customFormat="1" x14ac:dyDescent="0.2"/>
    <row r="78" s="20" customFormat="1" x14ac:dyDescent="0.2"/>
    <row r="79" s="20" customFormat="1" x14ac:dyDescent="0.2"/>
    <row r="80" s="20" customFormat="1" x14ac:dyDescent="0.2"/>
    <row r="81" s="20" customFormat="1" x14ac:dyDescent="0.2"/>
    <row r="82" s="20" customFormat="1" x14ac:dyDescent="0.2"/>
    <row r="83" s="20" customFormat="1" x14ac:dyDescent="0.2"/>
    <row r="84" s="20" customFormat="1" x14ac:dyDescent="0.2"/>
    <row r="85" s="20" customFormat="1" x14ac:dyDescent="0.2"/>
    <row r="86" s="20" customFormat="1" x14ac:dyDescent="0.2"/>
    <row r="87" s="20" customFormat="1" x14ac:dyDescent="0.2"/>
    <row r="88" s="20" customFormat="1" x14ac:dyDescent="0.2"/>
    <row r="89" s="20" customFormat="1" x14ac:dyDescent="0.2"/>
    <row r="90" s="20" customFormat="1" x14ac:dyDescent="0.2"/>
    <row r="91" s="20" customFormat="1" x14ac:dyDescent="0.2"/>
    <row r="92" s="20" customFormat="1" x14ac:dyDescent="0.2"/>
    <row r="93" s="20" customFormat="1" x14ac:dyDescent="0.2"/>
    <row r="94" s="20" customFormat="1" x14ac:dyDescent="0.2"/>
    <row r="95" s="20" customFormat="1" x14ac:dyDescent="0.2"/>
    <row r="96" s="20" customFormat="1" x14ac:dyDescent="0.2"/>
    <row r="97" s="20" customFormat="1" x14ac:dyDescent="0.2"/>
    <row r="98" s="20" customFormat="1" x14ac:dyDescent="0.2"/>
    <row r="99" s="20" customFormat="1" x14ac:dyDescent="0.2"/>
    <row r="100" s="20" customFormat="1" x14ac:dyDescent="0.2"/>
    <row r="101" s="20" customFormat="1" x14ac:dyDescent="0.2"/>
    <row r="102" s="20" customFormat="1" x14ac:dyDescent="0.2"/>
    <row r="103" s="20" customFormat="1" x14ac:dyDescent="0.2"/>
    <row r="104" s="20" customFormat="1" x14ac:dyDescent="0.2"/>
    <row r="105" s="20" customFormat="1" x14ac:dyDescent="0.2"/>
    <row r="106" s="20" customFormat="1" x14ac:dyDescent="0.2"/>
    <row r="107" s="20" customFormat="1" x14ac:dyDescent="0.2"/>
    <row r="108" s="20" customFormat="1" x14ac:dyDescent="0.2"/>
    <row r="109" s="20" customFormat="1" x14ac:dyDescent="0.2"/>
    <row r="110" s="20" customFormat="1" x14ac:dyDescent="0.2"/>
    <row r="111" s="20" customFormat="1" x14ac:dyDescent="0.2"/>
    <row r="112" s="20" customFormat="1" x14ac:dyDescent="0.2"/>
    <row r="113" s="20" customFormat="1" x14ac:dyDescent="0.2"/>
    <row r="114" s="20" customFormat="1" x14ac:dyDescent="0.2"/>
    <row r="115" s="20" customFormat="1" x14ac:dyDescent="0.2"/>
    <row r="116" s="20" customFormat="1" x14ac:dyDescent="0.2"/>
    <row r="117" s="20" customFormat="1" x14ac:dyDescent="0.2"/>
    <row r="118" s="20" customFormat="1" x14ac:dyDescent="0.2"/>
    <row r="119" s="20" customFormat="1" x14ac:dyDescent="0.2"/>
    <row r="120" s="20" customFormat="1" x14ac:dyDescent="0.2"/>
    <row r="121" s="20" customFormat="1" x14ac:dyDescent="0.2"/>
    <row r="122" s="20" customFormat="1" x14ac:dyDescent="0.2"/>
    <row r="123" s="20" customFormat="1" x14ac:dyDescent="0.2"/>
    <row r="124" s="20" customFormat="1" x14ac:dyDescent="0.2"/>
    <row r="125" s="20" customFormat="1" x14ac:dyDescent="0.2"/>
    <row r="126" s="20" customFormat="1" x14ac:dyDescent="0.2"/>
    <row r="127" s="20" customFormat="1" x14ac:dyDescent="0.2"/>
    <row r="128" s="20" customFormat="1" x14ac:dyDescent="0.2"/>
    <row r="129" s="20" customFormat="1" x14ac:dyDescent="0.2"/>
    <row r="130" s="20" customFormat="1" x14ac:dyDescent="0.2"/>
    <row r="131" s="20" customFormat="1" x14ac:dyDescent="0.2"/>
    <row r="132" s="20" customFormat="1" x14ac:dyDescent="0.2"/>
    <row r="133" s="20" customFormat="1" x14ac:dyDescent="0.2"/>
    <row r="134" s="20" customFormat="1" x14ac:dyDescent="0.2"/>
    <row r="135" s="20" customFormat="1" x14ac:dyDescent="0.2"/>
    <row r="136" s="20" customFormat="1" x14ac:dyDescent="0.2"/>
    <row r="137" s="20" customFormat="1" x14ac:dyDescent="0.2"/>
    <row r="138" s="20" customFormat="1" x14ac:dyDescent="0.2"/>
    <row r="139" s="20" customFormat="1" x14ac:dyDescent="0.2"/>
    <row r="140" s="20" customFormat="1" x14ac:dyDescent="0.2"/>
    <row r="141" s="20" customFormat="1" x14ac:dyDescent="0.2"/>
    <row r="142" s="20" customFormat="1" x14ac:dyDescent="0.2"/>
    <row r="143" s="20" customFormat="1" x14ac:dyDescent="0.2"/>
    <row r="144" s="20" customFormat="1" x14ac:dyDescent="0.2"/>
    <row r="145" s="20" customFormat="1" x14ac:dyDescent="0.2"/>
    <row r="146" s="20" customFormat="1" x14ac:dyDescent="0.2"/>
    <row r="147" s="20" customFormat="1" x14ac:dyDescent="0.2"/>
    <row r="148" s="20" customFormat="1" x14ac:dyDescent="0.2"/>
    <row r="149" s="20" customFormat="1" x14ac:dyDescent="0.2"/>
    <row r="150" s="20" customFormat="1" x14ac:dyDescent="0.2"/>
    <row r="151" s="20" customFormat="1" x14ac:dyDescent="0.2"/>
    <row r="152" s="20" customFormat="1" x14ac:dyDescent="0.2"/>
    <row r="153" s="20" customFormat="1" x14ac:dyDescent="0.2"/>
    <row r="154" s="20" customFormat="1" x14ac:dyDescent="0.2"/>
    <row r="155" s="20" customFormat="1" x14ac:dyDescent="0.2"/>
    <row r="156" s="20" customFormat="1" x14ac:dyDescent="0.2"/>
    <row r="157" s="20" customFormat="1" x14ac:dyDescent="0.2"/>
    <row r="158" s="20" customFormat="1" x14ac:dyDescent="0.2"/>
    <row r="159" s="20" customFormat="1" x14ac:dyDescent="0.2"/>
    <row r="160" s="20" customFormat="1" x14ac:dyDescent="0.2"/>
    <row r="161" s="20" customFormat="1" x14ac:dyDescent="0.2"/>
    <row r="162" s="20" customFormat="1" x14ac:dyDescent="0.2"/>
    <row r="163" s="20" customFormat="1" x14ac:dyDescent="0.2"/>
    <row r="164" s="20" customFormat="1" x14ac:dyDescent="0.2"/>
    <row r="165" s="20" customFormat="1" x14ac:dyDescent="0.2"/>
    <row r="166" s="20" customFormat="1" x14ac:dyDescent="0.2"/>
    <row r="167" s="20" customFormat="1" x14ac:dyDescent="0.2"/>
    <row r="168" s="20" customFormat="1" x14ac:dyDescent="0.2"/>
    <row r="169" s="20" customFormat="1" x14ac:dyDescent="0.2"/>
    <row r="170" s="20" customFormat="1" x14ac:dyDescent="0.2"/>
    <row r="171" s="20" customFormat="1" x14ac:dyDescent="0.2"/>
    <row r="172" s="20" customFormat="1" x14ac:dyDescent="0.2"/>
    <row r="173" s="20" customFormat="1" x14ac:dyDescent="0.2"/>
    <row r="174" s="20" customFormat="1" x14ac:dyDescent="0.2"/>
    <row r="175" s="20" customFormat="1" x14ac:dyDescent="0.2"/>
    <row r="176" s="20" customFormat="1" x14ac:dyDescent="0.2"/>
    <row r="177" s="20" customFormat="1" x14ac:dyDescent="0.2"/>
    <row r="178" s="20" customFormat="1" x14ac:dyDescent="0.2"/>
    <row r="179" s="20" customFormat="1" x14ac:dyDescent="0.2"/>
    <row r="180" s="20" customFormat="1" x14ac:dyDescent="0.2"/>
    <row r="181" s="20" customFormat="1" x14ac:dyDescent="0.2"/>
    <row r="182" s="20" customFormat="1" x14ac:dyDescent="0.2"/>
    <row r="183" s="20" customFormat="1" x14ac:dyDescent="0.2"/>
    <row r="184" s="20" customFormat="1" x14ac:dyDescent="0.2"/>
    <row r="185" s="20" customFormat="1" x14ac:dyDescent="0.2"/>
    <row r="186" s="20" customFormat="1" x14ac:dyDescent="0.2"/>
    <row r="187" s="20" customFormat="1" x14ac:dyDescent="0.2"/>
    <row r="188" s="20" customFormat="1" x14ac:dyDescent="0.2"/>
    <row r="189" s="20" customFormat="1" x14ac:dyDescent="0.2"/>
    <row r="190" s="20" customFormat="1" x14ac:dyDescent="0.2"/>
    <row r="191" s="20" customFormat="1" x14ac:dyDescent="0.2"/>
    <row r="192" s="20" customFormat="1" x14ac:dyDescent="0.2"/>
    <row r="193" s="20" customFormat="1" x14ac:dyDescent="0.2"/>
    <row r="194" s="20" customFormat="1" x14ac:dyDescent="0.2"/>
    <row r="195" s="20" customFormat="1" x14ac:dyDescent="0.2"/>
    <row r="196" s="20" customFormat="1" x14ac:dyDescent="0.2"/>
    <row r="197" s="20" customFormat="1" x14ac:dyDescent="0.2"/>
    <row r="198" s="20" customFormat="1" x14ac:dyDescent="0.2"/>
    <row r="199" s="20" customFormat="1" x14ac:dyDescent="0.2"/>
    <row r="200" s="20" customFormat="1" x14ac:dyDescent="0.2"/>
    <row r="201" s="20" customFormat="1" x14ac:dyDescent="0.2"/>
    <row r="202" s="20" customFormat="1" x14ac:dyDescent="0.2"/>
    <row r="203" s="20" customFormat="1" x14ac:dyDescent="0.2"/>
    <row r="204" s="20" customFormat="1" x14ac:dyDescent="0.2"/>
    <row r="205" s="20" customFormat="1" x14ac:dyDescent="0.2"/>
    <row r="206" s="20" customFormat="1" x14ac:dyDescent="0.2"/>
    <row r="207" s="20" customFormat="1" x14ac:dyDescent="0.2"/>
    <row r="208" s="20" customFormat="1" x14ac:dyDescent="0.2"/>
    <row r="209" s="20" customFormat="1" x14ac:dyDescent="0.2"/>
    <row r="210" s="20" customFormat="1" x14ac:dyDescent="0.2"/>
    <row r="211" s="20" customFormat="1" x14ac:dyDescent="0.2"/>
    <row r="212" s="20" customFormat="1" x14ac:dyDescent="0.2"/>
    <row r="213" s="20" customFormat="1" x14ac:dyDescent="0.2"/>
    <row r="214" s="20" customFormat="1" x14ac:dyDescent="0.2"/>
    <row r="215" s="20" customFormat="1" x14ac:dyDescent="0.2"/>
    <row r="216" s="20" customFormat="1" x14ac:dyDescent="0.2"/>
    <row r="217" s="20" customFormat="1" x14ac:dyDescent="0.2"/>
    <row r="218" s="20" customFormat="1" x14ac:dyDescent="0.2"/>
    <row r="219" s="20" customFormat="1" x14ac:dyDescent="0.2"/>
    <row r="220" s="20" customFormat="1" x14ac:dyDescent="0.2"/>
    <row r="221" s="20" customFormat="1" x14ac:dyDescent="0.2"/>
    <row r="222" s="20" customFormat="1" x14ac:dyDescent="0.2"/>
    <row r="223" s="20" customFormat="1" x14ac:dyDescent="0.2"/>
    <row r="224" s="20" customFormat="1" x14ac:dyDescent="0.2"/>
    <row r="225" s="20" customFormat="1" x14ac:dyDescent="0.2"/>
    <row r="226" s="20" customFormat="1" x14ac:dyDescent="0.2"/>
    <row r="227" s="20" customFormat="1" x14ac:dyDescent="0.2"/>
    <row r="228" s="20" customFormat="1" x14ac:dyDescent="0.2"/>
    <row r="229" s="20" customFormat="1" x14ac:dyDescent="0.2"/>
    <row r="230" s="20" customFormat="1" x14ac:dyDescent="0.2"/>
    <row r="231" s="20" customFormat="1" x14ac:dyDescent="0.2"/>
    <row r="232" s="20" customFormat="1" x14ac:dyDescent="0.2"/>
    <row r="233" s="20" customFormat="1" x14ac:dyDescent="0.2"/>
    <row r="234" s="20" customFormat="1" x14ac:dyDescent="0.2"/>
    <row r="235" s="20" customFormat="1" x14ac:dyDescent="0.2"/>
    <row r="236" s="20" customFormat="1" x14ac:dyDescent="0.2"/>
    <row r="237" s="20" customFormat="1" x14ac:dyDescent="0.2"/>
    <row r="238" s="20" customFormat="1" x14ac:dyDescent="0.2"/>
    <row r="239" s="20" customFormat="1" x14ac:dyDescent="0.2"/>
    <row r="240" s="20" customFormat="1" x14ac:dyDescent="0.2"/>
    <row r="241" s="20" customFormat="1" x14ac:dyDescent="0.2"/>
    <row r="242" s="20" customFormat="1" x14ac:dyDescent="0.2"/>
    <row r="243" s="20" customFormat="1" x14ac:dyDescent="0.2"/>
    <row r="244" s="20" customFormat="1" x14ac:dyDescent="0.2"/>
    <row r="245" s="20" customFormat="1" x14ac:dyDescent="0.2"/>
    <row r="246" s="20" customFormat="1" x14ac:dyDescent="0.2"/>
    <row r="247" s="20" customFormat="1" x14ac:dyDescent="0.2"/>
    <row r="248" s="20" customFormat="1" x14ac:dyDescent="0.2"/>
    <row r="249" s="20" customFormat="1" x14ac:dyDescent="0.2"/>
    <row r="250" s="20" customFormat="1" x14ac:dyDescent="0.2"/>
    <row r="251" s="20" customFormat="1" x14ac:dyDescent="0.2"/>
    <row r="252" s="20" customFormat="1" x14ac:dyDescent="0.2"/>
    <row r="253" s="20" customFormat="1" x14ac:dyDescent="0.2"/>
    <row r="254" s="20" customFormat="1" x14ac:dyDescent="0.2"/>
    <row r="255" s="20" customFormat="1" x14ac:dyDescent="0.2"/>
    <row r="256" s="20" customFormat="1" x14ac:dyDescent="0.2"/>
    <row r="257" s="20" customFormat="1" x14ac:dyDescent="0.2"/>
    <row r="258" s="20" customFormat="1" x14ac:dyDescent="0.2"/>
    <row r="259" s="20" customFormat="1" x14ac:dyDescent="0.2"/>
    <row r="260" s="20" customFormat="1" x14ac:dyDescent="0.2"/>
    <row r="261" s="20" customFormat="1" x14ac:dyDescent="0.2"/>
    <row r="262" s="20" customFormat="1" x14ac:dyDescent="0.2"/>
    <row r="263" s="20" customFormat="1" x14ac:dyDescent="0.2"/>
    <row r="264" s="20" customFormat="1" x14ac:dyDescent="0.2"/>
    <row r="265" s="20" customFormat="1" x14ac:dyDescent="0.2"/>
    <row r="266" s="20" customFormat="1" x14ac:dyDescent="0.2"/>
    <row r="267" s="20" customFormat="1" x14ac:dyDescent="0.2"/>
    <row r="268" s="20" customFormat="1" x14ac:dyDescent="0.2"/>
    <row r="269" s="20" customFormat="1" x14ac:dyDescent="0.2"/>
    <row r="270" s="20" customFormat="1" x14ac:dyDescent="0.2"/>
    <row r="271" s="20" customFormat="1" x14ac:dyDescent="0.2"/>
    <row r="272" s="20" customFormat="1" x14ac:dyDescent="0.2"/>
    <row r="273" s="20" customFormat="1" x14ac:dyDescent="0.2"/>
  </sheetData>
  <mergeCells count="4">
    <mergeCell ref="A1:F2"/>
    <mergeCell ref="B3:F3"/>
    <mergeCell ref="G3:K3"/>
    <mergeCell ref="L3:L4"/>
  </mergeCells>
  <conditionalFormatting sqref="C8">
    <cfRule type="cellIs" dxfId="4040" priority="15" operator="between">
      <formula>0</formula>
      <formula>0.5</formula>
    </cfRule>
    <cfRule type="cellIs" dxfId="4039" priority="16" operator="between">
      <formula>0</formula>
      <formula>0.49</formula>
    </cfRule>
  </conditionalFormatting>
  <conditionalFormatting sqref="B17">
    <cfRule type="cellIs" dxfId="4038" priority="13" operator="between">
      <formula>0</formula>
      <formula>0.5</formula>
    </cfRule>
    <cfRule type="cellIs" dxfId="4037" priority="14" operator="between">
      <formula>0</formula>
      <formula>0.49</formula>
    </cfRule>
  </conditionalFormatting>
  <conditionalFormatting sqref="L9">
    <cfRule type="cellIs" dxfId="4036" priority="11" operator="between">
      <formula>0</formula>
      <formula>0.5</formula>
    </cfRule>
    <cfRule type="cellIs" dxfId="4035" priority="12" operator="between">
      <formula>0</formula>
      <formula>0.49</formula>
    </cfRule>
  </conditionalFormatting>
  <conditionalFormatting sqref="E8">
    <cfRule type="cellIs" dxfId="4034" priority="9" operator="between">
      <formula>0</formula>
      <formula>0.5</formula>
    </cfRule>
    <cfRule type="cellIs" dxfId="4033" priority="10" operator="between">
      <formula>0</formula>
      <formula>0.49</formula>
    </cfRule>
  </conditionalFormatting>
  <conditionalFormatting sqref="B15">
    <cfRule type="cellIs" dxfId="4032" priority="7" operator="between">
      <formula>0</formula>
      <formula>0.5</formula>
    </cfRule>
    <cfRule type="cellIs" dxfId="4031" priority="8" operator="between">
      <formula>0</formula>
      <formula>0.49</formula>
    </cfRule>
  </conditionalFormatting>
  <conditionalFormatting sqref="G15">
    <cfRule type="cellIs" dxfId="4030" priority="5" operator="between">
      <formula>0</formula>
      <formula>0.5</formula>
    </cfRule>
    <cfRule type="cellIs" dxfId="4029" priority="6" operator="between">
      <formula>0</formula>
      <formula>0.49</formula>
    </cfRule>
  </conditionalFormatting>
  <conditionalFormatting sqref="E9">
    <cfRule type="cellIs" dxfId="4028" priority="3" operator="between">
      <formula>0</formula>
      <formula>0.5</formula>
    </cfRule>
    <cfRule type="cellIs" dxfId="4027" priority="4" operator="between">
      <formula>0</formula>
      <formula>0.49</formula>
    </cfRule>
  </conditionalFormatting>
  <conditionalFormatting sqref="F9">
    <cfRule type="cellIs" dxfId="4026" priority="1" operator="between">
      <formula>0</formula>
      <formula>0.5</formula>
    </cfRule>
    <cfRule type="cellIs" dxfId="4025"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2"/>
  <sheetViews>
    <sheetView topLeftCell="A8" workbookViewId="0">
      <selection activeCell="B20" sqref="B20"/>
    </sheetView>
  </sheetViews>
  <sheetFormatPr baseColWidth="10" defaultRowHeight="14.25" x14ac:dyDescent="0.2"/>
  <cols>
    <col min="1" max="1" width="5.5" customWidth="1"/>
    <col min="2" max="2" width="15" customWidth="1"/>
    <col min="3" max="3" width="9.875" customWidth="1"/>
    <col min="4" max="4" width="8.875" customWidth="1"/>
    <col min="5" max="5" width="8" customWidth="1"/>
    <col min="6" max="6" width="9.125" customWidth="1"/>
    <col min="7" max="7" width="9.375" customWidth="1"/>
    <col min="8" max="8" width="7.75" customWidth="1"/>
    <col min="9" max="9" width="9.875" customWidth="1"/>
    <col min="11" max="45" width="11" style="688"/>
  </cols>
  <sheetData>
    <row r="1" spans="1:45" x14ac:dyDescent="0.2">
      <c r="A1" s="203" t="s">
        <v>534</v>
      </c>
      <c r="B1" s="203"/>
      <c r="C1" s="203"/>
      <c r="D1" s="203"/>
      <c r="E1" s="203"/>
      <c r="F1" s="203"/>
      <c r="G1" s="203"/>
      <c r="H1" s="1"/>
      <c r="I1" s="1"/>
    </row>
    <row r="2" spans="1:45" x14ac:dyDescent="0.2">
      <c r="A2" s="206"/>
      <c r="B2" s="206"/>
      <c r="C2" s="206"/>
      <c r="D2" s="206"/>
      <c r="E2" s="206"/>
      <c r="F2" s="206"/>
      <c r="G2" s="206"/>
      <c r="H2" s="1"/>
      <c r="I2" s="61" t="s">
        <v>506</v>
      </c>
      <c r="J2" s="61"/>
    </row>
    <row r="3" spans="1:45" x14ac:dyDescent="0.2">
      <c r="A3" s="909" t="s">
        <v>488</v>
      </c>
      <c r="B3" s="909" t="s">
        <v>489</v>
      </c>
      <c r="C3" s="894">
        <f>INDICE!A3</f>
        <v>43313</v>
      </c>
      <c r="D3" s="894">
        <v>41671</v>
      </c>
      <c r="E3" s="913" t="s">
        <v>117</v>
      </c>
      <c r="F3" s="913"/>
      <c r="G3" s="913" t="s">
        <v>118</v>
      </c>
      <c r="H3" s="913"/>
      <c r="I3" s="913"/>
      <c r="J3" s="225"/>
    </row>
    <row r="4" spans="1:45" x14ac:dyDescent="0.2">
      <c r="A4" s="910"/>
      <c r="B4" s="910"/>
      <c r="C4" s="237" t="s">
        <v>54</v>
      </c>
      <c r="D4" s="238" t="s">
        <v>454</v>
      </c>
      <c r="E4" s="237" t="s">
        <v>54</v>
      </c>
      <c r="F4" s="238" t="s">
        <v>454</v>
      </c>
      <c r="G4" s="237" t="s">
        <v>54</v>
      </c>
      <c r="H4" s="239" t="s">
        <v>454</v>
      </c>
      <c r="I4" s="238" t="s">
        <v>510</v>
      </c>
      <c r="J4" s="11"/>
    </row>
    <row r="5" spans="1:45" x14ac:dyDescent="0.2">
      <c r="A5" s="1"/>
      <c r="B5" s="185" t="s">
        <v>354</v>
      </c>
      <c r="C5" s="623">
        <v>1775.6590900000001</v>
      </c>
      <c r="D5" s="178">
        <v>-36.644313383919737</v>
      </c>
      <c r="E5" s="626">
        <v>10909.35635</v>
      </c>
      <c r="F5" s="178">
        <v>-52.91653793226795</v>
      </c>
      <c r="G5" s="626">
        <v>27244.448230000002</v>
      </c>
      <c r="H5" s="178">
        <v>-25.988405968653559</v>
      </c>
      <c r="I5" s="541">
        <v>6.8880734433376469</v>
      </c>
      <c r="J5" s="1"/>
    </row>
    <row r="6" spans="1:45" x14ac:dyDescent="0.2">
      <c r="A6" s="398"/>
      <c r="B6" s="185" t="s">
        <v>509</v>
      </c>
      <c r="C6" s="623">
        <v>2559.9290599999999</v>
      </c>
      <c r="D6" s="178" t="s">
        <v>147</v>
      </c>
      <c r="E6" s="626">
        <v>15757.47719</v>
      </c>
      <c r="F6" s="178">
        <v>798.34302491459005</v>
      </c>
      <c r="G6" s="626">
        <v>19162.657440000003</v>
      </c>
      <c r="H6" s="178">
        <v>710.02674721217613</v>
      </c>
      <c r="I6" s="538">
        <v>4.8447959269329859</v>
      </c>
      <c r="J6" s="1"/>
    </row>
    <row r="7" spans="1:45" x14ac:dyDescent="0.2">
      <c r="A7" s="825" t="s">
        <v>495</v>
      </c>
      <c r="B7" s="629"/>
      <c r="C7" s="624">
        <v>4335.5881500000005</v>
      </c>
      <c r="D7" s="184">
        <v>54.694200972885632</v>
      </c>
      <c r="E7" s="624">
        <v>26666.83354</v>
      </c>
      <c r="F7" s="184">
        <v>6.9912557932558919</v>
      </c>
      <c r="G7" s="624">
        <v>46407.105670000004</v>
      </c>
      <c r="H7" s="311">
        <v>18.455771769645455</v>
      </c>
      <c r="I7" s="184">
        <v>11.732869370270633</v>
      </c>
      <c r="J7" s="1"/>
    </row>
    <row r="8" spans="1:45" x14ac:dyDescent="0.2">
      <c r="A8" s="398"/>
      <c r="B8" s="185" t="s">
        <v>241</v>
      </c>
      <c r="C8" s="623">
        <v>949.67852000000005</v>
      </c>
      <c r="D8" s="178">
        <v>-14.100993195698663</v>
      </c>
      <c r="E8" s="626">
        <v>949.67852000000005</v>
      </c>
      <c r="F8" s="178">
        <v>-78.758580750598554</v>
      </c>
      <c r="G8" s="626">
        <v>5021.4011500000006</v>
      </c>
      <c r="H8" s="178">
        <v>12.313466926235805</v>
      </c>
      <c r="I8" s="538">
        <v>1.2695349752605405</v>
      </c>
      <c r="J8" s="1"/>
    </row>
    <row r="9" spans="1:45" x14ac:dyDescent="0.2">
      <c r="A9" s="837" t="s">
        <v>330</v>
      </c>
      <c r="B9" s="629"/>
      <c r="C9" s="624">
        <v>949.67852000000005</v>
      </c>
      <c r="D9" s="184">
        <v>-14.100993195698663</v>
      </c>
      <c r="E9" s="624">
        <v>949.67852000000005</v>
      </c>
      <c r="F9" s="184">
        <v>-78.758580750598554</v>
      </c>
      <c r="G9" s="624">
        <v>5021.4011500000006</v>
      </c>
      <c r="H9" s="311">
        <v>12.313466926235805</v>
      </c>
      <c r="I9" s="184">
        <v>1.2695349752605405</v>
      </c>
      <c r="J9" s="1"/>
    </row>
    <row r="10" spans="1:45" s="587" customFormat="1" x14ac:dyDescent="0.2">
      <c r="A10" s="584"/>
      <c r="B10" s="547" t="s">
        <v>243</v>
      </c>
      <c r="C10" s="623">
        <v>895.97693000000004</v>
      </c>
      <c r="D10" s="178" t="s">
        <v>147</v>
      </c>
      <c r="E10" s="626">
        <v>895.97693000000004</v>
      </c>
      <c r="F10" s="186" t="s">
        <v>147</v>
      </c>
      <c r="G10" s="626">
        <v>895.97693000000004</v>
      </c>
      <c r="H10" s="186" t="s">
        <v>147</v>
      </c>
      <c r="I10" s="692">
        <v>0.22652522984776169</v>
      </c>
      <c r="J10" s="584"/>
      <c r="K10" s="584"/>
      <c r="L10" s="584"/>
      <c r="M10" s="584"/>
      <c r="N10" s="584"/>
      <c r="O10" s="584"/>
      <c r="P10" s="584"/>
      <c r="Q10" s="584"/>
      <c r="R10" s="584"/>
      <c r="S10" s="584"/>
      <c r="T10" s="584"/>
      <c r="U10" s="584"/>
      <c r="V10" s="584"/>
      <c r="W10" s="584"/>
      <c r="X10" s="584"/>
      <c r="Y10" s="584"/>
      <c r="Z10" s="584"/>
      <c r="AA10" s="584"/>
      <c r="AB10" s="584"/>
      <c r="AC10" s="584"/>
      <c r="AD10" s="584"/>
      <c r="AE10" s="584"/>
      <c r="AF10" s="584"/>
      <c r="AG10" s="584"/>
      <c r="AH10" s="584"/>
      <c r="AI10" s="584"/>
      <c r="AJ10" s="584"/>
      <c r="AK10" s="584"/>
      <c r="AL10" s="584"/>
      <c r="AM10" s="584"/>
      <c r="AN10" s="584"/>
      <c r="AO10" s="584"/>
      <c r="AP10" s="584"/>
      <c r="AQ10" s="584"/>
      <c r="AR10" s="584"/>
      <c r="AS10" s="584"/>
    </row>
    <row r="11" spans="1:45" s="587" customFormat="1" x14ac:dyDescent="0.2">
      <c r="A11" s="584"/>
      <c r="B11" s="547" t="s">
        <v>244</v>
      </c>
      <c r="C11" s="623">
        <v>207.70760999999999</v>
      </c>
      <c r="D11" s="178">
        <v>-88.365976263159439</v>
      </c>
      <c r="E11" s="626">
        <v>4749.4197199999999</v>
      </c>
      <c r="F11" s="178">
        <v>-56.592573581709651</v>
      </c>
      <c r="G11" s="626">
        <v>9365.2408900000028</v>
      </c>
      <c r="H11" s="178">
        <v>-33.927567066242645</v>
      </c>
      <c r="I11" s="692">
        <v>2.3677655910034501</v>
      </c>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4"/>
      <c r="AL11" s="584"/>
      <c r="AM11" s="584"/>
      <c r="AN11" s="584"/>
      <c r="AO11" s="584"/>
      <c r="AP11" s="584"/>
      <c r="AQ11" s="584"/>
      <c r="AR11" s="584"/>
      <c r="AS11" s="584"/>
    </row>
    <row r="12" spans="1:45" s="587" customFormat="1" x14ac:dyDescent="0.2">
      <c r="A12" s="584"/>
      <c r="B12" s="585" t="s">
        <v>355</v>
      </c>
      <c r="C12" s="625">
        <v>207.70760999999999</v>
      </c>
      <c r="D12" s="556">
        <v>-88.365976263159439</v>
      </c>
      <c r="E12" s="627">
        <v>4262.6100199999992</v>
      </c>
      <c r="F12" s="556">
        <v>-61.041781585684504</v>
      </c>
      <c r="G12" s="627">
        <v>8878.431190000003</v>
      </c>
      <c r="H12" s="556">
        <v>-37.362043726538403</v>
      </c>
      <c r="I12" s="724">
        <v>2.2446880032974588</v>
      </c>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4"/>
      <c r="AL12" s="584"/>
      <c r="AM12" s="584"/>
      <c r="AN12" s="584"/>
      <c r="AO12" s="584"/>
      <c r="AP12" s="584"/>
      <c r="AQ12" s="584"/>
      <c r="AR12" s="584"/>
      <c r="AS12" s="584"/>
    </row>
    <row r="13" spans="1:45" s="587" customFormat="1" x14ac:dyDescent="0.2">
      <c r="A13" s="584"/>
      <c r="B13" s="585" t="s">
        <v>352</v>
      </c>
      <c r="C13" s="625">
        <v>0</v>
      </c>
      <c r="D13" s="556" t="s">
        <v>147</v>
      </c>
      <c r="E13" s="627">
        <v>486.80970000000002</v>
      </c>
      <c r="F13" s="815" t="s">
        <v>147</v>
      </c>
      <c r="G13" s="627">
        <v>486.80970000000002</v>
      </c>
      <c r="H13" s="815" t="s">
        <v>147</v>
      </c>
      <c r="I13" s="816">
        <v>0.12307758770599139</v>
      </c>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584"/>
      <c r="AH13" s="584"/>
      <c r="AI13" s="584"/>
      <c r="AJ13" s="584"/>
      <c r="AK13" s="584"/>
      <c r="AL13" s="584"/>
      <c r="AM13" s="584"/>
      <c r="AN13" s="584"/>
      <c r="AO13" s="584"/>
      <c r="AP13" s="584"/>
      <c r="AQ13" s="584"/>
      <c r="AR13" s="584"/>
      <c r="AS13" s="584"/>
    </row>
    <row r="14" spans="1:45" s="587" customFormat="1" x14ac:dyDescent="0.2">
      <c r="A14" s="584"/>
      <c r="B14" s="547" t="s">
        <v>215</v>
      </c>
      <c r="C14" s="623">
        <v>3958.3693499999999</v>
      </c>
      <c r="D14" s="178">
        <v>-11.979876990703263</v>
      </c>
      <c r="E14" s="626">
        <v>22591.001780000002</v>
      </c>
      <c r="F14" s="178">
        <v>-9.3797697612059849</v>
      </c>
      <c r="G14" s="626">
        <v>36259.566930000001</v>
      </c>
      <c r="H14" s="178">
        <v>-8.360033505730927</v>
      </c>
      <c r="I14" s="692">
        <v>9.1673194453774034</v>
      </c>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584"/>
      <c r="AJ14" s="584"/>
      <c r="AK14" s="584"/>
      <c r="AL14" s="584"/>
      <c r="AM14" s="584"/>
      <c r="AN14" s="584"/>
      <c r="AO14" s="584"/>
      <c r="AP14" s="584"/>
      <c r="AQ14" s="584"/>
      <c r="AR14" s="584"/>
      <c r="AS14" s="584"/>
    </row>
    <row r="15" spans="1:45" x14ac:dyDescent="0.2">
      <c r="A15" s="1"/>
      <c r="B15" s="585" t="s">
        <v>355</v>
      </c>
      <c r="C15" s="625">
        <v>2086.1705400000001</v>
      </c>
      <c r="D15" s="556">
        <v>-20.73752046935326</v>
      </c>
      <c r="E15" s="627">
        <v>17891.107119999997</v>
      </c>
      <c r="F15" s="556">
        <v>-4.2447915743148723</v>
      </c>
      <c r="G15" s="627">
        <v>27734.985639999995</v>
      </c>
      <c r="H15" s="556">
        <v>-6.4050314181244783</v>
      </c>
      <c r="I15" s="724">
        <v>7.012093488752404</v>
      </c>
      <c r="J15" s="1"/>
    </row>
    <row r="16" spans="1:45" x14ac:dyDescent="0.2">
      <c r="A16" s="688"/>
      <c r="B16" s="585" t="s">
        <v>352</v>
      </c>
      <c r="C16" s="625">
        <v>1872.1988100000001</v>
      </c>
      <c r="D16" s="556">
        <v>0.37839332746726995</v>
      </c>
      <c r="E16" s="627">
        <v>4699.8946599999999</v>
      </c>
      <c r="F16" s="815">
        <v>-24.742695995652596</v>
      </c>
      <c r="G16" s="627">
        <v>8524.5812900000001</v>
      </c>
      <c r="H16" s="815">
        <v>-14.191526869091023</v>
      </c>
      <c r="I16" s="816">
        <v>2.1552259566249976</v>
      </c>
      <c r="J16" s="688"/>
    </row>
    <row r="17" spans="1:45" s="587" customFormat="1" x14ac:dyDescent="0.2">
      <c r="A17" s="584"/>
      <c r="B17" s="547" t="s">
        <v>619</v>
      </c>
      <c r="C17" s="623">
        <v>0</v>
      </c>
      <c r="D17" s="178" t="s">
        <v>147</v>
      </c>
      <c r="E17" s="626">
        <v>0</v>
      </c>
      <c r="F17" s="186">
        <v>-100</v>
      </c>
      <c r="G17" s="626">
        <v>0</v>
      </c>
      <c r="H17" s="186">
        <v>-100</v>
      </c>
      <c r="I17" s="724" t="s">
        <v>147</v>
      </c>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c r="AH17" s="584"/>
      <c r="AI17" s="584"/>
      <c r="AJ17" s="584"/>
      <c r="AK17" s="584"/>
      <c r="AL17" s="584"/>
      <c r="AM17" s="584"/>
      <c r="AN17" s="584"/>
      <c r="AO17" s="584"/>
      <c r="AP17" s="584"/>
      <c r="AQ17" s="584"/>
      <c r="AR17" s="584"/>
      <c r="AS17" s="584"/>
    </row>
    <row r="18" spans="1:45" s="587" customFormat="1" x14ac:dyDescent="0.2">
      <c r="A18" s="584"/>
      <c r="B18" s="547" t="s">
        <v>246</v>
      </c>
      <c r="C18" s="623">
        <v>0.60263</v>
      </c>
      <c r="D18" s="178" t="s">
        <v>147</v>
      </c>
      <c r="E18" s="626">
        <v>46.722239999999999</v>
      </c>
      <c r="F18" s="178">
        <v>128.25664157364466</v>
      </c>
      <c r="G18" s="626">
        <v>46.722239999999999</v>
      </c>
      <c r="H18" s="178">
        <v>64.115216565850005</v>
      </c>
      <c r="I18" s="692">
        <v>1.1812543158898394E-2</v>
      </c>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4"/>
      <c r="AK18" s="584"/>
      <c r="AL18" s="584"/>
      <c r="AM18" s="584"/>
      <c r="AN18" s="584"/>
      <c r="AO18" s="584"/>
      <c r="AP18" s="584"/>
      <c r="AQ18" s="584"/>
      <c r="AR18" s="584"/>
      <c r="AS18" s="584"/>
    </row>
    <row r="19" spans="1:45" x14ac:dyDescent="0.2">
      <c r="A19" s="688"/>
      <c r="B19" s="585" t="s">
        <v>355</v>
      </c>
      <c r="C19" s="625">
        <v>0</v>
      </c>
      <c r="D19" s="556" t="s">
        <v>147</v>
      </c>
      <c r="E19" s="627">
        <v>46.119610000000002</v>
      </c>
      <c r="F19" s="556" t="s">
        <v>147</v>
      </c>
      <c r="G19" s="627">
        <v>46.119610000000002</v>
      </c>
      <c r="H19" s="556">
        <v>101.75963714456076</v>
      </c>
      <c r="I19" s="724">
        <v>1.1660183321616471E-2</v>
      </c>
      <c r="J19" s="688"/>
    </row>
    <row r="20" spans="1:45" x14ac:dyDescent="0.2">
      <c r="A20" s="398"/>
      <c r="B20" s="585" t="s">
        <v>352</v>
      </c>
      <c r="C20" s="625">
        <v>0.60263</v>
      </c>
      <c r="D20" s="556" t="s">
        <v>147</v>
      </c>
      <c r="E20" s="627">
        <v>0.60263</v>
      </c>
      <c r="F20" s="815">
        <v>-89.258851292581028</v>
      </c>
      <c r="G20" s="627">
        <v>0.60263</v>
      </c>
      <c r="H20" s="815">
        <v>-89.258851292581028</v>
      </c>
      <c r="I20" s="816">
        <v>1.5235983728192266E-4</v>
      </c>
      <c r="J20" s="688"/>
    </row>
    <row r="21" spans="1:45" s="587" customFormat="1" x14ac:dyDescent="0.2">
      <c r="A21" s="837"/>
      <c r="B21" s="547" t="s">
        <v>217</v>
      </c>
      <c r="C21" s="623">
        <v>0</v>
      </c>
      <c r="D21" s="178" t="s">
        <v>147</v>
      </c>
      <c r="E21" s="626">
        <v>4353.7899699999998</v>
      </c>
      <c r="F21" s="186" t="s">
        <v>147</v>
      </c>
      <c r="G21" s="626">
        <v>4353.7899699999998</v>
      </c>
      <c r="H21" s="186" t="s">
        <v>147</v>
      </c>
      <c r="I21" s="724">
        <v>1.100746281115887</v>
      </c>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row>
    <row r="22" spans="1:45" s="587" customFormat="1" x14ac:dyDescent="0.2">
      <c r="A22" s="837" t="s">
        <v>479</v>
      </c>
      <c r="B22" s="629"/>
      <c r="C22" s="624">
        <v>5062.6565200000005</v>
      </c>
      <c r="D22" s="184">
        <v>-19.416079635532729</v>
      </c>
      <c r="E22" s="624">
        <v>32636.910639999998</v>
      </c>
      <c r="F22" s="184">
        <v>-11.85111439653924</v>
      </c>
      <c r="G22" s="624">
        <v>50921.29696</v>
      </c>
      <c r="H22" s="311">
        <v>-7.2532151725093836</v>
      </c>
      <c r="I22" s="184">
        <v>12.874169090503401</v>
      </c>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4"/>
      <c r="AJ22" s="584"/>
      <c r="AK22" s="584"/>
      <c r="AL22" s="584"/>
      <c r="AM22" s="584"/>
      <c r="AN22" s="584"/>
      <c r="AO22" s="584"/>
      <c r="AP22" s="584"/>
      <c r="AQ22" s="584"/>
      <c r="AR22" s="584"/>
      <c r="AS22" s="584"/>
    </row>
    <row r="23" spans="1:45" x14ac:dyDescent="0.2">
      <c r="A23" s="398"/>
      <c r="B23" s="185" t="s">
        <v>356</v>
      </c>
      <c r="C23" s="623">
        <v>3181.8080500000001</v>
      </c>
      <c r="D23" s="178">
        <v>-64.863242377181265</v>
      </c>
      <c r="E23" s="626">
        <v>24506.751480000003</v>
      </c>
      <c r="F23" s="178">
        <v>-8.4527318725031044</v>
      </c>
      <c r="G23" s="626">
        <v>36714.452170000004</v>
      </c>
      <c r="H23" s="178">
        <v>5.2065508824538895</v>
      </c>
      <c r="I23" s="538">
        <v>9.282325736382413</v>
      </c>
      <c r="J23" s="688"/>
    </row>
    <row r="24" spans="1:45" x14ac:dyDescent="0.2">
      <c r="A24" s="837" t="s">
        <v>371</v>
      </c>
      <c r="B24" s="629"/>
      <c r="C24" s="624">
        <v>3181.8080500000001</v>
      </c>
      <c r="D24" s="184">
        <v>-64.863242377181265</v>
      </c>
      <c r="E24" s="624">
        <v>24506.751480000003</v>
      </c>
      <c r="F24" s="184">
        <v>-8.4527318725031044</v>
      </c>
      <c r="G24" s="624">
        <v>36714.452170000004</v>
      </c>
      <c r="H24" s="311">
        <v>5.2065508824538895</v>
      </c>
      <c r="I24" s="184">
        <v>9.282325736382413</v>
      </c>
      <c r="J24" s="688"/>
    </row>
    <row r="25" spans="1:45" x14ac:dyDescent="0.2">
      <c r="A25" s="688"/>
      <c r="B25" s="547" t="s">
        <v>220</v>
      </c>
      <c r="C25" s="623">
        <v>0</v>
      </c>
      <c r="D25" s="178" t="s">
        <v>147</v>
      </c>
      <c r="E25" s="626">
        <v>1033.1580300000001</v>
      </c>
      <c r="F25" s="186">
        <v>-49.859463450781227</v>
      </c>
      <c r="G25" s="626">
        <v>2083.69859</v>
      </c>
      <c r="H25" s="186">
        <v>-32.786304272358215</v>
      </c>
      <c r="I25" s="686">
        <v>0.52681077629220541</v>
      </c>
      <c r="J25" s="688"/>
    </row>
    <row r="26" spans="1:45" x14ac:dyDescent="0.2">
      <c r="A26" s="688"/>
      <c r="B26" s="547" t="s">
        <v>221</v>
      </c>
      <c r="C26" s="623">
        <v>14788.335510000001</v>
      </c>
      <c r="D26" s="178">
        <v>74.118174943598476</v>
      </c>
      <c r="E26" s="626">
        <v>141793.03728999998</v>
      </c>
      <c r="F26" s="178">
        <v>23.483441404090861</v>
      </c>
      <c r="G26" s="626">
        <v>214975.01413999998</v>
      </c>
      <c r="H26" s="178">
        <v>15.509680497274465</v>
      </c>
      <c r="I26" s="692">
        <v>54.351024963990213</v>
      </c>
      <c r="J26" s="688"/>
    </row>
    <row r="27" spans="1:45" x14ac:dyDescent="0.2">
      <c r="A27" s="688"/>
      <c r="B27" s="585" t="s">
        <v>355</v>
      </c>
      <c r="C27" s="625">
        <v>13797.806510000002</v>
      </c>
      <c r="D27" s="556">
        <v>72.51413938424966</v>
      </c>
      <c r="E27" s="627">
        <v>128915.98568000001</v>
      </c>
      <c r="F27" s="556">
        <v>28.331844290663572</v>
      </c>
      <c r="G27" s="627">
        <v>189703.66228999995</v>
      </c>
      <c r="H27" s="556">
        <v>18.195331091699565</v>
      </c>
      <c r="I27" s="724">
        <v>47.961799310172417</v>
      </c>
      <c r="J27" s="688"/>
    </row>
    <row r="28" spans="1:45" x14ac:dyDescent="0.2">
      <c r="A28" s="688"/>
      <c r="B28" s="585" t="s">
        <v>352</v>
      </c>
      <c r="C28" s="625">
        <v>990.529</v>
      </c>
      <c r="D28" s="556">
        <v>100.02515336058066</v>
      </c>
      <c r="E28" s="627">
        <v>12877.05161</v>
      </c>
      <c r="F28" s="815">
        <v>-10.404251606460392</v>
      </c>
      <c r="G28" s="627">
        <v>25271.351849999999</v>
      </c>
      <c r="H28" s="815">
        <v>-1.3216453758927298</v>
      </c>
      <c r="I28" s="816">
        <v>6.3892256538177916</v>
      </c>
      <c r="J28" s="688"/>
    </row>
    <row r="29" spans="1:45" x14ac:dyDescent="0.2">
      <c r="A29" s="398"/>
      <c r="B29" s="547" t="s">
        <v>224</v>
      </c>
      <c r="C29" s="623">
        <v>0</v>
      </c>
      <c r="D29" s="178" t="s">
        <v>147</v>
      </c>
      <c r="E29" s="626">
        <v>0</v>
      </c>
      <c r="F29" s="186">
        <v>-100</v>
      </c>
      <c r="G29" s="626">
        <v>0</v>
      </c>
      <c r="H29" s="186">
        <v>-100</v>
      </c>
      <c r="I29" s="686">
        <v>0</v>
      </c>
      <c r="J29" s="688"/>
    </row>
    <row r="30" spans="1:45" x14ac:dyDescent="0.2">
      <c r="A30" s="398"/>
      <c r="B30" s="547" t="s">
        <v>227</v>
      </c>
      <c r="C30" s="623">
        <v>1828.36915</v>
      </c>
      <c r="D30" s="178">
        <v>-52.288949769663873</v>
      </c>
      <c r="E30" s="626">
        <v>27938.571849999997</v>
      </c>
      <c r="F30" s="186">
        <v>-26.633117390666893</v>
      </c>
      <c r="G30" s="626">
        <v>39407.776659999996</v>
      </c>
      <c r="H30" s="186">
        <v>-30.761410385258863</v>
      </c>
      <c r="I30" s="686">
        <v>9.9632650873005826</v>
      </c>
      <c r="J30" s="688"/>
    </row>
    <row r="31" spans="1:45" x14ac:dyDescent="0.2">
      <c r="A31" s="837" t="s">
        <v>480</v>
      </c>
      <c r="B31" s="629"/>
      <c r="C31" s="624">
        <v>16616.704660000003</v>
      </c>
      <c r="D31" s="184">
        <v>34.81625131902932</v>
      </c>
      <c r="E31" s="624">
        <v>170764.76716999998</v>
      </c>
      <c r="F31" s="184">
        <v>9.3971979448918894</v>
      </c>
      <c r="G31" s="624">
        <v>256466.48938999997</v>
      </c>
      <c r="H31" s="184">
        <v>3.7261899941396317</v>
      </c>
      <c r="I31" s="184">
        <v>64.841100827582991</v>
      </c>
      <c r="J31" s="688"/>
    </row>
    <row r="32" spans="1:45" x14ac:dyDescent="0.2">
      <c r="A32" s="189" t="s">
        <v>116</v>
      </c>
      <c r="B32" s="189"/>
      <c r="C32" s="232">
        <v>30146.435899999997</v>
      </c>
      <c r="D32" s="191">
        <v>-4.5142724991457062</v>
      </c>
      <c r="E32" s="232">
        <v>255524.94135000001</v>
      </c>
      <c r="F32" s="191">
        <v>2.5029044530073108</v>
      </c>
      <c r="G32" s="232">
        <v>395530.74534000002</v>
      </c>
      <c r="H32" s="191">
        <v>3.8950936639958766</v>
      </c>
      <c r="I32" s="542">
        <v>100</v>
      </c>
      <c r="J32" s="688"/>
    </row>
    <row r="33" spans="1:10" x14ac:dyDescent="0.2">
      <c r="A33" s="836"/>
      <c r="B33" s="840" t="s">
        <v>357</v>
      </c>
      <c r="C33" s="233">
        <v>16091.684660000001</v>
      </c>
      <c r="D33" s="198">
        <v>29.610718916629043</v>
      </c>
      <c r="E33" s="727">
        <v>151115.82243</v>
      </c>
      <c r="F33" s="728">
        <v>16.157391975236688</v>
      </c>
      <c r="G33" s="727">
        <v>226363.19872999995</v>
      </c>
      <c r="H33" s="728">
        <v>10.78304584258081</v>
      </c>
      <c r="I33" s="728">
        <v>57.230240985543901</v>
      </c>
      <c r="J33" s="688"/>
    </row>
    <row r="34" spans="1:10" x14ac:dyDescent="0.2">
      <c r="A34" s="836"/>
      <c r="B34" s="840" t="s">
        <v>358</v>
      </c>
      <c r="C34" s="233">
        <v>14054.751240000001</v>
      </c>
      <c r="D34" s="198">
        <v>-26.631067071882349</v>
      </c>
      <c r="E34" s="727">
        <v>104409.11892000002</v>
      </c>
      <c r="F34" s="728">
        <v>-12.400975112583401</v>
      </c>
      <c r="G34" s="727">
        <v>169167.54661000002</v>
      </c>
      <c r="H34" s="728">
        <v>-4.0847308892874841</v>
      </c>
      <c r="I34" s="728">
        <v>42.769759014456085</v>
      </c>
      <c r="J34" s="688"/>
    </row>
    <row r="35" spans="1:10" x14ac:dyDescent="0.2">
      <c r="A35" s="655"/>
      <c r="B35" s="814" t="s">
        <v>483</v>
      </c>
      <c r="C35" s="543">
        <v>6012.3350399999999</v>
      </c>
      <c r="D35" s="544">
        <v>-18.620709037848844</v>
      </c>
      <c r="E35" s="545">
        <v>29232.799190000002</v>
      </c>
      <c r="F35" s="546">
        <v>-29.552114797034761</v>
      </c>
      <c r="G35" s="545">
        <v>51588.908140000007</v>
      </c>
      <c r="H35" s="546">
        <v>-13.112615710508251</v>
      </c>
      <c r="I35" s="546">
        <v>13.042957784648054</v>
      </c>
      <c r="J35" s="688"/>
    </row>
    <row r="36" spans="1:10" x14ac:dyDescent="0.2">
      <c r="A36" s="655"/>
      <c r="B36" s="814" t="s">
        <v>484</v>
      </c>
      <c r="C36" s="543">
        <v>24134.100859999999</v>
      </c>
      <c r="D36" s="544">
        <v>-0.20478955133050908</v>
      </c>
      <c r="E36" s="545">
        <v>226292.14215999999</v>
      </c>
      <c r="F36" s="546">
        <v>8.9042902233022954</v>
      </c>
      <c r="G36" s="545">
        <v>343941.83720000007</v>
      </c>
      <c r="H36" s="546">
        <v>7.0377538194375502</v>
      </c>
      <c r="I36" s="546">
        <v>86.957042215351947</v>
      </c>
      <c r="J36" s="688"/>
    </row>
    <row r="37" spans="1:10" x14ac:dyDescent="0.2">
      <c r="A37" s="725"/>
      <c r="B37" s="726" t="s">
        <v>485</v>
      </c>
      <c r="C37" s="722">
        <v>1104.2871699999998</v>
      </c>
      <c r="D37" s="721">
        <v>-38.147171651204843</v>
      </c>
      <c r="E37" s="722">
        <v>5692.1188899999997</v>
      </c>
      <c r="F37" s="721">
        <v>-52.939971383768011</v>
      </c>
      <c r="G37" s="722">
        <v>10307.940060000003</v>
      </c>
      <c r="H37" s="721">
        <v>-32.786672363122754</v>
      </c>
      <c r="I37" s="721">
        <v>2.6061033640101101</v>
      </c>
      <c r="J37" s="688"/>
    </row>
    <row r="38" spans="1:10" x14ac:dyDescent="0.2">
      <c r="B38" s="825"/>
      <c r="C38" s="582"/>
      <c r="D38" s="826"/>
      <c r="E38" s="582"/>
      <c r="F38" s="826"/>
      <c r="G38" s="582"/>
      <c r="H38" s="826"/>
      <c r="I38" s="225" t="s">
        <v>230</v>
      </c>
      <c r="J38" s="1"/>
    </row>
    <row r="39" spans="1:10" ht="14.25" customHeight="1" x14ac:dyDescent="0.2">
      <c r="A39" s="588" t="s">
        <v>670</v>
      </c>
      <c r="B39" s="688"/>
      <c r="C39" s="688"/>
      <c r="D39" s="688"/>
      <c r="E39" s="688"/>
      <c r="F39" s="688"/>
      <c r="G39" s="688"/>
      <c r="H39" s="688"/>
      <c r="I39" s="688"/>
      <c r="J39" s="1"/>
    </row>
    <row r="40" spans="1:10" ht="14.25" customHeight="1" x14ac:dyDescent="0.2">
      <c r="A40" s="589" t="s">
        <v>588</v>
      </c>
      <c r="B40" s="688"/>
      <c r="C40" s="688"/>
      <c r="D40" s="688"/>
      <c r="E40" s="688"/>
      <c r="F40" s="688"/>
      <c r="G40" s="688"/>
      <c r="H40" s="688"/>
      <c r="I40" s="688"/>
    </row>
    <row r="41" spans="1:10" s="688" customFormat="1" ht="19.5" customHeight="1" x14ac:dyDescent="0.2">
      <c r="A41" s="589" t="s">
        <v>511</v>
      </c>
      <c r="B41" s="729"/>
      <c r="C41" s="729"/>
      <c r="D41" s="729"/>
      <c r="E41" s="729"/>
      <c r="F41" s="729"/>
      <c r="G41" s="729"/>
      <c r="H41" s="729"/>
      <c r="I41" s="729"/>
    </row>
    <row r="42" spans="1:10" s="688" customFormat="1" x14ac:dyDescent="0.2"/>
    <row r="43" spans="1:10" s="688" customFormat="1" x14ac:dyDescent="0.2"/>
    <row r="44" spans="1:10" s="688" customFormat="1" x14ac:dyDescent="0.2"/>
    <row r="45" spans="1:10" s="688" customFormat="1" x14ac:dyDescent="0.2"/>
    <row r="46" spans="1:10" s="688" customFormat="1" x14ac:dyDescent="0.2"/>
    <row r="47" spans="1:10" s="688" customFormat="1" x14ac:dyDescent="0.2"/>
    <row r="48" spans="1:10" s="688" customFormat="1" x14ac:dyDescent="0.2"/>
    <row r="49" s="688" customFormat="1" x14ac:dyDescent="0.2"/>
    <row r="50" s="688" customFormat="1" x14ac:dyDescent="0.2"/>
    <row r="51" s="688" customFormat="1" x14ac:dyDescent="0.2"/>
    <row r="52" s="688" customFormat="1" x14ac:dyDescent="0.2"/>
    <row r="53" s="688" customFormat="1" x14ac:dyDescent="0.2"/>
    <row r="54" s="688" customFormat="1" x14ac:dyDescent="0.2"/>
    <row r="55" s="688" customFormat="1" x14ac:dyDescent="0.2"/>
    <row r="56" s="688" customFormat="1" x14ac:dyDescent="0.2"/>
    <row r="57" s="688" customFormat="1" x14ac:dyDescent="0.2"/>
    <row r="58" s="688" customFormat="1" x14ac:dyDescent="0.2"/>
    <row r="59" s="688" customFormat="1" x14ac:dyDescent="0.2"/>
    <row r="60" s="688" customFormat="1" x14ac:dyDescent="0.2"/>
    <row r="61" s="688" customFormat="1" x14ac:dyDescent="0.2"/>
    <row r="62" s="688" customFormat="1" x14ac:dyDescent="0.2"/>
    <row r="63" s="688" customFormat="1" x14ac:dyDescent="0.2"/>
    <row r="64" s="688" customFormat="1" x14ac:dyDescent="0.2"/>
    <row r="65" s="688" customFormat="1" x14ac:dyDescent="0.2"/>
    <row r="66" s="688" customFormat="1" x14ac:dyDescent="0.2"/>
    <row r="67" s="688" customFormat="1" x14ac:dyDescent="0.2"/>
    <row r="68" s="688" customFormat="1" x14ac:dyDescent="0.2"/>
    <row r="69" s="688" customFormat="1" x14ac:dyDescent="0.2"/>
    <row r="70" s="688" customFormat="1" x14ac:dyDescent="0.2"/>
    <row r="71" s="688" customFormat="1" x14ac:dyDescent="0.2"/>
    <row r="72" s="688" customFormat="1" x14ac:dyDescent="0.2"/>
    <row r="73" s="688" customFormat="1" x14ac:dyDescent="0.2"/>
    <row r="74" s="688" customFormat="1" x14ac:dyDescent="0.2"/>
    <row r="75" s="688" customFormat="1" x14ac:dyDescent="0.2"/>
    <row r="76" s="688" customFormat="1" x14ac:dyDescent="0.2"/>
    <row r="77" s="688" customFormat="1" x14ac:dyDescent="0.2"/>
    <row r="78" s="688" customFormat="1" x14ac:dyDescent="0.2"/>
    <row r="79" s="688" customFormat="1" x14ac:dyDescent="0.2"/>
    <row r="80" s="688" customFormat="1" x14ac:dyDescent="0.2"/>
    <row r="81" s="688" customFormat="1" x14ac:dyDescent="0.2"/>
    <row r="82" s="688" customFormat="1" x14ac:dyDescent="0.2"/>
    <row r="83" s="688" customFormat="1" x14ac:dyDescent="0.2"/>
    <row r="84" s="688" customFormat="1" x14ac:dyDescent="0.2"/>
    <row r="85" s="688" customFormat="1" x14ac:dyDescent="0.2"/>
    <row r="86" s="688" customFormat="1" x14ac:dyDescent="0.2"/>
    <row r="87" s="688" customFormat="1" x14ac:dyDescent="0.2"/>
    <row r="88" s="688" customFormat="1" x14ac:dyDescent="0.2"/>
    <row r="89" s="688" customFormat="1" x14ac:dyDescent="0.2"/>
    <row r="90" s="688" customFormat="1" x14ac:dyDescent="0.2"/>
    <row r="91" s="688" customFormat="1" x14ac:dyDescent="0.2"/>
    <row r="92" s="688" customFormat="1" x14ac:dyDescent="0.2"/>
    <row r="93" s="688" customFormat="1" x14ac:dyDescent="0.2"/>
    <row r="94" s="688" customFormat="1" x14ac:dyDescent="0.2"/>
    <row r="95" s="688" customFormat="1" x14ac:dyDescent="0.2"/>
    <row r="96" s="688" customFormat="1" x14ac:dyDescent="0.2"/>
    <row r="97" s="688" customFormat="1" x14ac:dyDescent="0.2"/>
    <row r="98" s="688" customFormat="1" x14ac:dyDescent="0.2"/>
    <row r="99" s="688" customFormat="1" x14ac:dyDescent="0.2"/>
    <row r="100" s="688" customFormat="1" x14ac:dyDescent="0.2"/>
    <row r="101" s="688" customFormat="1" x14ac:dyDescent="0.2"/>
    <row r="102" s="688" customFormat="1" x14ac:dyDescent="0.2"/>
    <row r="103" s="688" customFormat="1" x14ac:dyDescent="0.2"/>
    <row r="104" s="688" customFormat="1" x14ac:dyDescent="0.2"/>
    <row r="105" s="688" customFormat="1" x14ac:dyDescent="0.2"/>
    <row r="106" s="688" customFormat="1" x14ac:dyDescent="0.2"/>
    <row r="107" s="688" customFormat="1" x14ac:dyDescent="0.2"/>
    <row r="108" s="688" customFormat="1" x14ac:dyDescent="0.2"/>
    <row r="109" s="688" customFormat="1" x14ac:dyDescent="0.2"/>
    <row r="110" s="688" customFormat="1" x14ac:dyDescent="0.2"/>
    <row r="111" s="688" customFormat="1" x14ac:dyDescent="0.2"/>
    <row r="112" s="688" customFormat="1" x14ac:dyDescent="0.2"/>
    <row r="113" s="688" customFormat="1" x14ac:dyDescent="0.2"/>
    <row r="114" s="688" customFormat="1" x14ac:dyDescent="0.2"/>
    <row r="115" s="688" customFormat="1" x14ac:dyDescent="0.2"/>
    <row r="116" s="688" customFormat="1" x14ac:dyDescent="0.2"/>
    <row r="117" s="688" customFormat="1" x14ac:dyDescent="0.2"/>
    <row r="118" s="688" customFormat="1" x14ac:dyDescent="0.2"/>
    <row r="119" s="688" customFormat="1" x14ac:dyDescent="0.2"/>
    <row r="120" s="688" customFormat="1" x14ac:dyDescent="0.2"/>
    <row r="121" s="688" customFormat="1" x14ac:dyDescent="0.2"/>
    <row r="122" s="688" customFormat="1" x14ac:dyDescent="0.2"/>
    <row r="123" s="688" customFormat="1" x14ac:dyDescent="0.2"/>
    <row r="124" s="688" customFormat="1" x14ac:dyDescent="0.2"/>
    <row r="125" s="688" customFormat="1" x14ac:dyDescent="0.2"/>
    <row r="126" s="688" customFormat="1" x14ac:dyDescent="0.2"/>
    <row r="127" s="688" customFormat="1" x14ac:dyDescent="0.2"/>
    <row r="128" s="688" customFormat="1" x14ac:dyDescent="0.2"/>
    <row r="129" s="688" customFormat="1" x14ac:dyDescent="0.2"/>
    <row r="130" s="688" customFormat="1" x14ac:dyDescent="0.2"/>
    <row r="131" s="688" customFormat="1" x14ac:dyDescent="0.2"/>
    <row r="132" s="688" customFormat="1" x14ac:dyDescent="0.2"/>
    <row r="133" s="688" customFormat="1" x14ac:dyDescent="0.2"/>
    <row r="134" s="688" customFormat="1" x14ac:dyDescent="0.2"/>
    <row r="135" s="688" customFormat="1" x14ac:dyDescent="0.2"/>
    <row r="136" s="688" customFormat="1" x14ac:dyDescent="0.2"/>
    <row r="137" s="688" customFormat="1" x14ac:dyDescent="0.2"/>
    <row r="138" s="688" customFormat="1" x14ac:dyDescent="0.2"/>
    <row r="139" s="688" customFormat="1" x14ac:dyDescent="0.2"/>
    <row r="140" s="688" customFormat="1" x14ac:dyDescent="0.2"/>
    <row r="141" s="688" customFormat="1" x14ac:dyDescent="0.2"/>
    <row r="142" s="688" customFormat="1" x14ac:dyDescent="0.2"/>
    <row r="143" s="688" customFormat="1" x14ac:dyDescent="0.2"/>
    <row r="144" s="688" customFormat="1" x14ac:dyDescent="0.2"/>
    <row r="145" s="688" customFormat="1" x14ac:dyDescent="0.2"/>
    <row r="146" s="688" customFormat="1" x14ac:dyDescent="0.2"/>
    <row r="147" s="688" customFormat="1" x14ac:dyDescent="0.2"/>
    <row r="148" s="688" customFormat="1" x14ac:dyDescent="0.2"/>
    <row r="149" s="688" customFormat="1" x14ac:dyDescent="0.2"/>
    <row r="150" s="688" customFormat="1" x14ac:dyDescent="0.2"/>
    <row r="151" s="688" customFormat="1" x14ac:dyDescent="0.2"/>
    <row r="152" s="688" customFormat="1" x14ac:dyDescent="0.2"/>
    <row r="153" s="688" customFormat="1" x14ac:dyDescent="0.2"/>
    <row r="154" s="688" customFormat="1" x14ac:dyDescent="0.2"/>
    <row r="155" s="688" customFormat="1" x14ac:dyDescent="0.2"/>
    <row r="156" s="688" customFormat="1" x14ac:dyDescent="0.2"/>
    <row r="157" s="688" customFormat="1" x14ac:dyDescent="0.2"/>
    <row r="158" s="688" customFormat="1" x14ac:dyDescent="0.2"/>
    <row r="159" s="688" customFormat="1" x14ac:dyDescent="0.2"/>
    <row r="160" s="688" customFormat="1" x14ac:dyDescent="0.2"/>
    <row r="161" s="688" customFormat="1" x14ac:dyDescent="0.2"/>
    <row r="162" s="688" customFormat="1" x14ac:dyDescent="0.2"/>
    <row r="163" s="688" customFormat="1" x14ac:dyDescent="0.2"/>
    <row r="164" s="688" customFormat="1" x14ac:dyDescent="0.2"/>
    <row r="165" s="688" customFormat="1" x14ac:dyDescent="0.2"/>
    <row r="166" s="688" customFormat="1" x14ac:dyDescent="0.2"/>
    <row r="167" s="688" customFormat="1" x14ac:dyDescent="0.2"/>
    <row r="168" s="688" customFormat="1" x14ac:dyDescent="0.2"/>
    <row r="169" s="688" customFormat="1" x14ac:dyDescent="0.2"/>
    <row r="170" s="688" customFormat="1" x14ac:dyDescent="0.2"/>
    <row r="171" s="688" customFormat="1" x14ac:dyDescent="0.2"/>
    <row r="172" s="688" customFormat="1" x14ac:dyDescent="0.2"/>
    <row r="173" s="688" customFormat="1" x14ac:dyDescent="0.2"/>
    <row r="174" s="688" customFormat="1" x14ac:dyDescent="0.2"/>
    <row r="175" s="688" customFormat="1" x14ac:dyDescent="0.2"/>
    <row r="176" s="688" customFormat="1" x14ac:dyDescent="0.2"/>
    <row r="177" s="688" customFormat="1" x14ac:dyDescent="0.2"/>
    <row r="178" s="688" customFormat="1" x14ac:dyDescent="0.2"/>
    <row r="179" s="688" customFormat="1" x14ac:dyDescent="0.2"/>
    <row r="180" s="688" customFormat="1" x14ac:dyDescent="0.2"/>
    <row r="181" s="688" customFormat="1" x14ac:dyDescent="0.2"/>
    <row r="182" s="688" customFormat="1" x14ac:dyDescent="0.2"/>
    <row r="183" s="688" customFormat="1" x14ac:dyDescent="0.2"/>
    <row r="184" s="688" customFormat="1" x14ac:dyDescent="0.2"/>
    <row r="185" s="688" customFormat="1" x14ac:dyDescent="0.2"/>
    <row r="186" s="688" customFormat="1" x14ac:dyDescent="0.2"/>
    <row r="187" s="688" customFormat="1" x14ac:dyDescent="0.2"/>
    <row r="188" s="688" customFormat="1" x14ac:dyDescent="0.2"/>
    <row r="189" s="688" customFormat="1" x14ac:dyDescent="0.2"/>
    <row r="190" s="688" customFormat="1" x14ac:dyDescent="0.2"/>
    <row r="191" s="688" customFormat="1" x14ac:dyDescent="0.2"/>
    <row r="192" s="688" customFormat="1" x14ac:dyDescent="0.2"/>
  </sheetData>
  <mergeCells count="5">
    <mergeCell ref="A3:A4"/>
    <mergeCell ref="B3:B4"/>
    <mergeCell ref="C3:D3"/>
    <mergeCell ref="E3:F3"/>
    <mergeCell ref="G3:I3"/>
  </mergeCells>
  <conditionalFormatting sqref="I11">
    <cfRule type="cellIs" dxfId="4024" priority="227" operator="between">
      <formula>0.00001</formula>
      <formula>0.499</formula>
    </cfRule>
  </conditionalFormatting>
  <conditionalFormatting sqref="I13">
    <cfRule type="cellIs" dxfId="4023" priority="224" operator="between">
      <formula>0.00001</formula>
      <formula>0.499</formula>
    </cfRule>
  </conditionalFormatting>
  <conditionalFormatting sqref="I10">
    <cfRule type="cellIs" dxfId="4022" priority="222" operator="between">
      <formula>0.00001</formula>
      <formula>0.499</formula>
    </cfRule>
  </conditionalFormatting>
  <conditionalFormatting sqref="H30">
    <cfRule type="cellIs" dxfId="4021" priority="168" operator="between">
      <formula>0.000001</formula>
      <formula>0.049999</formula>
    </cfRule>
  </conditionalFormatting>
  <conditionalFormatting sqref="F31 H31">
    <cfRule type="cellIs" dxfId="4020" priority="176" operator="between">
      <formula>".000001"</formula>
      <formula>".049"</formula>
    </cfRule>
  </conditionalFormatting>
  <conditionalFormatting sqref="F31">
    <cfRule type="cellIs" dxfId="4019" priority="175" operator="between">
      <formula>0.000001</formula>
      <formula>0.049999</formula>
    </cfRule>
  </conditionalFormatting>
  <conditionalFormatting sqref="H31">
    <cfRule type="cellIs" dxfId="4018" priority="174" operator="between">
      <formula>0.000001</formula>
      <formula>0.049999</formula>
    </cfRule>
  </conditionalFormatting>
  <conditionalFormatting sqref="F30 H30">
    <cfRule type="cellIs" dxfId="4017" priority="173" operator="between">
      <formula>".000001"</formula>
      <formula>".049"</formula>
    </cfRule>
  </conditionalFormatting>
  <conditionalFormatting sqref="F30">
    <cfRule type="cellIs" dxfId="4016" priority="172" operator="between">
      <formula>0.000001</formula>
      <formula>0.049999</formula>
    </cfRule>
  </conditionalFormatting>
  <conditionalFormatting sqref="H30">
    <cfRule type="cellIs" dxfId="4015" priority="171" operator="between">
      <formula>0.000001</formula>
      <formula>0.049999</formula>
    </cfRule>
  </conditionalFormatting>
  <conditionalFormatting sqref="F30 H30">
    <cfRule type="cellIs" dxfId="4014" priority="170" operator="between">
      <formula>".000001"</formula>
      <formula>".049"</formula>
    </cfRule>
  </conditionalFormatting>
  <conditionalFormatting sqref="F30">
    <cfRule type="cellIs" dxfId="4013" priority="169" operator="between">
      <formula>0.000001</formula>
      <formula>0.049999</formula>
    </cfRule>
  </conditionalFormatting>
  <conditionalFormatting sqref="I17">
    <cfRule type="cellIs" dxfId="4012" priority="161" operator="between">
      <formula>0.00001</formula>
      <formula>0.499</formula>
    </cfRule>
  </conditionalFormatting>
  <conditionalFormatting sqref="C36">
    <cfRule type="cellIs" dxfId="4011" priority="151" operator="between">
      <formula>0.00000001</formula>
      <formula>1</formula>
    </cfRule>
  </conditionalFormatting>
  <conditionalFormatting sqref="C36">
    <cfRule type="cellIs" dxfId="4010" priority="149" operator="between">
      <formula>0.00000001</formula>
      <formula>1</formula>
    </cfRule>
  </conditionalFormatting>
  <conditionalFormatting sqref="C36">
    <cfRule type="cellIs" dxfId="4009" priority="148" operator="between">
      <formula>0.00000001</formula>
      <formula>1</formula>
    </cfRule>
  </conditionalFormatting>
  <conditionalFormatting sqref="C36">
    <cfRule type="cellIs" dxfId="4008" priority="160" operator="between">
      <formula>0.00000001</formula>
      <formula>1</formula>
    </cfRule>
  </conditionalFormatting>
  <conditionalFormatting sqref="C36">
    <cfRule type="cellIs" dxfId="4007" priority="159" operator="between">
      <formula>0.00000001</formula>
      <formula>1</formula>
    </cfRule>
  </conditionalFormatting>
  <conditionalFormatting sqref="C36">
    <cfRule type="cellIs" dxfId="4006" priority="158" operator="between">
      <formula>0.00000001</formula>
      <formula>1</formula>
    </cfRule>
  </conditionalFormatting>
  <conditionalFormatting sqref="C36">
    <cfRule type="cellIs" dxfId="4005" priority="157" operator="between">
      <formula>0.00000001</formula>
      <formula>1</formula>
    </cfRule>
  </conditionalFormatting>
  <conditionalFormatting sqref="C36">
    <cfRule type="cellIs" dxfId="4004" priority="156" operator="between">
      <formula>0.00000001</formula>
      <formula>1</formula>
    </cfRule>
  </conditionalFormatting>
  <conditionalFormatting sqref="C36">
    <cfRule type="cellIs" dxfId="4003" priority="155" operator="between">
      <formula>0.00000001</formula>
      <formula>1</formula>
    </cfRule>
  </conditionalFormatting>
  <conditionalFormatting sqref="C36">
    <cfRule type="cellIs" dxfId="4002" priority="154" operator="between">
      <formula>0.00000001</formula>
      <formula>1</formula>
    </cfRule>
  </conditionalFormatting>
  <conditionalFormatting sqref="C36">
    <cfRule type="cellIs" dxfId="4001" priority="153" operator="between">
      <formula>0.00000001</formula>
      <formula>1</formula>
    </cfRule>
  </conditionalFormatting>
  <conditionalFormatting sqref="C36">
    <cfRule type="cellIs" dxfId="4000" priority="152" operator="between">
      <formula>0.00000001</formula>
      <formula>1</formula>
    </cfRule>
  </conditionalFormatting>
  <conditionalFormatting sqref="C36">
    <cfRule type="cellIs" dxfId="3999" priority="150" operator="between">
      <formula>0.00000001</formula>
      <formula>1</formula>
    </cfRule>
  </conditionalFormatting>
  <conditionalFormatting sqref="C36">
    <cfRule type="cellIs" dxfId="3998" priority="147" operator="between">
      <formula>0.00000001</formula>
      <formula>1</formula>
    </cfRule>
  </conditionalFormatting>
  <conditionalFormatting sqref="C36">
    <cfRule type="cellIs" dxfId="3997" priority="114" operator="between">
      <formula>0.00000001</formula>
      <formula>1</formula>
    </cfRule>
  </conditionalFormatting>
  <conditionalFormatting sqref="C36">
    <cfRule type="cellIs" dxfId="3996" priority="117" operator="between">
      <formula>0.00000001</formula>
      <formula>1</formula>
    </cfRule>
  </conditionalFormatting>
  <conditionalFormatting sqref="C36">
    <cfRule type="cellIs" dxfId="3995" priority="115" operator="between">
      <formula>0.00000001</formula>
      <formula>1</formula>
    </cfRule>
  </conditionalFormatting>
  <conditionalFormatting sqref="C36">
    <cfRule type="cellIs" dxfId="3994" priority="145" operator="between">
      <formula>0.00000001</formula>
      <formula>1</formula>
    </cfRule>
  </conditionalFormatting>
  <conditionalFormatting sqref="C36">
    <cfRule type="cellIs" dxfId="3993" priority="143" operator="between">
      <formula>0.00000001</formula>
      <formula>1</formula>
    </cfRule>
  </conditionalFormatting>
  <conditionalFormatting sqref="C36">
    <cfRule type="cellIs" dxfId="3992" priority="141" operator="between">
      <formula>0.00000001</formula>
      <formula>1</formula>
    </cfRule>
  </conditionalFormatting>
  <conditionalFormatting sqref="C36">
    <cfRule type="cellIs" dxfId="3991" priority="120" operator="between">
      <formula>0.00000001</formula>
      <formula>1</formula>
    </cfRule>
  </conditionalFormatting>
  <conditionalFormatting sqref="C36">
    <cfRule type="cellIs" dxfId="3990" priority="118" operator="between">
      <formula>0.00000001</formula>
      <formula>1</formula>
    </cfRule>
  </conditionalFormatting>
  <conditionalFormatting sqref="C36">
    <cfRule type="cellIs" dxfId="3989" priority="112" operator="between">
      <formula>0.00000001</formula>
      <formula>1</formula>
    </cfRule>
  </conditionalFormatting>
  <conditionalFormatting sqref="C36">
    <cfRule type="cellIs" dxfId="3988" priority="146" operator="between">
      <formula>0.00000001</formula>
      <formula>1</formula>
    </cfRule>
  </conditionalFormatting>
  <conditionalFormatting sqref="C36">
    <cfRule type="cellIs" dxfId="3987" priority="144" operator="between">
      <formula>0.00000001</formula>
      <formula>1</formula>
    </cfRule>
  </conditionalFormatting>
  <conditionalFormatting sqref="C36">
    <cfRule type="cellIs" dxfId="3986" priority="142" operator="between">
      <formula>0.00000001</formula>
      <formula>1</formula>
    </cfRule>
  </conditionalFormatting>
  <conditionalFormatting sqref="C36">
    <cfRule type="cellIs" dxfId="3985" priority="140" operator="between">
      <formula>0.00000001</formula>
      <formula>1</formula>
    </cfRule>
  </conditionalFormatting>
  <conditionalFormatting sqref="C36">
    <cfRule type="cellIs" dxfId="3984" priority="139" operator="between">
      <formula>0.00000001</formula>
      <formula>1</formula>
    </cfRule>
  </conditionalFormatting>
  <conditionalFormatting sqref="C36">
    <cfRule type="cellIs" dxfId="3983" priority="122" operator="between">
      <formula>0.00000001</formula>
      <formula>1</formula>
    </cfRule>
  </conditionalFormatting>
  <conditionalFormatting sqref="C36">
    <cfRule type="cellIs" dxfId="3982" priority="138" operator="between">
      <formula>0.00000001</formula>
      <formula>1</formula>
    </cfRule>
  </conditionalFormatting>
  <conditionalFormatting sqref="I36">
    <cfRule type="cellIs" dxfId="3981" priority="137" operator="between">
      <formula>0.000001</formula>
      <formula>1</formula>
    </cfRule>
  </conditionalFormatting>
  <conditionalFormatting sqref="C36">
    <cfRule type="cellIs" dxfId="3980" priority="136" operator="between">
      <formula>0.00000001</formula>
      <formula>1</formula>
    </cfRule>
  </conditionalFormatting>
  <conditionalFormatting sqref="I36">
    <cfRule type="cellIs" dxfId="3979" priority="135" operator="between">
      <formula>0.000001</formula>
      <formula>1</formula>
    </cfRule>
  </conditionalFormatting>
  <conditionalFormatting sqref="I36">
    <cfRule type="cellIs" dxfId="3978" priority="127" operator="between">
      <formula>0.000001</formula>
      <formula>1</formula>
    </cfRule>
  </conditionalFormatting>
  <conditionalFormatting sqref="I36">
    <cfRule type="cellIs" dxfId="3977" priority="133" operator="between">
      <formula>0.000001</formula>
      <formula>1</formula>
    </cfRule>
  </conditionalFormatting>
  <conditionalFormatting sqref="C36">
    <cfRule type="cellIs" dxfId="3976" priority="134" operator="between">
      <formula>0.00000001</formula>
      <formula>1</formula>
    </cfRule>
  </conditionalFormatting>
  <conditionalFormatting sqref="I36">
    <cfRule type="cellIs" dxfId="3975" priority="131" operator="between">
      <formula>0.000001</formula>
      <formula>1</formula>
    </cfRule>
  </conditionalFormatting>
  <conditionalFormatting sqref="C36">
    <cfRule type="cellIs" dxfId="3974" priority="132" operator="between">
      <formula>0.00000001</formula>
      <formula>1</formula>
    </cfRule>
  </conditionalFormatting>
  <conditionalFormatting sqref="C36">
    <cfRule type="cellIs" dxfId="3973" priority="130" operator="between">
      <formula>0.00000001</formula>
      <formula>1</formula>
    </cfRule>
  </conditionalFormatting>
  <conditionalFormatting sqref="I36">
    <cfRule type="cellIs" dxfId="3972" priority="129" operator="between">
      <formula>0.000001</formula>
      <formula>1</formula>
    </cfRule>
  </conditionalFormatting>
  <conditionalFormatting sqref="C36">
    <cfRule type="cellIs" dxfId="3971" priority="128" operator="between">
      <formula>0.00000001</formula>
      <formula>1</formula>
    </cfRule>
  </conditionalFormatting>
  <conditionalFormatting sqref="I36">
    <cfRule type="cellIs" dxfId="3970" priority="125" operator="between">
      <formula>0.000001</formula>
      <formula>1</formula>
    </cfRule>
  </conditionalFormatting>
  <conditionalFormatting sqref="C36">
    <cfRule type="cellIs" dxfId="3969" priority="126" operator="between">
      <formula>0.00000001</formula>
      <formula>1</formula>
    </cfRule>
  </conditionalFormatting>
  <conditionalFormatting sqref="C36">
    <cfRule type="cellIs" dxfId="3968" priority="124" operator="between">
      <formula>0.00000001</formula>
      <formula>1</formula>
    </cfRule>
  </conditionalFormatting>
  <conditionalFormatting sqref="I36">
    <cfRule type="cellIs" dxfId="3967" priority="123" operator="between">
      <formula>0.000001</formula>
      <formula>1</formula>
    </cfRule>
  </conditionalFormatting>
  <conditionalFormatting sqref="C36">
    <cfRule type="cellIs" dxfId="3966" priority="121" operator="between">
      <formula>0.00000001</formula>
      <formula>1</formula>
    </cfRule>
  </conditionalFormatting>
  <conditionalFormatting sqref="C36">
    <cfRule type="cellIs" dxfId="3965" priority="119" operator="between">
      <formula>0.00000001</formula>
      <formula>1</formula>
    </cfRule>
  </conditionalFormatting>
  <conditionalFormatting sqref="C36">
    <cfRule type="cellIs" dxfId="3964" priority="116" operator="between">
      <formula>0.00000001</formula>
      <formula>1</formula>
    </cfRule>
  </conditionalFormatting>
  <conditionalFormatting sqref="C36">
    <cfRule type="cellIs" dxfId="3963" priority="113" operator="between">
      <formula>0.00000001</formula>
      <formula>1</formula>
    </cfRule>
  </conditionalFormatting>
  <conditionalFormatting sqref="C36">
    <cfRule type="cellIs" dxfId="3962" priority="111" operator="between">
      <formula>0.00000001</formula>
      <formula>1</formula>
    </cfRule>
  </conditionalFormatting>
  <conditionalFormatting sqref="C36">
    <cfRule type="cellIs" dxfId="3961" priority="109" operator="between">
      <formula>0.00000001</formula>
      <formula>1</formula>
    </cfRule>
  </conditionalFormatting>
  <conditionalFormatting sqref="C36">
    <cfRule type="cellIs" dxfId="3960" priority="110" operator="between">
      <formula>0.00000001</formula>
      <formula>1</formula>
    </cfRule>
  </conditionalFormatting>
  <conditionalFormatting sqref="C36">
    <cfRule type="cellIs" dxfId="3959" priority="108" operator="between">
      <formula>0.00000001</formula>
      <formula>1</formula>
    </cfRule>
  </conditionalFormatting>
  <conditionalFormatting sqref="C36">
    <cfRule type="cellIs" dxfId="3958" priority="107" operator="between">
      <formula>0.00000001</formula>
      <formula>1</formula>
    </cfRule>
  </conditionalFormatting>
  <conditionalFormatting sqref="C36">
    <cfRule type="cellIs" dxfId="3957" priority="97" operator="between">
      <formula>0.00000001</formula>
      <formula>1</formula>
    </cfRule>
  </conditionalFormatting>
  <conditionalFormatting sqref="C36">
    <cfRule type="cellIs" dxfId="3956" priority="95" operator="between">
      <formula>0.00000001</formula>
      <formula>1</formula>
    </cfRule>
  </conditionalFormatting>
  <conditionalFormatting sqref="C36">
    <cfRule type="cellIs" dxfId="3955" priority="94" operator="between">
      <formula>0.00000001</formula>
      <formula>1</formula>
    </cfRule>
  </conditionalFormatting>
  <conditionalFormatting sqref="C36">
    <cfRule type="cellIs" dxfId="3954" priority="106" operator="between">
      <formula>0.00000001</formula>
      <formula>1</formula>
    </cfRule>
  </conditionalFormatting>
  <conditionalFormatting sqref="C36">
    <cfRule type="cellIs" dxfId="3953" priority="105" operator="between">
      <formula>0.00000001</formula>
      <formula>1</formula>
    </cfRule>
  </conditionalFormatting>
  <conditionalFormatting sqref="C36">
    <cfRule type="cellIs" dxfId="3952" priority="104" operator="between">
      <formula>0.00000001</formula>
      <formula>1</formula>
    </cfRule>
  </conditionalFormatting>
  <conditionalFormatting sqref="C36">
    <cfRule type="cellIs" dxfId="3951" priority="103" operator="between">
      <formula>0.00000001</formula>
      <formula>1</formula>
    </cfRule>
  </conditionalFormatting>
  <conditionalFormatting sqref="C36">
    <cfRule type="cellIs" dxfId="3950" priority="102" operator="between">
      <formula>0.00000001</formula>
      <formula>1</formula>
    </cfRule>
  </conditionalFormatting>
  <conditionalFormatting sqref="C36">
    <cfRule type="cellIs" dxfId="3949" priority="101" operator="between">
      <formula>0.00000001</formula>
      <formula>1</formula>
    </cfRule>
  </conditionalFormatting>
  <conditionalFormatting sqref="C36">
    <cfRule type="cellIs" dxfId="3948" priority="100" operator="between">
      <formula>0.00000001</formula>
      <formula>1</formula>
    </cfRule>
  </conditionalFormatting>
  <conditionalFormatting sqref="C36">
    <cfRule type="cellIs" dxfId="3947" priority="99" operator="between">
      <formula>0.00000001</formula>
      <formula>1</formula>
    </cfRule>
  </conditionalFormatting>
  <conditionalFormatting sqref="C36">
    <cfRule type="cellIs" dxfId="3946" priority="98" operator="between">
      <formula>0.00000001</formula>
      <formula>1</formula>
    </cfRule>
  </conditionalFormatting>
  <conditionalFormatting sqref="C36">
    <cfRule type="cellIs" dxfId="3945" priority="96" operator="between">
      <formula>0.00000001</formula>
      <formula>1</formula>
    </cfRule>
  </conditionalFormatting>
  <conditionalFormatting sqref="C36">
    <cfRule type="cellIs" dxfId="3944" priority="93" operator="between">
      <formula>0.00000001</formula>
      <formula>1</formula>
    </cfRule>
  </conditionalFormatting>
  <conditionalFormatting sqref="I11">
    <cfRule type="cellIs" dxfId="3943" priority="92" operator="between">
      <formula>0.00001</formula>
      <formula>0.499</formula>
    </cfRule>
  </conditionalFormatting>
  <conditionalFormatting sqref="I12">
    <cfRule type="cellIs" dxfId="3942" priority="91" operator="between">
      <formula>0.00001</formula>
      <formula>0.499</formula>
    </cfRule>
  </conditionalFormatting>
  <conditionalFormatting sqref="I14">
    <cfRule type="cellIs" dxfId="3941" priority="90" operator="between">
      <formula>0.00001</formula>
      <formula>0.499</formula>
    </cfRule>
  </conditionalFormatting>
  <conditionalFormatting sqref="I16">
    <cfRule type="cellIs" dxfId="3940" priority="89" operator="between">
      <formula>0.00001</formula>
      <formula>0.499</formula>
    </cfRule>
  </conditionalFormatting>
  <conditionalFormatting sqref="I14">
    <cfRule type="cellIs" dxfId="3939" priority="88" operator="between">
      <formula>0.00001</formula>
      <formula>0.499</formula>
    </cfRule>
  </conditionalFormatting>
  <conditionalFormatting sqref="I15">
    <cfRule type="cellIs" dxfId="3938" priority="87" operator="between">
      <formula>0.00001</formula>
      <formula>0.499</formula>
    </cfRule>
  </conditionalFormatting>
  <conditionalFormatting sqref="I18">
    <cfRule type="cellIs" dxfId="3937" priority="86" operator="between">
      <formula>0.00001</formula>
      <formula>0.499</formula>
    </cfRule>
  </conditionalFormatting>
  <conditionalFormatting sqref="I20">
    <cfRule type="cellIs" dxfId="3936" priority="85" operator="between">
      <formula>0.00001</formula>
      <formula>0.499</formula>
    </cfRule>
  </conditionalFormatting>
  <conditionalFormatting sqref="I18">
    <cfRule type="cellIs" dxfId="3935" priority="84" operator="between">
      <formula>0.00001</formula>
      <formula>0.499</formula>
    </cfRule>
  </conditionalFormatting>
  <conditionalFormatting sqref="I19">
    <cfRule type="cellIs" dxfId="3934" priority="83" operator="between">
      <formula>0.00001</formula>
      <formula>0.499</formula>
    </cfRule>
  </conditionalFormatting>
  <conditionalFormatting sqref="I21">
    <cfRule type="cellIs" dxfId="3933" priority="82" operator="between">
      <formula>0.00001</formula>
      <formula>0.499</formula>
    </cfRule>
  </conditionalFormatting>
  <conditionalFormatting sqref="I26">
    <cfRule type="cellIs" dxfId="3932" priority="81" operator="between">
      <formula>0.00001</formula>
      <formula>0.499</formula>
    </cfRule>
  </conditionalFormatting>
  <conditionalFormatting sqref="I28">
    <cfRule type="cellIs" dxfId="3931" priority="80" operator="between">
      <formula>0.00001</formula>
      <formula>0.499</formula>
    </cfRule>
  </conditionalFormatting>
  <conditionalFormatting sqref="I26">
    <cfRule type="cellIs" dxfId="3930" priority="79" operator="between">
      <formula>0.00001</formula>
      <formula>0.499</formula>
    </cfRule>
  </conditionalFormatting>
  <conditionalFormatting sqref="I27">
    <cfRule type="cellIs" dxfId="3929" priority="78" operator="between">
      <formula>0.00001</formula>
      <formula>0.499</formula>
    </cfRule>
  </conditionalFormatting>
  <conditionalFormatting sqref="H31">
    <cfRule type="cellIs" dxfId="3928" priority="69" operator="between">
      <formula>0.000001</formula>
      <formula>0.049999</formula>
    </cfRule>
  </conditionalFormatting>
  <conditionalFormatting sqref="F32 H32">
    <cfRule type="cellIs" dxfId="3927" priority="77" operator="between">
      <formula>".000001"</formula>
      <formula>".049"</formula>
    </cfRule>
  </conditionalFormatting>
  <conditionalFormatting sqref="F32">
    <cfRule type="cellIs" dxfId="3926" priority="76" operator="between">
      <formula>0.000001</formula>
      <formula>0.049999</formula>
    </cfRule>
  </conditionalFormatting>
  <conditionalFormatting sqref="H32">
    <cfRule type="cellIs" dxfId="3925" priority="75" operator="between">
      <formula>0.000001</formula>
      <formula>0.049999</formula>
    </cfRule>
  </conditionalFormatting>
  <conditionalFormatting sqref="F31 H31">
    <cfRule type="cellIs" dxfId="3924" priority="74" operator="between">
      <formula>".000001"</formula>
      <formula>".049"</formula>
    </cfRule>
  </conditionalFormatting>
  <conditionalFormatting sqref="F31">
    <cfRule type="cellIs" dxfId="3923" priority="73" operator="between">
      <formula>0.000001</formula>
      <formula>0.049999</formula>
    </cfRule>
  </conditionalFormatting>
  <conditionalFormatting sqref="H31">
    <cfRule type="cellIs" dxfId="3922" priority="72" operator="between">
      <formula>0.000001</formula>
      <formula>0.049999</formula>
    </cfRule>
  </conditionalFormatting>
  <conditionalFormatting sqref="F31 H31">
    <cfRule type="cellIs" dxfId="3921" priority="71" operator="between">
      <formula>".000001"</formula>
      <formula>".049"</formula>
    </cfRule>
  </conditionalFormatting>
  <conditionalFormatting sqref="F31">
    <cfRule type="cellIs" dxfId="3920" priority="70" operator="between">
      <formula>0.000001</formula>
      <formula>0.049999</formula>
    </cfRule>
  </conditionalFormatting>
  <conditionalFormatting sqref="C37">
    <cfRule type="cellIs" dxfId="3919" priority="59" operator="between">
      <formula>0.00000001</formula>
      <formula>1</formula>
    </cfRule>
  </conditionalFormatting>
  <conditionalFormatting sqref="C37">
    <cfRule type="cellIs" dxfId="3918" priority="57" operator="between">
      <formula>0.00000001</formula>
      <formula>1</formula>
    </cfRule>
  </conditionalFormatting>
  <conditionalFormatting sqref="C37">
    <cfRule type="cellIs" dxfId="3917" priority="56" operator="between">
      <formula>0.00000001</formula>
      <formula>1</formula>
    </cfRule>
  </conditionalFormatting>
  <conditionalFormatting sqref="C37">
    <cfRule type="cellIs" dxfId="3916" priority="68" operator="between">
      <formula>0.00000001</formula>
      <formula>1</formula>
    </cfRule>
  </conditionalFormatting>
  <conditionalFormatting sqref="C37">
    <cfRule type="cellIs" dxfId="3915" priority="67" operator="between">
      <formula>0.00000001</formula>
      <formula>1</formula>
    </cfRule>
  </conditionalFormatting>
  <conditionalFormatting sqref="C37">
    <cfRule type="cellIs" dxfId="3914" priority="66" operator="between">
      <formula>0.00000001</formula>
      <formula>1</formula>
    </cfRule>
  </conditionalFormatting>
  <conditionalFormatting sqref="C37">
    <cfRule type="cellIs" dxfId="3913" priority="65" operator="between">
      <formula>0.00000001</formula>
      <formula>1</formula>
    </cfRule>
  </conditionalFormatting>
  <conditionalFormatting sqref="C37">
    <cfRule type="cellIs" dxfId="3912" priority="64" operator="between">
      <formula>0.00000001</formula>
      <formula>1</formula>
    </cfRule>
  </conditionalFormatting>
  <conditionalFormatting sqref="C37">
    <cfRule type="cellIs" dxfId="3911" priority="63" operator="between">
      <formula>0.00000001</formula>
      <formula>1</formula>
    </cfRule>
  </conditionalFormatting>
  <conditionalFormatting sqref="C37">
    <cfRule type="cellIs" dxfId="3910" priority="62" operator="between">
      <formula>0.00000001</formula>
      <formula>1</formula>
    </cfRule>
  </conditionalFormatting>
  <conditionalFormatting sqref="C37">
    <cfRule type="cellIs" dxfId="3909" priority="61" operator="between">
      <formula>0.00000001</formula>
      <formula>1</formula>
    </cfRule>
  </conditionalFormatting>
  <conditionalFormatting sqref="C37">
    <cfRule type="cellIs" dxfId="3908" priority="60" operator="between">
      <formula>0.00000001</formula>
      <formula>1</formula>
    </cfRule>
  </conditionalFormatting>
  <conditionalFormatting sqref="C37">
    <cfRule type="cellIs" dxfId="3907" priority="58" operator="between">
      <formula>0.00000001</formula>
      <formula>1</formula>
    </cfRule>
  </conditionalFormatting>
  <conditionalFormatting sqref="C37">
    <cfRule type="cellIs" dxfId="3906" priority="55" operator="between">
      <formula>0.00000001</formula>
      <formula>1</formula>
    </cfRule>
  </conditionalFormatting>
  <conditionalFormatting sqref="C37">
    <cfRule type="cellIs" dxfId="3905" priority="22" operator="between">
      <formula>0.00000001</formula>
      <formula>1</formula>
    </cfRule>
  </conditionalFormatting>
  <conditionalFormatting sqref="C37">
    <cfRule type="cellIs" dxfId="3904" priority="25" operator="between">
      <formula>0.00000001</formula>
      <formula>1</formula>
    </cfRule>
  </conditionalFormatting>
  <conditionalFormatting sqref="C37">
    <cfRule type="cellIs" dxfId="3903" priority="23" operator="between">
      <formula>0.00000001</formula>
      <formula>1</formula>
    </cfRule>
  </conditionalFormatting>
  <conditionalFormatting sqref="C37">
    <cfRule type="cellIs" dxfId="3902" priority="53" operator="between">
      <formula>0.00000001</formula>
      <formula>1</formula>
    </cfRule>
  </conditionalFormatting>
  <conditionalFormatting sqref="C37">
    <cfRule type="cellIs" dxfId="3901" priority="51" operator="between">
      <formula>0.00000001</formula>
      <formula>1</formula>
    </cfRule>
  </conditionalFormatting>
  <conditionalFormatting sqref="C37">
    <cfRule type="cellIs" dxfId="3900" priority="49" operator="between">
      <formula>0.00000001</formula>
      <formula>1</formula>
    </cfRule>
  </conditionalFormatting>
  <conditionalFormatting sqref="C37">
    <cfRule type="cellIs" dxfId="3899" priority="28" operator="between">
      <formula>0.00000001</formula>
      <formula>1</formula>
    </cfRule>
  </conditionalFormatting>
  <conditionalFormatting sqref="C37">
    <cfRule type="cellIs" dxfId="3898" priority="26" operator="between">
      <formula>0.00000001</formula>
      <formula>1</formula>
    </cfRule>
  </conditionalFormatting>
  <conditionalFormatting sqref="C37">
    <cfRule type="cellIs" dxfId="3897" priority="20" operator="between">
      <formula>0.00000001</formula>
      <formula>1</formula>
    </cfRule>
  </conditionalFormatting>
  <conditionalFormatting sqref="C37">
    <cfRule type="cellIs" dxfId="3896" priority="54" operator="between">
      <formula>0.00000001</formula>
      <formula>1</formula>
    </cfRule>
  </conditionalFormatting>
  <conditionalFormatting sqref="C37">
    <cfRule type="cellIs" dxfId="3895" priority="52" operator="between">
      <formula>0.00000001</formula>
      <formula>1</formula>
    </cfRule>
  </conditionalFormatting>
  <conditionalFormatting sqref="C37">
    <cfRule type="cellIs" dxfId="3894" priority="50" operator="between">
      <formula>0.00000001</formula>
      <formula>1</formula>
    </cfRule>
  </conditionalFormatting>
  <conditionalFormatting sqref="C37">
    <cfRule type="cellIs" dxfId="3893" priority="48" operator="between">
      <formula>0.00000001</formula>
      <formula>1</formula>
    </cfRule>
  </conditionalFormatting>
  <conditionalFormatting sqref="C37">
    <cfRule type="cellIs" dxfId="3892" priority="47" operator="between">
      <formula>0.00000001</formula>
      <formula>1</formula>
    </cfRule>
  </conditionalFormatting>
  <conditionalFormatting sqref="C37">
    <cfRule type="cellIs" dxfId="3891" priority="30" operator="between">
      <formula>0.00000001</formula>
      <formula>1</formula>
    </cfRule>
  </conditionalFormatting>
  <conditionalFormatting sqref="C37">
    <cfRule type="cellIs" dxfId="3890" priority="46" operator="between">
      <formula>0.00000001</formula>
      <formula>1</formula>
    </cfRule>
  </conditionalFormatting>
  <conditionalFormatting sqref="I37">
    <cfRule type="cellIs" dxfId="3889" priority="45" operator="between">
      <formula>0.000001</formula>
      <formula>1</formula>
    </cfRule>
  </conditionalFormatting>
  <conditionalFormatting sqref="C37">
    <cfRule type="cellIs" dxfId="3888" priority="44" operator="between">
      <formula>0.00000001</formula>
      <formula>1</formula>
    </cfRule>
  </conditionalFormatting>
  <conditionalFormatting sqref="I37">
    <cfRule type="cellIs" dxfId="3887" priority="43" operator="between">
      <formula>0.000001</formula>
      <formula>1</formula>
    </cfRule>
  </conditionalFormatting>
  <conditionalFormatting sqref="I37">
    <cfRule type="cellIs" dxfId="3886" priority="35" operator="between">
      <formula>0.000001</formula>
      <formula>1</formula>
    </cfRule>
  </conditionalFormatting>
  <conditionalFormatting sqref="I37">
    <cfRule type="cellIs" dxfId="3885" priority="41" operator="between">
      <formula>0.000001</formula>
      <formula>1</formula>
    </cfRule>
  </conditionalFormatting>
  <conditionalFormatting sqref="C37">
    <cfRule type="cellIs" dxfId="3884" priority="42" operator="between">
      <formula>0.00000001</formula>
      <formula>1</formula>
    </cfRule>
  </conditionalFormatting>
  <conditionalFormatting sqref="I37">
    <cfRule type="cellIs" dxfId="3883" priority="39" operator="between">
      <formula>0.000001</formula>
      <formula>1</formula>
    </cfRule>
  </conditionalFormatting>
  <conditionalFormatting sqref="C37">
    <cfRule type="cellIs" dxfId="3882" priority="40" operator="between">
      <formula>0.00000001</formula>
      <formula>1</formula>
    </cfRule>
  </conditionalFormatting>
  <conditionalFormatting sqref="C37">
    <cfRule type="cellIs" dxfId="3881" priority="38" operator="between">
      <formula>0.00000001</formula>
      <formula>1</formula>
    </cfRule>
  </conditionalFormatting>
  <conditionalFormatting sqref="I37">
    <cfRule type="cellIs" dxfId="3880" priority="37" operator="between">
      <formula>0.000001</formula>
      <formula>1</formula>
    </cfRule>
  </conditionalFormatting>
  <conditionalFormatting sqref="C37">
    <cfRule type="cellIs" dxfId="3879" priority="36" operator="between">
      <formula>0.00000001</formula>
      <formula>1</formula>
    </cfRule>
  </conditionalFormatting>
  <conditionalFormatting sqref="I37">
    <cfRule type="cellIs" dxfId="3878" priority="33" operator="between">
      <formula>0.000001</formula>
      <formula>1</formula>
    </cfRule>
  </conditionalFormatting>
  <conditionalFormatting sqref="C37">
    <cfRule type="cellIs" dxfId="3877" priority="34" operator="between">
      <formula>0.00000001</formula>
      <formula>1</formula>
    </cfRule>
  </conditionalFormatting>
  <conditionalFormatting sqref="C37">
    <cfRule type="cellIs" dxfId="3876" priority="32" operator="between">
      <formula>0.00000001</formula>
      <formula>1</formula>
    </cfRule>
  </conditionalFormatting>
  <conditionalFormatting sqref="I37">
    <cfRule type="cellIs" dxfId="3875" priority="31" operator="between">
      <formula>0.000001</formula>
      <formula>1</formula>
    </cfRule>
  </conditionalFormatting>
  <conditionalFormatting sqref="C37">
    <cfRule type="cellIs" dxfId="3874" priority="29" operator="between">
      <formula>0.00000001</formula>
      <formula>1</formula>
    </cfRule>
  </conditionalFormatting>
  <conditionalFormatting sqref="C37">
    <cfRule type="cellIs" dxfId="3873" priority="27" operator="between">
      <formula>0.00000001</formula>
      <formula>1</formula>
    </cfRule>
  </conditionalFormatting>
  <conditionalFormatting sqref="C37">
    <cfRule type="cellIs" dxfId="3872" priority="24" operator="between">
      <formula>0.00000001</formula>
      <formula>1</formula>
    </cfRule>
  </conditionalFormatting>
  <conditionalFormatting sqref="C37">
    <cfRule type="cellIs" dxfId="3871" priority="21" operator="between">
      <formula>0.00000001</formula>
      <formula>1</formula>
    </cfRule>
  </conditionalFormatting>
  <conditionalFormatting sqref="C37">
    <cfRule type="cellIs" dxfId="3870" priority="19" operator="between">
      <formula>0.00000001</formula>
      <formula>1</formula>
    </cfRule>
  </conditionalFormatting>
  <conditionalFormatting sqref="C37">
    <cfRule type="cellIs" dxfId="3869" priority="17" operator="between">
      <formula>0.00000001</formula>
      <formula>1</formula>
    </cfRule>
  </conditionalFormatting>
  <conditionalFormatting sqref="C37">
    <cfRule type="cellIs" dxfId="3868" priority="18" operator="between">
      <formula>0.00000001</formula>
      <formula>1</formula>
    </cfRule>
  </conditionalFormatting>
  <conditionalFormatting sqref="C37">
    <cfRule type="cellIs" dxfId="3867" priority="16" operator="between">
      <formula>0.00000001</formula>
      <formula>1</formula>
    </cfRule>
  </conditionalFormatting>
  <conditionalFormatting sqref="C37">
    <cfRule type="cellIs" dxfId="3866" priority="15" operator="between">
      <formula>0.00000001</formula>
      <formula>1</formula>
    </cfRule>
  </conditionalFormatting>
  <conditionalFormatting sqref="C37">
    <cfRule type="cellIs" dxfId="3865" priority="5" operator="between">
      <formula>0.00000001</formula>
      <formula>1</formula>
    </cfRule>
  </conditionalFormatting>
  <conditionalFormatting sqref="C37">
    <cfRule type="cellIs" dxfId="3864" priority="3" operator="between">
      <formula>0.00000001</formula>
      <formula>1</formula>
    </cfRule>
  </conditionalFormatting>
  <conditionalFormatting sqref="C37">
    <cfRule type="cellIs" dxfId="3863" priority="2" operator="between">
      <formula>0.00000001</formula>
      <formula>1</formula>
    </cfRule>
  </conditionalFormatting>
  <conditionalFormatting sqref="C37">
    <cfRule type="cellIs" dxfId="3862" priority="14" operator="between">
      <formula>0.00000001</formula>
      <formula>1</formula>
    </cfRule>
  </conditionalFormatting>
  <conditionalFormatting sqref="C37">
    <cfRule type="cellIs" dxfId="3861" priority="13" operator="between">
      <formula>0.00000001</formula>
      <formula>1</formula>
    </cfRule>
  </conditionalFormatting>
  <conditionalFormatting sqref="C37">
    <cfRule type="cellIs" dxfId="3860" priority="12" operator="between">
      <formula>0.00000001</formula>
      <formula>1</formula>
    </cfRule>
  </conditionalFormatting>
  <conditionalFormatting sqref="C37">
    <cfRule type="cellIs" dxfId="3859" priority="11" operator="between">
      <formula>0.00000001</formula>
      <formula>1</formula>
    </cfRule>
  </conditionalFormatting>
  <conditionalFormatting sqref="C37">
    <cfRule type="cellIs" dxfId="3858" priority="10" operator="between">
      <formula>0.00000001</formula>
      <formula>1</formula>
    </cfRule>
  </conditionalFormatting>
  <conditionalFormatting sqref="C37">
    <cfRule type="cellIs" dxfId="3857" priority="9" operator="between">
      <formula>0.00000001</formula>
      <formula>1</formula>
    </cfRule>
  </conditionalFormatting>
  <conditionalFormatting sqref="C37">
    <cfRule type="cellIs" dxfId="3856" priority="8" operator="between">
      <formula>0.00000001</formula>
      <formula>1</formula>
    </cfRule>
  </conditionalFormatting>
  <conditionalFormatting sqref="C37">
    <cfRule type="cellIs" dxfId="3855" priority="7" operator="between">
      <formula>0.00000001</formula>
      <formula>1</formula>
    </cfRule>
  </conditionalFormatting>
  <conditionalFormatting sqref="C37">
    <cfRule type="cellIs" dxfId="3854" priority="6" operator="between">
      <formula>0.00000001</formula>
      <formula>1</formula>
    </cfRule>
  </conditionalFormatting>
  <conditionalFormatting sqref="C37">
    <cfRule type="cellIs" dxfId="3853" priority="4" operator="between">
      <formula>0.00000001</formula>
      <formula>1</formula>
    </cfRule>
  </conditionalFormatting>
  <conditionalFormatting sqref="C37">
    <cfRule type="cellIs" dxfId="3852" priority="1" operator="between">
      <formula>0.00000001</formula>
      <formula>1</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activeCell="A3" sqref="A3"/>
    </sheetView>
  </sheetViews>
  <sheetFormatPr baseColWidth="10" defaultRowHeight="14.25" x14ac:dyDescent="0.2"/>
  <cols>
    <col min="1" max="1" width="25.25" customWidth="1"/>
    <col min="3" max="3" width="11.875" bestFit="1" customWidth="1"/>
    <col min="8" max="8" width="10.375" customWidth="1"/>
    <col min="9" max="31" width="11" style="688"/>
    <col min="40" max="40" width="10.875" bestFit="1" customWidth="1"/>
  </cols>
  <sheetData>
    <row r="1" spans="1:9" x14ac:dyDescent="0.2">
      <c r="A1" s="924" t="s">
        <v>18</v>
      </c>
      <c r="B1" s="924"/>
      <c r="C1" s="924"/>
      <c r="D1" s="924"/>
      <c r="E1" s="924"/>
      <c r="F1" s="924"/>
      <c r="G1" s="1"/>
      <c r="H1" s="1"/>
    </row>
    <row r="2" spans="1:9" x14ac:dyDescent="0.2">
      <c r="A2" s="925"/>
      <c r="B2" s="925"/>
      <c r="C2" s="925"/>
      <c r="D2" s="925"/>
      <c r="E2" s="925"/>
      <c r="F2" s="925"/>
      <c r="G2" s="11"/>
      <c r="H2" s="61" t="s">
        <v>506</v>
      </c>
    </row>
    <row r="3" spans="1:9" x14ac:dyDescent="0.2">
      <c r="A3" s="12"/>
      <c r="B3" s="894">
        <f>INDICE!A3</f>
        <v>43313</v>
      </c>
      <c r="C3" s="894">
        <v>41671</v>
      </c>
      <c r="D3" s="913" t="s">
        <v>117</v>
      </c>
      <c r="E3" s="913"/>
      <c r="F3" s="913" t="s">
        <v>118</v>
      </c>
      <c r="G3" s="913"/>
      <c r="H3" s="913"/>
    </row>
    <row r="4" spans="1:9" x14ac:dyDescent="0.2">
      <c r="A4" s="521"/>
      <c r="B4" s="237" t="s">
        <v>54</v>
      </c>
      <c r="C4" s="238" t="s">
        <v>454</v>
      </c>
      <c r="D4" s="237" t="s">
        <v>54</v>
      </c>
      <c r="E4" s="238" t="s">
        <v>454</v>
      </c>
      <c r="F4" s="237" t="s">
        <v>54</v>
      </c>
      <c r="G4" s="239" t="s">
        <v>454</v>
      </c>
      <c r="H4" s="238" t="s">
        <v>510</v>
      </c>
      <c r="I4" s="61"/>
    </row>
    <row r="5" spans="1:9" ht="14.1" customHeight="1" x14ac:dyDescent="0.2">
      <c r="A5" s="548" t="s">
        <v>359</v>
      </c>
      <c r="B5" s="314">
        <v>16091.684659999999</v>
      </c>
      <c r="C5" s="315">
        <v>29.610718916628993</v>
      </c>
      <c r="D5" s="314">
        <v>151115.82243</v>
      </c>
      <c r="E5" s="315">
        <v>16.157391975236688</v>
      </c>
      <c r="F5" s="314">
        <v>226363.19873000003</v>
      </c>
      <c r="G5" s="315">
        <v>10.783045842580808</v>
      </c>
      <c r="H5" s="315">
        <v>57.230240985543922</v>
      </c>
    </row>
    <row r="6" spans="1:9" x14ac:dyDescent="0.2">
      <c r="A6" s="537" t="s">
        <v>360</v>
      </c>
      <c r="B6" s="590">
        <v>7512.6409199999998</v>
      </c>
      <c r="C6" s="591">
        <v>75.601526324846716</v>
      </c>
      <c r="D6" s="590">
        <v>51168.226060000001</v>
      </c>
      <c r="E6" s="591">
        <v>3.6000340743963153</v>
      </c>
      <c r="F6" s="590">
        <v>76523.512760000012</v>
      </c>
      <c r="G6" s="591">
        <v>1.4264484177140297</v>
      </c>
      <c r="H6" s="591">
        <v>19.347045371711889</v>
      </c>
    </row>
    <row r="7" spans="1:9" x14ac:dyDescent="0.2">
      <c r="A7" s="537" t="s">
        <v>361</v>
      </c>
      <c r="B7" s="592">
        <v>6285.1655899999996</v>
      </c>
      <c r="C7" s="591">
        <v>68.963299691838941</v>
      </c>
      <c r="D7" s="590">
        <v>77747.759620000012</v>
      </c>
      <c r="E7" s="591">
        <v>52.252489329630492</v>
      </c>
      <c r="F7" s="590">
        <v>113180.14953</v>
      </c>
      <c r="G7" s="591">
        <v>33.070400705248019</v>
      </c>
      <c r="H7" s="591">
        <v>28.614753938460542</v>
      </c>
    </row>
    <row r="8" spans="1:9" x14ac:dyDescent="0.2">
      <c r="A8" s="537" t="s">
        <v>569</v>
      </c>
      <c r="B8" s="592">
        <v>0</v>
      </c>
      <c r="C8" s="593" t="s">
        <v>147</v>
      </c>
      <c r="D8" s="590">
        <v>46.119610000000002</v>
      </c>
      <c r="E8" s="593">
        <v>210.38812977456288</v>
      </c>
      <c r="F8" s="590">
        <v>46.119610000000002</v>
      </c>
      <c r="G8" s="593">
        <v>101.75963714456076</v>
      </c>
      <c r="H8" s="701">
        <v>1.1660183321616471E-2</v>
      </c>
    </row>
    <row r="9" spans="1:9" x14ac:dyDescent="0.2">
      <c r="A9" s="537" t="s">
        <v>570</v>
      </c>
      <c r="B9" s="590">
        <v>2293.8781499999996</v>
      </c>
      <c r="C9" s="591">
        <v>-48.07086096998642</v>
      </c>
      <c r="D9" s="590">
        <v>22153.717140000001</v>
      </c>
      <c r="E9" s="591">
        <v>-25.221297651268603</v>
      </c>
      <c r="F9" s="590">
        <v>36613.416830000009</v>
      </c>
      <c r="G9" s="591">
        <v>-16.421445899144704</v>
      </c>
      <c r="H9" s="591">
        <v>9.2567814920498659</v>
      </c>
    </row>
    <row r="10" spans="1:9" x14ac:dyDescent="0.2">
      <c r="A10" s="548" t="s">
        <v>362</v>
      </c>
      <c r="B10" s="550">
        <v>14054.14861</v>
      </c>
      <c r="C10" s="315">
        <v>-26.634212934750757</v>
      </c>
      <c r="D10" s="550">
        <v>104408.51629</v>
      </c>
      <c r="E10" s="315">
        <v>-12.397357103254002</v>
      </c>
      <c r="F10" s="550">
        <v>169166.94398000001</v>
      </c>
      <c r="G10" s="315">
        <v>-4.0820213703551111</v>
      </c>
      <c r="H10" s="315">
        <v>42.769606654618805</v>
      </c>
    </row>
    <row r="11" spans="1:9" x14ac:dyDescent="0.2">
      <c r="A11" s="537" t="s">
        <v>363</v>
      </c>
      <c r="B11" s="590">
        <v>5117.4555</v>
      </c>
      <c r="C11" s="593">
        <v>-30.343582291400718</v>
      </c>
      <c r="D11" s="590">
        <v>40577.702619999996</v>
      </c>
      <c r="E11" s="591">
        <v>1.4076981874860417</v>
      </c>
      <c r="F11" s="590">
        <v>61984.54088</v>
      </c>
      <c r="G11" s="591">
        <v>17.637733000270188</v>
      </c>
      <c r="H11" s="591">
        <v>15.671232037023522</v>
      </c>
    </row>
    <row r="12" spans="1:9" x14ac:dyDescent="0.2">
      <c r="A12" s="537" t="s">
        <v>364</v>
      </c>
      <c r="B12" s="590">
        <v>3509.5634500000001</v>
      </c>
      <c r="C12" s="591">
        <v>-6.6433555123642671</v>
      </c>
      <c r="D12" s="590">
        <v>20197.51226</v>
      </c>
      <c r="E12" s="591">
        <v>-5.4555507551499682E-2</v>
      </c>
      <c r="F12" s="590">
        <v>30272.695090000001</v>
      </c>
      <c r="G12" s="591">
        <v>10.33955689717159</v>
      </c>
      <c r="H12" s="591">
        <v>7.6536894910602848</v>
      </c>
    </row>
    <row r="13" spans="1:9" x14ac:dyDescent="0.2">
      <c r="A13" s="537" t="s">
        <v>365</v>
      </c>
      <c r="B13" s="590">
        <v>900.53700000000003</v>
      </c>
      <c r="C13" s="593">
        <v>-4.2709659231397046</v>
      </c>
      <c r="D13" s="590">
        <v>5838.2688699999999</v>
      </c>
      <c r="E13" s="591">
        <v>10.615318139359996</v>
      </c>
      <c r="F13" s="590">
        <v>9938.8154099999974</v>
      </c>
      <c r="G13" s="591">
        <v>3.250028868523251</v>
      </c>
      <c r="H13" s="591">
        <v>2.5127794810126698</v>
      </c>
    </row>
    <row r="14" spans="1:9" x14ac:dyDescent="0.2">
      <c r="A14" s="537" t="s">
        <v>366</v>
      </c>
      <c r="B14" s="590">
        <v>3628.1987700000004</v>
      </c>
      <c r="C14" s="591">
        <v>-6.1257919574940889</v>
      </c>
      <c r="D14" s="590">
        <v>29759.019210000002</v>
      </c>
      <c r="E14" s="591">
        <v>2.1580513452337429</v>
      </c>
      <c r="F14" s="590">
        <v>50816.415520000002</v>
      </c>
      <c r="G14" s="591">
        <v>16.061784740141309</v>
      </c>
      <c r="H14" s="591">
        <v>12.847652456528502</v>
      </c>
    </row>
    <row r="15" spans="1:9" x14ac:dyDescent="0.2">
      <c r="A15" s="537" t="s">
        <v>367</v>
      </c>
      <c r="B15" s="590">
        <v>898.39389000000006</v>
      </c>
      <c r="C15" s="591">
        <v>4.2096701223009285</v>
      </c>
      <c r="D15" s="590">
        <v>7039.8790100000006</v>
      </c>
      <c r="E15" s="591">
        <v>5.5265614762721889</v>
      </c>
      <c r="F15" s="590">
        <v>11872.787540000001</v>
      </c>
      <c r="G15" s="591">
        <v>6.1297769482596784</v>
      </c>
      <c r="H15" s="591">
        <v>3.0017356880295361</v>
      </c>
    </row>
    <row r="16" spans="1:9" x14ac:dyDescent="0.2">
      <c r="A16" s="537" t="s">
        <v>368</v>
      </c>
      <c r="B16" s="590">
        <v>0</v>
      </c>
      <c r="C16" s="591">
        <v>-100</v>
      </c>
      <c r="D16" s="590">
        <v>996.13432000000012</v>
      </c>
      <c r="E16" s="591">
        <v>-94.429307139897318</v>
      </c>
      <c r="F16" s="590">
        <v>4281.6895399999994</v>
      </c>
      <c r="G16" s="591">
        <v>-86.468473957000242</v>
      </c>
      <c r="H16" s="591">
        <v>1.0825175009642904</v>
      </c>
    </row>
    <row r="17" spans="1:8" x14ac:dyDescent="0.2">
      <c r="A17" s="548" t="s">
        <v>609</v>
      </c>
      <c r="B17" s="731">
        <v>0.60263</v>
      </c>
      <c r="C17" s="550" t="s">
        <v>147</v>
      </c>
      <c r="D17" s="550">
        <v>0.60263</v>
      </c>
      <c r="E17" s="565">
        <v>-89.258851292581028</v>
      </c>
      <c r="F17" s="550">
        <v>0.60263</v>
      </c>
      <c r="G17" s="565">
        <v>-89.258851292581028</v>
      </c>
      <c r="H17" s="732">
        <v>1.5235983728192266E-4</v>
      </c>
    </row>
    <row r="18" spans="1:8" x14ac:dyDescent="0.2">
      <c r="A18" s="549" t="s">
        <v>116</v>
      </c>
      <c r="B18" s="68">
        <v>30146.435899999993</v>
      </c>
      <c r="C18" s="69">
        <v>-4.5142724991457177</v>
      </c>
      <c r="D18" s="68">
        <v>255524.94135000001</v>
      </c>
      <c r="E18" s="69">
        <v>2.5029044530073108</v>
      </c>
      <c r="F18" s="68">
        <v>395530.74534000002</v>
      </c>
      <c r="G18" s="69">
        <v>3.8950936639959091</v>
      </c>
      <c r="H18" s="69">
        <v>100</v>
      </c>
    </row>
    <row r="19" spans="1:8" x14ac:dyDescent="0.2">
      <c r="A19" s="583"/>
      <c r="B19" s="1"/>
      <c r="C19" s="1"/>
      <c r="D19" s="1"/>
      <c r="E19" s="1"/>
      <c r="F19" s="1"/>
      <c r="G19" s="1"/>
      <c r="H19" s="225" t="s">
        <v>230</v>
      </c>
    </row>
    <row r="20" spans="1:8" x14ac:dyDescent="0.2">
      <c r="A20" s="588" t="s">
        <v>670</v>
      </c>
      <c r="B20" s="1"/>
      <c r="C20" s="1"/>
      <c r="D20" s="1"/>
      <c r="E20" s="1"/>
      <c r="F20" s="1"/>
      <c r="G20" s="1"/>
      <c r="H20" s="1"/>
    </row>
    <row r="21" spans="1:8" x14ac:dyDescent="0.2">
      <c r="A21" s="589" t="s">
        <v>587</v>
      </c>
      <c r="B21" s="1"/>
      <c r="C21" s="1"/>
      <c r="D21" s="1"/>
      <c r="E21" s="1"/>
      <c r="F21" s="1"/>
      <c r="G21" s="1"/>
      <c r="H21" s="1"/>
    </row>
    <row r="22" spans="1:8" x14ac:dyDescent="0.2">
      <c r="A22" s="932"/>
      <c r="B22" s="932"/>
      <c r="C22" s="932"/>
      <c r="D22" s="932"/>
      <c r="E22" s="932"/>
      <c r="F22" s="932"/>
      <c r="G22" s="932"/>
      <c r="H22" s="932"/>
    </row>
    <row r="23" spans="1:8" s="688" customFormat="1" x14ac:dyDescent="0.2">
      <c r="A23" s="932"/>
      <c r="B23" s="932"/>
      <c r="C23" s="932"/>
      <c r="D23" s="932"/>
      <c r="E23" s="932"/>
      <c r="F23" s="932"/>
      <c r="G23" s="932"/>
      <c r="H23" s="932"/>
    </row>
    <row r="24" spans="1:8" s="688" customFormat="1" x14ac:dyDescent="0.2"/>
    <row r="25" spans="1:8" s="688" customFormat="1" x14ac:dyDescent="0.2"/>
    <row r="26" spans="1:8" s="688" customFormat="1" x14ac:dyDescent="0.2"/>
    <row r="27" spans="1:8" s="688" customFormat="1" x14ac:dyDescent="0.2"/>
    <row r="28" spans="1:8" s="688" customFormat="1" x14ac:dyDescent="0.2"/>
    <row r="29" spans="1:8" s="688" customFormat="1" x14ac:dyDescent="0.2"/>
    <row r="30" spans="1:8" s="688" customFormat="1" x14ac:dyDescent="0.2"/>
    <row r="31" spans="1:8" s="688" customFormat="1" x14ac:dyDescent="0.2"/>
    <row r="32" spans="1:8" s="688" customFormat="1" x14ac:dyDescent="0.2"/>
    <row r="33" s="688" customFormat="1" x14ac:dyDescent="0.2"/>
    <row r="34" s="688" customFormat="1" x14ac:dyDescent="0.2"/>
    <row r="35" s="688" customFormat="1" x14ac:dyDescent="0.2"/>
    <row r="36" s="688" customFormat="1" x14ac:dyDescent="0.2"/>
    <row r="37" s="688" customFormat="1" x14ac:dyDescent="0.2"/>
    <row r="38" s="688" customFormat="1" x14ac:dyDescent="0.2"/>
    <row r="39" s="688" customFormat="1" x14ac:dyDescent="0.2"/>
    <row r="40" s="688" customFormat="1" x14ac:dyDescent="0.2"/>
    <row r="41" s="688" customFormat="1" x14ac:dyDescent="0.2"/>
    <row r="42" s="688" customFormat="1" x14ac:dyDescent="0.2"/>
    <row r="43" s="688" customFormat="1" x14ac:dyDescent="0.2"/>
    <row r="44" s="688" customFormat="1" x14ac:dyDescent="0.2"/>
    <row r="45" s="688" customFormat="1" x14ac:dyDescent="0.2"/>
    <row r="46" s="688" customFormat="1" x14ac:dyDescent="0.2"/>
    <row r="47" s="688" customFormat="1" x14ac:dyDescent="0.2"/>
    <row r="48" s="688" customFormat="1" x14ac:dyDescent="0.2"/>
    <row r="49" s="688" customFormat="1" x14ac:dyDescent="0.2"/>
    <row r="50" s="688" customFormat="1" x14ac:dyDescent="0.2"/>
  </sheetData>
  <mergeCells count="5">
    <mergeCell ref="A1:F2"/>
    <mergeCell ref="B3:C3"/>
    <mergeCell ref="D3:E3"/>
    <mergeCell ref="F3:H3"/>
    <mergeCell ref="A22:H23"/>
  </mergeCells>
  <conditionalFormatting sqref="H17">
    <cfRule type="cellIs" dxfId="3851" priority="11" operator="between">
      <formula>0.0001</formula>
      <formula>0.44999</formula>
    </cfRule>
  </conditionalFormatting>
  <conditionalFormatting sqref="E18">
    <cfRule type="cellIs" dxfId="3850" priority="3" operator="between">
      <formula>0.00001</formula>
      <formula>0.049999</formula>
    </cfRule>
  </conditionalFormatting>
  <conditionalFormatting sqref="G18">
    <cfRule type="cellIs" dxfId="3849" priority="2" operator="between">
      <formula>0.00001</formula>
      <formula>0.049999</formula>
    </cfRule>
  </conditionalFormatting>
  <conditionalFormatting sqref="H8">
    <cfRule type="cellIs" dxfId="3848" priority="1"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election activeCell="A3" sqref="A3"/>
    </sheetView>
  </sheetViews>
  <sheetFormatPr baseColWidth="10" defaultRowHeight="14.25" x14ac:dyDescent="0.2"/>
  <cols>
    <col min="1" max="1" width="16.375" customWidth="1"/>
    <col min="9" max="37" width="11" style="688"/>
  </cols>
  <sheetData>
    <row r="1" spans="1:8" ht="15" x14ac:dyDescent="0.25">
      <c r="A1" s="379" t="s">
        <v>546</v>
      </c>
      <c r="B1" s="1"/>
      <c r="C1" s="1"/>
      <c r="D1" s="1"/>
      <c r="E1" s="1"/>
      <c r="F1" s="1"/>
      <c r="G1" s="1"/>
      <c r="H1" s="1"/>
    </row>
    <row r="2" spans="1:8" x14ac:dyDescent="0.2">
      <c r="A2" s="1"/>
      <c r="B2" s="1"/>
      <c r="C2" s="1"/>
      <c r="D2" s="1"/>
      <c r="E2" s="1"/>
      <c r="F2" s="1"/>
      <c r="G2" s="61" t="s">
        <v>508</v>
      </c>
      <c r="H2" s="1"/>
    </row>
    <row r="3" spans="1:8" x14ac:dyDescent="0.2">
      <c r="A3" s="62"/>
      <c r="B3" s="894">
        <f>INDICE!A3</f>
        <v>43313</v>
      </c>
      <c r="C3" s="913">
        <v>41671</v>
      </c>
      <c r="D3" s="913" t="s">
        <v>117</v>
      </c>
      <c r="E3" s="913"/>
      <c r="F3" s="913" t="s">
        <v>118</v>
      </c>
      <c r="G3" s="913"/>
      <c r="H3" s="1"/>
    </row>
    <row r="4" spans="1:8" x14ac:dyDescent="0.2">
      <c r="A4" s="74"/>
      <c r="B4" s="237" t="s">
        <v>373</v>
      </c>
      <c r="C4" s="238" t="s">
        <v>454</v>
      </c>
      <c r="D4" s="237" t="s">
        <v>373</v>
      </c>
      <c r="E4" s="238" t="s">
        <v>454</v>
      </c>
      <c r="F4" s="237" t="s">
        <v>373</v>
      </c>
      <c r="G4" s="239" t="s">
        <v>454</v>
      </c>
      <c r="H4" s="1"/>
    </row>
    <row r="5" spans="1:8" x14ac:dyDescent="0.2">
      <c r="A5" s="594" t="s">
        <v>507</v>
      </c>
      <c r="B5" s="595">
        <v>19.825083020600225</v>
      </c>
      <c r="C5" s="568">
        <v>17.632614229424391</v>
      </c>
      <c r="D5" s="596">
        <v>18.512317255594215</v>
      </c>
      <c r="E5" s="568">
        <v>3.6653416945524806</v>
      </c>
      <c r="F5" s="596">
        <v>17.978892381310548</v>
      </c>
      <c r="G5" s="568">
        <v>5.0820709953735328</v>
      </c>
      <c r="H5" s="1"/>
    </row>
    <row r="6" spans="1:8" x14ac:dyDescent="0.2">
      <c r="A6" s="64"/>
      <c r="B6" s="64"/>
      <c r="C6" s="64"/>
      <c r="D6" s="64"/>
      <c r="E6" s="64"/>
      <c r="F6" s="64"/>
      <c r="G6" s="70" t="s">
        <v>374</v>
      </c>
      <c r="H6" s="1"/>
    </row>
    <row r="7" spans="1:8" x14ac:dyDescent="0.2">
      <c r="A7" s="251" t="s">
        <v>666</v>
      </c>
      <c r="B7" s="93"/>
      <c r="C7" s="264"/>
      <c r="D7" s="264"/>
      <c r="E7" s="264"/>
      <c r="F7" s="93"/>
      <c r="G7" s="93"/>
      <c r="H7" s="1"/>
    </row>
    <row r="8" spans="1:8" x14ac:dyDescent="0.2">
      <c r="A8" s="588" t="s">
        <v>375</v>
      </c>
      <c r="B8" s="130"/>
      <c r="C8" s="130"/>
      <c r="D8" s="130"/>
      <c r="E8" s="130"/>
      <c r="F8" s="130"/>
      <c r="G8" s="130"/>
      <c r="H8" s="1"/>
    </row>
    <row r="9" spans="1:8" x14ac:dyDescent="0.2">
      <c r="A9" s="1"/>
      <c r="B9" s="1"/>
      <c r="C9" s="1"/>
      <c r="D9" s="1"/>
      <c r="E9" s="1"/>
      <c r="F9" s="1"/>
      <c r="G9" s="1"/>
      <c r="H9" s="1"/>
    </row>
    <row r="10" spans="1:8" s="688" customFormat="1" x14ac:dyDescent="0.2"/>
    <row r="11" spans="1:8" s="688" customFormat="1" x14ac:dyDescent="0.2"/>
    <row r="12" spans="1:8" s="688" customFormat="1" x14ac:dyDescent="0.2"/>
    <row r="13" spans="1:8" s="688" customFormat="1" x14ac:dyDescent="0.2"/>
    <row r="14" spans="1:8" s="688" customFormat="1" x14ac:dyDescent="0.2"/>
    <row r="15" spans="1:8" s="688" customFormat="1" x14ac:dyDescent="0.2"/>
    <row r="16" spans="1:8" s="688" customFormat="1" x14ac:dyDescent="0.2"/>
    <row r="17" s="688" customFormat="1" x14ac:dyDescent="0.2"/>
    <row r="18" s="688" customFormat="1" x14ac:dyDescent="0.2"/>
    <row r="19" s="688" customFormat="1" x14ac:dyDescent="0.2"/>
    <row r="20" s="688" customFormat="1" x14ac:dyDescent="0.2"/>
    <row r="21" s="688" customFormat="1" x14ac:dyDescent="0.2"/>
    <row r="22" s="688" customFormat="1" x14ac:dyDescent="0.2"/>
    <row r="23" s="688" customFormat="1" x14ac:dyDescent="0.2"/>
    <row r="24" s="688" customFormat="1" x14ac:dyDescent="0.2"/>
    <row r="25" s="688" customFormat="1" x14ac:dyDescent="0.2"/>
    <row r="26" s="688" customFormat="1" x14ac:dyDescent="0.2"/>
    <row r="27" s="688" customFormat="1" x14ac:dyDescent="0.2"/>
    <row r="28" s="688" customFormat="1" x14ac:dyDescent="0.2"/>
    <row r="29" s="688" customFormat="1" x14ac:dyDescent="0.2"/>
    <row r="30" s="688" customFormat="1" x14ac:dyDescent="0.2"/>
    <row r="31" s="688" customFormat="1" x14ac:dyDescent="0.2"/>
    <row r="32" s="688" customFormat="1" x14ac:dyDescent="0.2"/>
    <row r="33" s="688" customFormat="1" x14ac:dyDescent="0.2"/>
    <row r="34" s="688" customFormat="1" x14ac:dyDescent="0.2"/>
    <row r="35" s="688" customFormat="1" x14ac:dyDescent="0.2"/>
    <row r="36" s="688" customFormat="1" x14ac:dyDescent="0.2"/>
    <row r="37" s="688" customFormat="1" x14ac:dyDescent="0.2"/>
    <row r="38" s="688" customFormat="1" x14ac:dyDescent="0.2"/>
    <row r="39" s="688" customFormat="1" x14ac:dyDescent="0.2"/>
    <row r="40" s="688" customFormat="1" x14ac:dyDescent="0.2"/>
    <row r="41" s="688" customFormat="1" x14ac:dyDescent="0.2"/>
    <row r="42" s="688" customFormat="1" x14ac:dyDescent="0.2"/>
    <row r="43" s="688" customFormat="1" x14ac:dyDescent="0.2"/>
    <row r="44" s="688" customFormat="1" x14ac:dyDescent="0.2"/>
    <row r="45" s="688" customFormat="1" x14ac:dyDescent="0.2"/>
    <row r="46" s="688" customFormat="1" x14ac:dyDescent="0.2"/>
    <row r="47" s="688" customFormat="1" x14ac:dyDescent="0.2"/>
    <row r="48" s="688" customFormat="1" x14ac:dyDescent="0.2"/>
    <row r="49" s="688" customFormat="1" x14ac:dyDescent="0.2"/>
    <row r="50" s="688" customFormat="1" x14ac:dyDescent="0.2"/>
    <row r="51" s="688" customFormat="1" x14ac:dyDescent="0.2"/>
    <row r="52" s="688" customFormat="1" x14ac:dyDescent="0.2"/>
    <row r="53" s="688" customFormat="1" x14ac:dyDescent="0.2"/>
    <row r="54" s="688" customFormat="1" x14ac:dyDescent="0.2"/>
    <row r="55" s="688" customFormat="1" x14ac:dyDescent="0.2"/>
    <row r="56" s="688" customFormat="1" x14ac:dyDescent="0.2"/>
    <row r="57" s="688" customFormat="1" x14ac:dyDescent="0.2"/>
    <row r="58" s="688" customFormat="1" x14ac:dyDescent="0.2"/>
    <row r="59" s="688" customFormat="1" x14ac:dyDescent="0.2"/>
    <row r="60" s="688" customFormat="1" x14ac:dyDescent="0.2"/>
    <row r="61" s="688" customFormat="1" x14ac:dyDescent="0.2"/>
    <row r="62" s="688" customFormat="1" x14ac:dyDescent="0.2"/>
    <row r="63" s="688" customFormat="1" x14ac:dyDescent="0.2"/>
    <row r="64" s="688" customFormat="1" x14ac:dyDescent="0.2"/>
    <row r="65" s="688" customFormat="1" x14ac:dyDescent="0.2"/>
    <row r="66" s="688" customFormat="1" x14ac:dyDescent="0.2"/>
    <row r="67" s="688" customFormat="1" x14ac:dyDescent="0.2"/>
    <row r="68" s="688" customFormat="1" x14ac:dyDescent="0.2"/>
    <row r="69" s="688" customFormat="1" x14ac:dyDescent="0.2"/>
    <row r="70" s="688" customFormat="1" x14ac:dyDescent="0.2"/>
    <row r="71" s="688" customFormat="1" x14ac:dyDescent="0.2"/>
    <row r="72" s="688" customFormat="1" x14ac:dyDescent="0.2"/>
    <row r="73" s="688" customFormat="1" x14ac:dyDescent="0.2"/>
    <row r="74" s="688" customFormat="1" x14ac:dyDescent="0.2"/>
    <row r="75" s="688" customFormat="1" x14ac:dyDescent="0.2"/>
    <row r="76" s="688" customFormat="1" x14ac:dyDescent="0.2"/>
    <row r="77" s="688" customFormat="1" x14ac:dyDescent="0.2"/>
    <row r="78" s="688" customFormat="1" x14ac:dyDescent="0.2"/>
    <row r="79" s="688" customFormat="1" x14ac:dyDescent="0.2"/>
    <row r="80" s="688" customFormat="1" x14ac:dyDescent="0.2"/>
    <row r="81" s="688" customFormat="1" x14ac:dyDescent="0.2"/>
    <row r="82" s="688" customFormat="1" x14ac:dyDescent="0.2"/>
    <row r="83" s="688" customFormat="1" x14ac:dyDescent="0.2"/>
    <row r="84" s="688" customFormat="1" x14ac:dyDescent="0.2"/>
    <row r="85" s="688" customFormat="1" x14ac:dyDescent="0.2"/>
    <row r="86" s="688" customFormat="1" x14ac:dyDescent="0.2"/>
    <row r="87" s="688" customFormat="1" x14ac:dyDescent="0.2"/>
    <row r="88" s="688" customFormat="1" x14ac:dyDescent="0.2"/>
    <row r="89" s="688" customFormat="1" x14ac:dyDescent="0.2"/>
    <row r="90" s="688" customFormat="1" x14ac:dyDescent="0.2"/>
    <row r="91" s="688" customFormat="1" x14ac:dyDescent="0.2"/>
    <row r="92" s="688" customFormat="1" x14ac:dyDescent="0.2"/>
    <row r="93" s="688" customFormat="1" x14ac:dyDescent="0.2"/>
    <row r="94" s="688" customFormat="1" x14ac:dyDescent="0.2"/>
    <row r="95" s="688" customFormat="1" x14ac:dyDescent="0.2"/>
    <row r="96" s="688" customFormat="1" x14ac:dyDescent="0.2"/>
    <row r="97" s="688" customFormat="1" x14ac:dyDescent="0.2"/>
    <row r="98" s="688" customFormat="1" x14ac:dyDescent="0.2"/>
    <row r="99" s="688" customFormat="1" x14ac:dyDescent="0.2"/>
    <row r="100" s="688" customFormat="1" x14ac:dyDescent="0.2"/>
    <row r="101" s="688" customFormat="1" x14ac:dyDescent="0.2"/>
    <row r="102" s="688" customFormat="1" x14ac:dyDescent="0.2"/>
    <row r="103" s="688" customFormat="1" x14ac:dyDescent="0.2"/>
    <row r="104" s="688" customFormat="1" x14ac:dyDescent="0.2"/>
    <row r="105" s="688" customFormat="1" x14ac:dyDescent="0.2"/>
    <row r="106" s="688" customFormat="1" x14ac:dyDescent="0.2"/>
    <row r="107" s="688" customFormat="1" x14ac:dyDescent="0.2"/>
    <row r="108" s="688" customFormat="1" x14ac:dyDescent="0.2"/>
    <row r="109" s="688" customFormat="1" x14ac:dyDescent="0.2"/>
    <row r="110" s="688" customFormat="1" x14ac:dyDescent="0.2"/>
    <row r="111" s="688" customFormat="1" x14ac:dyDescent="0.2"/>
    <row r="112" s="688" customFormat="1" x14ac:dyDescent="0.2"/>
    <row r="113" s="688" customFormat="1" x14ac:dyDescent="0.2"/>
    <row r="114" s="688" customFormat="1" x14ac:dyDescent="0.2"/>
    <row r="115" s="688" customFormat="1" x14ac:dyDescent="0.2"/>
    <row r="116" s="688" customFormat="1" x14ac:dyDescent="0.2"/>
    <row r="117" s="688" customFormat="1" x14ac:dyDescent="0.2"/>
    <row r="118" s="688" customFormat="1" x14ac:dyDescent="0.2"/>
    <row r="119" s="688" customFormat="1" x14ac:dyDescent="0.2"/>
    <row r="120" s="688" customFormat="1" x14ac:dyDescent="0.2"/>
    <row r="121" s="688" customFormat="1" x14ac:dyDescent="0.2"/>
    <row r="122" s="688" customFormat="1" x14ac:dyDescent="0.2"/>
    <row r="123" s="688" customFormat="1" x14ac:dyDescent="0.2"/>
    <row r="124" s="688" customFormat="1" x14ac:dyDescent="0.2"/>
    <row r="125" s="688" customFormat="1" x14ac:dyDescent="0.2"/>
    <row r="126" s="688" customFormat="1" x14ac:dyDescent="0.2"/>
    <row r="127" s="688" customFormat="1" x14ac:dyDescent="0.2"/>
    <row r="128" s="688" customFormat="1" x14ac:dyDescent="0.2"/>
    <row r="129" s="688" customFormat="1" x14ac:dyDescent="0.2"/>
    <row r="130" s="688" customFormat="1" x14ac:dyDescent="0.2"/>
    <row r="131" s="688" customFormat="1" x14ac:dyDescent="0.2"/>
    <row r="132" s="688" customFormat="1" x14ac:dyDescent="0.2"/>
    <row r="133" s="688" customFormat="1" x14ac:dyDescent="0.2"/>
    <row r="134" s="688" customFormat="1" x14ac:dyDescent="0.2"/>
    <row r="135" s="688" customFormat="1" x14ac:dyDescent="0.2"/>
    <row r="136" s="688" customFormat="1" x14ac:dyDescent="0.2"/>
    <row r="137" s="688" customFormat="1" x14ac:dyDescent="0.2"/>
    <row r="138" s="688" customFormat="1" x14ac:dyDescent="0.2"/>
    <row r="139" s="688" customFormat="1" x14ac:dyDescent="0.2"/>
    <row r="140" s="688" customFormat="1" x14ac:dyDescent="0.2"/>
    <row r="141" s="688" customFormat="1" x14ac:dyDescent="0.2"/>
    <row r="142" s="688" customFormat="1" x14ac:dyDescent="0.2"/>
    <row r="143" s="688" customFormat="1" x14ac:dyDescent="0.2"/>
    <row r="144" s="688" customFormat="1" x14ac:dyDescent="0.2"/>
    <row r="145" s="688" customFormat="1" x14ac:dyDescent="0.2"/>
    <row r="146" s="688" customFormat="1" x14ac:dyDescent="0.2"/>
    <row r="147" s="688" customFormat="1" x14ac:dyDescent="0.2"/>
    <row r="148" s="688" customFormat="1" x14ac:dyDescent="0.2"/>
    <row r="149" s="688" customFormat="1" x14ac:dyDescent="0.2"/>
    <row r="150" s="688" customFormat="1" x14ac:dyDescent="0.2"/>
    <row r="151" s="688" customFormat="1" x14ac:dyDescent="0.2"/>
    <row r="152" s="688" customFormat="1" x14ac:dyDescent="0.2"/>
    <row r="153" s="688" customFormat="1" x14ac:dyDescent="0.2"/>
    <row r="154" s="688" customFormat="1" x14ac:dyDescent="0.2"/>
    <row r="155" s="688" customFormat="1" x14ac:dyDescent="0.2"/>
    <row r="156" s="688" customFormat="1" x14ac:dyDescent="0.2"/>
    <row r="157" s="688" customFormat="1" x14ac:dyDescent="0.2"/>
    <row r="158" s="688" customFormat="1" x14ac:dyDescent="0.2"/>
    <row r="159" s="688" customFormat="1" x14ac:dyDescent="0.2"/>
    <row r="160" s="688" customFormat="1" x14ac:dyDescent="0.2"/>
    <row r="161" s="688" customFormat="1" x14ac:dyDescent="0.2"/>
    <row r="162" s="688" customFormat="1" x14ac:dyDescent="0.2"/>
    <row r="163" s="688" customFormat="1" x14ac:dyDescent="0.2"/>
    <row r="164" s="688" customFormat="1" x14ac:dyDescent="0.2"/>
    <row r="165" s="688" customFormat="1" x14ac:dyDescent="0.2"/>
    <row r="166" s="688" customFormat="1" x14ac:dyDescent="0.2"/>
    <row r="167" s="688" customFormat="1" x14ac:dyDescent="0.2"/>
    <row r="168" s="688" customFormat="1" x14ac:dyDescent="0.2"/>
    <row r="169" s="688" customFormat="1" x14ac:dyDescent="0.2"/>
    <row r="170" s="688" customFormat="1" x14ac:dyDescent="0.2"/>
    <row r="171" s="688" customFormat="1" x14ac:dyDescent="0.2"/>
    <row r="172" s="688" customFormat="1" x14ac:dyDescent="0.2"/>
    <row r="173" s="688" customFormat="1" x14ac:dyDescent="0.2"/>
    <row r="174" s="688" customFormat="1" x14ac:dyDescent="0.2"/>
    <row r="175" s="688" customFormat="1" x14ac:dyDescent="0.2"/>
    <row r="176" s="688" customFormat="1" x14ac:dyDescent="0.2"/>
    <row r="177" s="688" customFormat="1" x14ac:dyDescent="0.2"/>
    <row r="178" s="688" customFormat="1" x14ac:dyDescent="0.2"/>
    <row r="179" s="688" customFormat="1" x14ac:dyDescent="0.2"/>
    <row r="180" s="688" customFormat="1" x14ac:dyDescent="0.2"/>
    <row r="181" s="688" customFormat="1" x14ac:dyDescent="0.2"/>
    <row r="182" s="688" customFormat="1" x14ac:dyDescent="0.2"/>
    <row r="183" s="688" customFormat="1" x14ac:dyDescent="0.2"/>
    <row r="184" s="688" customFormat="1" x14ac:dyDescent="0.2"/>
    <row r="185" s="688" customFormat="1" x14ac:dyDescent="0.2"/>
    <row r="186" s="688" customFormat="1" x14ac:dyDescent="0.2"/>
    <row r="187" s="688" customFormat="1" x14ac:dyDescent="0.2"/>
    <row r="188" s="688" customFormat="1" x14ac:dyDescent="0.2"/>
    <row r="189" s="688" customFormat="1" x14ac:dyDescent="0.2"/>
    <row r="190" s="688" customFormat="1" x14ac:dyDescent="0.2"/>
    <row r="191" s="688" customFormat="1" x14ac:dyDescent="0.2"/>
    <row r="192" s="688" customFormat="1" x14ac:dyDescent="0.2"/>
    <row r="193" s="688" customFormat="1" x14ac:dyDescent="0.2"/>
    <row r="194" s="688" customFormat="1" x14ac:dyDescent="0.2"/>
    <row r="195" s="688" customFormat="1" x14ac:dyDescent="0.2"/>
    <row r="196" s="688" customFormat="1" x14ac:dyDescent="0.2"/>
    <row r="197" s="688" customFormat="1" x14ac:dyDescent="0.2"/>
    <row r="198" s="688" customFormat="1" x14ac:dyDescent="0.2"/>
    <row r="199" s="688" customFormat="1" x14ac:dyDescent="0.2"/>
    <row r="200" s="688" customFormat="1" x14ac:dyDescent="0.2"/>
    <row r="201" s="688" customFormat="1" x14ac:dyDescent="0.2"/>
    <row r="202" s="688" customFormat="1" x14ac:dyDescent="0.2"/>
    <row r="203" s="688" customFormat="1" x14ac:dyDescent="0.2"/>
    <row r="204" s="688" customFormat="1" x14ac:dyDescent="0.2"/>
    <row r="205" s="688" customFormat="1" x14ac:dyDescent="0.2"/>
    <row r="206" s="688" customFormat="1" x14ac:dyDescent="0.2"/>
    <row r="207" s="688" customFormat="1" x14ac:dyDescent="0.2"/>
    <row r="208" s="688" customFormat="1" x14ac:dyDescent="0.2"/>
    <row r="209" s="688" customFormat="1" x14ac:dyDescent="0.2"/>
    <row r="210" s="688" customFormat="1" x14ac:dyDescent="0.2"/>
    <row r="211" s="688" customFormat="1" x14ac:dyDescent="0.2"/>
    <row r="212" s="688" customFormat="1" x14ac:dyDescent="0.2"/>
    <row r="213" s="688" customFormat="1" x14ac:dyDescent="0.2"/>
    <row r="214" s="688" customFormat="1" x14ac:dyDescent="0.2"/>
    <row r="215" s="688" customFormat="1" x14ac:dyDescent="0.2"/>
    <row r="216" s="688" customFormat="1" x14ac:dyDescent="0.2"/>
    <row r="217" s="688" customFormat="1" x14ac:dyDescent="0.2"/>
    <row r="218" s="688" customFormat="1" x14ac:dyDescent="0.2"/>
    <row r="219" s="688" customFormat="1" x14ac:dyDescent="0.2"/>
    <row r="220" s="688" customFormat="1" x14ac:dyDescent="0.2"/>
    <row r="221" s="688" customFormat="1" x14ac:dyDescent="0.2"/>
    <row r="222" s="688" customFormat="1" x14ac:dyDescent="0.2"/>
    <row r="223" s="688" customFormat="1" x14ac:dyDescent="0.2"/>
    <row r="224" s="688" customFormat="1" x14ac:dyDescent="0.2"/>
    <row r="225" s="688" customFormat="1" x14ac:dyDescent="0.2"/>
    <row r="226" s="688" customFormat="1" x14ac:dyDescent="0.2"/>
    <row r="227" s="688" customFormat="1" x14ac:dyDescent="0.2"/>
    <row r="228" s="688" customFormat="1" x14ac:dyDescent="0.2"/>
    <row r="229" s="688" customFormat="1" x14ac:dyDescent="0.2"/>
    <row r="230" s="688" customFormat="1" x14ac:dyDescent="0.2"/>
    <row r="231" s="688" customFormat="1" x14ac:dyDescent="0.2"/>
    <row r="232" s="688" customFormat="1" x14ac:dyDescent="0.2"/>
    <row r="233" s="688" customFormat="1" x14ac:dyDescent="0.2"/>
    <row r="234" s="688" customFormat="1" x14ac:dyDescent="0.2"/>
    <row r="235" s="688" customFormat="1" x14ac:dyDescent="0.2"/>
    <row r="236" s="688" customFormat="1" x14ac:dyDescent="0.2"/>
    <row r="237" s="688" customFormat="1" x14ac:dyDescent="0.2"/>
    <row r="238" s="688" customFormat="1" x14ac:dyDescent="0.2"/>
    <row r="239" s="688" customFormat="1" x14ac:dyDescent="0.2"/>
    <row r="240" s="688" customFormat="1" x14ac:dyDescent="0.2"/>
    <row r="241" s="688" customFormat="1" x14ac:dyDescent="0.2"/>
    <row r="242" s="688" customFormat="1" x14ac:dyDescent="0.2"/>
    <row r="243" s="688" customFormat="1" x14ac:dyDescent="0.2"/>
    <row r="244" s="688" customFormat="1" x14ac:dyDescent="0.2"/>
    <row r="245" s="688" customFormat="1" x14ac:dyDescent="0.2"/>
    <row r="246" s="688" customFormat="1" x14ac:dyDescent="0.2"/>
    <row r="247" s="688" customFormat="1" x14ac:dyDescent="0.2"/>
    <row r="248" s="688" customFormat="1" x14ac:dyDescent="0.2"/>
    <row r="249" s="688" customFormat="1" x14ac:dyDescent="0.2"/>
    <row r="250" s="688" customFormat="1" x14ac:dyDescent="0.2"/>
    <row r="251" s="688" customFormat="1" x14ac:dyDescent="0.2"/>
    <row r="252" s="688" customFormat="1" x14ac:dyDescent="0.2"/>
    <row r="253" s="688" customFormat="1" x14ac:dyDescent="0.2"/>
    <row r="254" s="688" customFormat="1" x14ac:dyDescent="0.2"/>
    <row r="255" s="688" customFormat="1" x14ac:dyDescent="0.2"/>
    <row r="256" s="688" customFormat="1" x14ac:dyDescent="0.2"/>
    <row r="257" s="688" customFormat="1" x14ac:dyDescent="0.2"/>
    <row r="258" s="688" customFormat="1" x14ac:dyDescent="0.2"/>
    <row r="259" s="688" customFormat="1" x14ac:dyDescent="0.2"/>
    <row r="260" s="688" customFormat="1" x14ac:dyDescent="0.2"/>
    <row r="261" s="688" customFormat="1" x14ac:dyDescent="0.2"/>
    <row r="262" s="688" customFormat="1" x14ac:dyDescent="0.2"/>
    <row r="263" s="688" customFormat="1" x14ac:dyDescent="0.2"/>
    <row r="264" s="688" customFormat="1" x14ac:dyDescent="0.2"/>
    <row r="265" s="688" customFormat="1" x14ac:dyDescent="0.2"/>
    <row r="266" s="688" customFormat="1" x14ac:dyDescent="0.2"/>
    <row r="267" s="688" customFormat="1" x14ac:dyDescent="0.2"/>
    <row r="268" s="688" customFormat="1" x14ac:dyDescent="0.2"/>
    <row r="269" s="688" customFormat="1" x14ac:dyDescent="0.2"/>
    <row r="270" s="688" customFormat="1" x14ac:dyDescent="0.2"/>
    <row r="271" s="688" customFormat="1" x14ac:dyDescent="0.2"/>
    <row r="272" s="688" customFormat="1" x14ac:dyDescent="0.2"/>
    <row r="273" s="688" customFormat="1" x14ac:dyDescent="0.2"/>
    <row r="274" s="688" customFormat="1" x14ac:dyDescent="0.2"/>
    <row r="275" s="688" customFormat="1" x14ac:dyDescent="0.2"/>
    <row r="276" s="688" customFormat="1" x14ac:dyDescent="0.2"/>
    <row r="277" s="688" customFormat="1" x14ac:dyDescent="0.2"/>
    <row r="278" s="688" customFormat="1" x14ac:dyDescent="0.2"/>
    <row r="279" s="688" customFormat="1" x14ac:dyDescent="0.2"/>
    <row r="280" s="688" customFormat="1" x14ac:dyDescent="0.2"/>
    <row r="281" s="688" customFormat="1" x14ac:dyDescent="0.2"/>
    <row r="282" s="688" customFormat="1" x14ac:dyDescent="0.2"/>
    <row r="283" s="688" customFormat="1" x14ac:dyDescent="0.2"/>
    <row r="284" s="688" customFormat="1" x14ac:dyDescent="0.2"/>
    <row r="285" s="688" customFormat="1" x14ac:dyDescent="0.2"/>
    <row r="286" s="688" customFormat="1" x14ac:dyDescent="0.2"/>
    <row r="287" s="688" customFormat="1" x14ac:dyDescent="0.2"/>
    <row r="288" s="688" customFormat="1" x14ac:dyDescent="0.2"/>
    <row r="289" s="688" customFormat="1" x14ac:dyDescent="0.2"/>
    <row r="290" s="688" customFormat="1" x14ac:dyDescent="0.2"/>
    <row r="291" s="688" customFormat="1" x14ac:dyDescent="0.2"/>
    <row r="292" s="688" customFormat="1" x14ac:dyDescent="0.2"/>
    <row r="293" s="688" customFormat="1" x14ac:dyDescent="0.2"/>
    <row r="294" s="688" customFormat="1" x14ac:dyDescent="0.2"/>
    <row r="295" s="688" customFormat="1" x14ac:dyDescent="0.2"/>
    <row r="296" s="688" customFormat="1" x14ac:dyDescent="0.2"/>
    <row r="297" s="688" customFormat="1" x14ac:dyDescent="0.2"/>
    <row r="298" s="688" customFormat="1" x14ac:dyDescent="0.2"/>
    <row r="299" s="688" customFormat="1" x14ac:dyDescent="0.2"/>
    <row r="300" s="688" customFormat="1" x14ac:dyDescent="0.2"/>
    <row r="301" s="688" customFormat="1" x14ac:dyDescent="0.2"/>
    <row r="302" s="688" customFormat="1" x14ac:dyDescent="0.2"/>
    <row r="303" s="688" customFormat="1" x14ac:dyDescent="0.2"/>
    <row r="304" s="688" customFormat="1" x14ac:dyDescent="0.2"/>
    <row r="305" s="688" customFormat="1" x14ac:dyDescent="0.2"/>
    <row r="306" s="688" customFormat="1" x14ac:dyDescent="0.2"/>
    <row r="307" s="688" customFormat="1" x14ac:dyDescent="0.2"/>
    <row r="308" s="688" customFormat="1" x14ac:dyDescent="0.2"/>
    <row r="309" s="688" customFormat="1" x14ac:dyDescent="0.2"/>
    <row r="310" s="688" customFormat="1" x14ac:dyDescent="0.2"/>
    <row r="311" s="688" customFormat="1" x14ac:dyDescent="0.2"/>
    <row r="312" s="688" customFormat="1" x14ac:dyDescent="0.2"/>
    <row r="313" s="688" customFormat="1" x14ac:dyDescent="0.2"/>
    <row r="314" s="688" customFormat="1" x14ac:dyDescent="0.2"/>
    <row r="315" s="688" customFormat="1" x14ac:dyDescent="0.2"/>
    <row r="316" s="688" customFormat="1" x14ac:dyDescent="0.2"/>
    <row r="317" s="688" customFormat="1" x14ac:dyDescent="0.2"/>
    <row r="318" s="688" customFormat="1" x14ac:dyDescent="0.2"/>
    <row r="319" s="688" customFormat="1" x14ac:dyDescent="0.2"/>
    <row r="320" s="688" customFormat="1" x14ac:dyDescent="0.2"/>
    <row r="321" s="688" customFormat="1" x14ac:dyDescent="0.2"/>
    <row r="322" s="688" customFormat="1" x14ac:dyDescent="0.2"/>
    <row r="323" s="688" customFormat="1" x14ac:dyDescent="0.2"/>
    <row r="324" s="688" customFormat="1" x14ac:dyDescent="0.2"/>
    <row r="325" s="688" customFormat="1" x14ac:dyDescent="0.2"/>
    <row r="326" s="688" customFormat="1" x14ac:dyDescent="0.2"/>
    <row r="327" s="688" customFormat="1" x14ac:dyDescent="0.2"/>
    <row r="328" s="688" customFormat="1" x14ac:dyDescent="0.2"/>
    <row r="329" s="688" customFormat="1" x14ac:dyDescent="0.2"/>
    <row r="330" s="688" customFormat="1" x14ac:dyDescent="0.2"/>
    <row r="331" s="688" customFormat="1" x14ac:dyDescent="0.2"/>
    <row r="332" s="688" customFormat="1" x14ac:dyDescent="0.2"/>
    <row r="333" s="688" customFormat="1" x14ac:dyDescent="0.2"/>
    <row r="334" s="688" customFormat="1" x14ac:dyDescent="0.2"/>
    <row r="335" s="688" customFormat="1" x14ac:dyDescent="0.2"/>
    <row r="336" s="688" customFormat="1" x14ac:dyDescent="0.2"/>
    <row r="337" s="688" customFormat="1" x14ac:dyDescent="0.2"/>
    <row r="338" s="688" customFormat="1" x14ac:dyDescent="0.2"/>
    <row r="339" s="688" customFormat="1" x14ac:dyDescent="0.2"/>
    <row r="340" s="688" customFormat="1" x14ac:dyDescent="0.2"/>
    <row r="341" s="688" customFormat="1" x14ac:dyDescent="0.2"/>
    <row r="342" s="688" customFormat="1" x14ac:dyDescent="0.2"/>
    <row r="343" s="688" customFormat="1" x14ac:dyDescent="0.2"/>
    <row r="344" s="688" customFormat="1" x14ac:dyDescent="0.2"/>
    <row r="345" s="688" customFormat="1" x14ac:dyDescent="0.2"/>
    <row r="346" s="688" customFormat="1" x14ac:dyDescent="0.2"/>
    <row r="347" s="688" customFormat="1" x14ac:dyDescent="0.2"/>
    <row r="348" s="688" customFormat="1" x14ac:dyDescent="0.2"/>
    <row r="349" s="688" customFormat="1" x14ac:dyDescent="0.2"/>
    <row r="350" s="688" customFormat="1" x14ac:dyDescent="0.2"/>
    <row r="351" s="688" customFormat="1" x14ac:dyDescent="0.2"/>
    <row r="352" s="688" customFormat="1" x14ac:dyDescent="0.2"/>
    <row r="353" s="688" customFormat="1" x14ac:dyDescent="0.2"/>
    <row r="354" s="688" customFormat="1" x14ac:dyDescent="0.2"/>
    <row r="355" s="688" customFormat="1" x14ac:dyDescent="0.2"/>
    <row r="356" s="688" customFormat="1" x14ac:dyDescent="0.2"/>
    <row r="357" s="688" customFormat="1" x14ac:dyDescent="0.2"/>
    <row r="358" s="688" customFormat="1" x14ac:dyDescent="0.2"/>
    <row r="359" s="688" customFormat="1" x14ac:dyDescent="0.2"/>
    <row r="360" s="688" customFormat="1" x14ac:dyDescent="0.2"/>
    <row r="361" s="688" customFormat="1" x14ac:dyDescent="0.2"/>
    <row r="362" s="688" customFormat="1" x14ac:dyDescent="0.2"/>
    <row r="363" s="688" customFormat="1" x14ac:dyDescent="0.2"/>
    <row r="364" s="688" customFormat="1" x14ac:dyDescent="0.2"/>
    <row r="365" s="688" customFormat="1" x14ac:dyDescent="0.2"/>
    <row r="366" s="688" customFormat="1" x14ac:dyDescent="0.2"/>
    <row r="367" s="688" customFormat="1" x14ac:dyDescent="0.2"/>
    <row r="368" s="688" customFormat="1" x14ac:dyDescent="0.2"/>
    <row r="369" s="688" customFormat="1" x14ac:dyDescent="0.2"/>
    <row r="370" s="688" customFormat="1" x14ac:dyDescent="0.2"/>
    <row r="371" s="688" customFormat="1" x14ac:dyDescent="0.2"/>
    <row r="372" s="688" customFormat="1" x14ac:dyDescent="0.2"/>
    <row r="373" s="688" customFormat="1" x14ac:dyDescent="0.2"/>
    <row r="374" s="688" customFormat="1" x14ac:dyDescent="0.2"/>
    <row r="375" s="688" customFormat="1" x14ac:dyDescent="0.2"/>
    <row r="376" s="688" customFormat="1" x14ac:dyDescent="0.2"/>
    <row r="377" s="688" customFormat="1" x14ac:dyDescent="0.2"/>
    <row r="378" s="688" customFormat="1" x14ac:dyDescent="0.2"/>
    <row r="379" s="688" customFormat="1" x14ac:dyDescent="0.2"/>
    <row r="380" s="688" customFormat="1" x14ac:dyDescent="0.2"/>
    <row r="381" s="688" customFormat="1" x14ac:dyDescent="0.2"/>
    <row r="382" s="688" customFormat="1" x14ac:dyDescent="0.2"/>
    <row r="383" s="688" customFormat="1" x14ac:dyDescent="0.2"/>
    <row r="384" s="688" customFormat="1" x14ac:dyDescent="0.2"/>
    <row r="385" s="688" customFormat="1" x14ac:dyDescent="0.2"/>
    <row r="386" s="688" customFormat="1" x14ac:dyDescent="0.2"/>
    <row r="387" s="688" customFormat="1" x14ac:dyDescent="0.2"/>
    <row r="388" s="688" customFormat="1" x14ac:dyDescent="0.2"/>
    <row r="389" s="688" customFormat="1" x14ac:dyDescent="0.2"/>
    <row r="390" s="688" customFormat="1" x14ac:dyDescent="0.2"/>
    <row r="391" s="688" customFormat="1" x14ac:dyDescent="0.2"/>
    <row r="392" s="688" customFormat="1" x14ac:dyDescent="0.2"/>
    <row r="393" s="688" customFormat="1" x14ac:dyDescent="0.2"/>
    <row r="394" s="688" customFormat="1" x14ac:dyDescent="0.2"/>
    <row r="395" s="688" customFormat="1" x14ac:dyDescent="0.2"/>
    <row r="396" s="688" customFormat="1" x14ac:dyDescent="0.2"/>
    <row r="397" s="688" customFormat="1" x14ac:dyDescent="0.2"/>
    <row r="398" s="688" customFormat="1" x14ac:dyDescent="0.2"/>
    <row r="399" s="688" customFormat="1" x14ac:dyDescent="0.2"/>
    <row r="400" s="688" customFormat="1" x14ac:dyDescent="0.2"/>
    <row r="401" s="688" customFormat="1" x14ac:dyDescent="0.2"/>
    <row r="402" s="688" customFormat="1" x14ac:dyDescent="0.2"/>
    <row r="403" s="688" customFormat="1" x14ac:dyDescent="0.2"/>
    <row r="404" s="688" customFormat="1" x14ac:dyDescent="0.2"/>
    <row r="405" s="688" customFormat="1" x14ac:dyDescent="0.2"/>
    <row r="406" s="688" customFormat="1" x14ac:dyDescent="0.2"/>
    <row r="407" s="688" customFormat="1" x14ac:dyDescent="0.2"/>
    <row r="408" s="688"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2"/>
  <sheetViews>
    <sheetView workbookViewId="0">
      <selection activeCell="L11" sqref="L11"/>
    </sheetView>
  </sheetViews>
  <sheetFormatPr baseColWidth="10" defaultRowHeight="14.25" x14ac:dyDescent="0.2"/>
  <cols>
    <col min="1" max="1" width="11" customWidth="1"/>
    <col min="2" max="2" width="15.625" customWidth="1"/>
    <col min="7" max="7" width="11" style="597"/>
    <col min="10" max="12" width="11" style="1"/>
    <col min="13" max="34" width="11" style="688"/>
  </cols>
  <sheetData>
    <row r="1" spans="1:12" x14ac:dyDescent="0.2">
      <c r="A1" s="924" t="s">
        <v>369</v>
      </c>
      <c r="B1" s="924"/>
      <c r="C1" s="924"/>
      <c r="D1" s="924"/>
      <c r="E1" s="924"/>
      <c r="F1" s="924"/>
      <c r="G1" s="924"/>
      <c r="H1" s="1"/>
      <c r="I1" s="1"/>
    </row>
    <row r="2" spans="1:12" x14ac:dyDescent="0.2">
      <c r="A2" s="925"/>
      <c r="B2" s="925"/>
      <c r="C2" s="925"/>
      <c r="D2" s="925"/>
      <c r="E2" s="925"/>
      <c r="F2" s="925"/>
      <c r="G2" s="925"/>
      <c r="H2" s="11"/>
      <c r="I2" s="61" t="s">
        <v>506</v>
      </c>
    </row>
    <row r="3" spans="1:12" x14ac:dyDescent="0.2">
      <c r="A3" s="909" t="s">
        <v>488</v>
      </c>
      <c r="B3" s="909" t="s">
        <v>489</v>
      </c>
      <c r="C3" s="891">
        <f>INDICE!A3</f>
        <v>43313</v>
      </c>
      <c r="D3" s="892">
        <v>41671</v>
      </c>
      <c r="E3" s="892" t="s">
        <v>117</v>
      </c>
      <c r="F3" s="892"/>
      <c r="G3" s="892" t="s">
        <v>118</v>
      </c>
      <c r="H3" s="892"/>
      <c r="I3" s="892"/>
    </row>
    <row r="4" spans="1:12" x14ac:dyDescent="0.2">
      <c r="A4" s="910"/>
      <c r="B4" s="910"/>
      <c r="C4" s="96" t="s">
        <v>54</v>
      </c>
      <c r="D4" s="96" t="s">
        <v>454</v>
      </c>
      <c r="E4" s="96" t="s">
        <v>54</v>
      </c>
      <c r="F4" s="96" t="s">
        <v>454</v>
      </c>
      <c r="G4" s="96" t="s">
        <v>54</v>
      </c>
      <c r="H4" s="390" t="s">
        <v>454</v>
      </c>
      <c r="I4" s="390" t="s">
        <v>107</v>
      </c>
    </row>
    <row r="5" spans="1:12" x14ac:dyDescent="0.2">
      <c r="A5" s="534"/>
      <c r="B5" s="553" t="s">
        <v>224</v>
      </c>
      <c r="C5" s="652">
        <v>0</v>
      </c>
      <c r="D5" s="653" t="s">
        <v>147</v>
      </c>
      <c r="E5" s="654">
        <v>1054.1370900000002</v>
      </c>
      <c r="F5" s="653" t="s">
        <v>147</v>
      </c>
      <c r="G5" s="654">
        <v>1054.1370900000002</v>
      </c>
      <c r="H5" s="653" t="s">
        <v>147</v>
      </c>
      <c r="I5" s="552">
        <v>2.6058248421520416</v>
      </c>
    </row>
    <row r="6" spans="1:12" x14ac:dyDescent="0.2">
      <c r="A6" s="675" t="s">
        <v>480</v>
      </c>
      <c r="B6" s="554"/>
      <c r="C6" s="318">
        <v>0</v>
      </c>
      <c r="D6" s="184" t="s">
        <v>147</v>
      </c>
      <c r="E6" s="182">
        <v>1054.1370900000002</v>
      </c>
      <c r="F6" s="316" t="s">
        <v>147</v>
      </c>
      <c r="G6" s="182">
        <v>1054.1370900000002</v>
      </c>
      <c r="H6" s="316" t="s">
        <v>147</v>
      </c>
      <c r="I6" s="317">
        <v>2.6058248421520416</v>
      </c>
    </row>
    <row r="7" spans="1:12" x14ac:dyDescent="0.2">
      <c r="A7" s="534"/>
      <c r="B7" s="553" t="s">
        <v>653</v>
      </c>
      <c r="C7" s="187">
        <v>0</v>
      </c>
      <c r="D7" s="178" t="s">
        <v>147</v>
      </c>
      <c r="E7" s="180">
        <v>648.21834999999999</v>
      </c>
      <c r="F7" s="178" t="s">
        <v>147</v>
      </c>
      <c r="G7" s="180">
        <v>648.21834999999999</v>
      </c>
      <c r="H7" s="178" t="s">
        <v>147</v>
      </c>
      <c r="I7" s="551">
        <v>1.602394504085618</v>
      </c>
      <c r="J7" s="398"/>
    </row>
    <row r="8" spans="1:12" x14ac:dyDescent="0.2">
      <c r="A8" s="675" t="s">
        <v>495</v>
      </c>
      <c r="B8" s="554"/>
      <c r="C8" s="318">
        <v>0</v>
      </c>
      <c r="D8" s="184" t="s">
        <v>147</v>
      </c>
      <c r="E8" s="182">
        <v>648.21834999999999</v>
      </c>
      <c r="F8" s="316" t="s">
        <v>147</v>
      </c>
      <c r="G8" s="182">
        <v>648.21834999999999</v>
      </c>
      <c r="H8" s="316" t="s">
        <v>147</v>
      </c>
      <c r="I8" s="317">
        <v>1.602394504085618</v>
      </c>
      <c r="J8" s="398"/>
    </row>
    <row r="9" spans="1:12" x14ac:dyDescent="0.2">
      <c r="A9" s="534"/>
      <c r="B9" s="553" t="s">
        <v>600</v>
      </c>
      <c r="C9" s="187">
        <v>0.60092999999999996</v>
      </c>
      <c r="D9" s="178">
        <v>0.26027328695128976</v>
      </c>
      <c r="E9" s="180">
        <v>14.831830000000002</v>
      </c>
      <c r="F9" s="178">
        <v>11.897127699383191</v>
      </c>
      <c r="G9" s="180">
        <v>21.620510000000003</v>
      </c>
      <c r="H9" s="178">
        <v>8.9658867204864396</v>
      </c>
      <c r="I9" s="558">
        <v>5.3445858790526608E-2</v>
      </c>
      <c r="J9" s="398"/>
      <c r="K9" s="688"/>
      <c r="L9" s="688"/>
    </row>
    <row r="10" spans="1:12" x14ac:dyDescent="0.2">
      <c r="A10" s="533"/>
      <c r="B10" s="553" t="s">
        <v>244</v>
      </c>
      <c r="C10" s="187">
        <v>1769.73477</v>
      </c>
      <c r="D10" s="178">
        <v>6414.3699089655211</v>
      </c>
      <c r="E10" s="180">
        <v>7376.40265</v>
      </c>
      <c r="F10" s="178">
        <v>640.62022453544068</v>
      </c>
      <c r="G10" s="180">
        <v>7678.9759000000004</v>
      </c>
      <c r="H10" s="178">
        <v>370.03506066118666</v>
      </c>
      <c r="I10" s="834">
        <v>18.98241353267138</v>
      </c>
      <c r="J10" s="398"/>
      <c r="K10" s="688"/>
      <c r="L10" s="688"/>
    </row>
    <row r="11" spans="1:12" x14ac:dyDescent="0.2">
      <c r="A11" s="533"/>
      <c r="B11" s="559" t="s">
        <v>355</v>
      </c>
      <c r="C11" s="555">
        <v>1753.2524599999999</v>
      </c>
      <c r="D11" s="556">
        <v>40733.518722954315</v>
      </c>
      <c r="E11" s="557">
        <v>7071.1361299999999</v>
      </c>
      <c r="F11" s="556">
        <v>852.46960133455775</v>
      </c>
      <c r="G11" s="586">
        <v>7220.2428399999999</v>
      </c>
      <c r="H11" s="556">
        <v>460.7649763754244</v>
      </c>
      <c r="I11" s="551">
        <v>17.848426297989764</v>
      </c>
      <c r="J11" s="398"/>
      <c r="K11" s="688"/>
      <c r="L11" s="688"/>
    </row>
    <row r="12" spans="1:12" x14ac:dyDescent="0.2">
      <c r="A12" s="534"/>
      <c r="B12" s="559" t="s">
        <v>352</v>
      </c>
      <c r="C12" s="555">
        <v>16.482310000000002</v>
      </c>
      <c r="D12" s="556">
        <v>-27.939790941010283</v>
      </c>
      <c r="E12" s="557">
        <v>305.26652000000001</v>
      </c>
      <c r="F12" s="556">
        <v>20.384526608391219</v>
      </c>
      <c r="G12" s="586">
        <v>458.73306000000002</v>
      </c>
      <c r="H12" s="556">
        <v>32.531029946127262</v>
      </c>
      <c r="I12" s="551">
        <v>1.1339872346816131</v>
      </c>
    </row>
    <row r="13" spans="1:12" x14ac:dyDescent="0.2">
      <c r="A13" s="533"/>
      <c r="B13" s="553" t="s">
        <v>214</v>
      </c>
      <c r="C13" s="187">
        <v>3.7120199999999999</v>
      </c>
      <c r="D13" s="178">
        <v>85.315613954510056</v>
      </c>
      <c r="E13" s="180">
        <v>32.489800000000002</v>
      </c>
      <c r="F13" s="178">
        <v>-1.5706977586822182</v>
      </c>
      <c r="G13" s="180">
        <v>51.911509999999993</v>
      </c>
      <c r="H13" s="178">
        <v>6.1467203130613397</v>
      </c>
      <c r="I13" s="551">
        <v>0.12832515204604372</v>
      </c>
    </row>
    <row r="14" spans="1:12" x14ac:dyDescent="0.2">
      <c r="A14" s="533"/>
      <c r="B14" s="553" t="s">
        <v>616</v>
      </c>
      <c r="C14" s="187">
        <v>0</v>
      </c>
      <c r="D14" s="178" t="s">
        <v>147</v>
      </c>
      <c r="E14" s="180">
        <v>0</v>
      </c>
      <c r="F14" s="178">
        <v>-100</v>
      </c>
      <c r="G14" s="539">
        <v>0.57089999999999996</v>
      </c>
      <c r="H14" s="178">
        <v>0.87641799484042882</v>
      </c>
      <c r="I14" s="875">
        <v>1.4112636928320208E-3</v>
      </c>
    </row>
    <row r="15" spans="1:12" x14ac:dyDescent="0.2">
      <c r="A15" s="533"/>
      <c r="B15" s="553" t="s">
        <v>246</v>
      </c>
      <c r="C15" s="187">
        <v>2173.1395100000004</v>
      </c>
      <c r="D15" s="178">
        <v>3.4324326626934578</v>
      </c>
      <c r="E15" s="180">
        <v>16937.88967</v>
      </c>
      <c r="F15" s="178">
        <v>-16.270003382450898</v>
      </c>
      <c r="G15" s="180">
        <v>26653.245879999999</v>
      </c>
      <c r="H15" s="178">
        <v>-19.767933448580447</v>
      </c>
      <c r="I15" s="834">
        <v>65.886772125711403</v>
      </c>
    </row>
    <row r="16" spans="1:12" x14ac:dyDescent="0.2">
      <c r="A16" s="533"/>
      <c r="B16" s="559" t="s">
        <v>355</v>
      </c>
      <c r="C16" s="555">
        <v>2172.2703300000003</v>
      </c>
      <c r="D16" s="556">
        <v>5.7636777154873871</v>
      </c>
      <c r="E16" s="557">
        <v>16930.318360000001</v>
      </c>
      <c r="F16" s="556">
        <v>-15.990998221159977</v>
      </c>
      <c r="G16" s="586">
        <v>26622.461230000004</v>
      </c>
      <c r="H16" s="556">
        <v>-19.55035871668678</v>
      </c>
      <c r="I16" s="551">
        <v>65.81067253061326</v>
      </c>
    </row>
    <row r="17" spans="1:34" x14ac:dyDescent="0.2">
      <c r="A17" s="533"/>
      <c r="B17" s="559" t="s">
        <v>352</v>
      </c>
      <c r="C17" s="555">
        <v>0.86917999999999995</v>
      </c>
      <c r="D17" s="556">
        <v>-98.155884004726232</v>
      </c>
      <c r="E17" s="557">
        <v>7.5713100000000004</v>
      </c>
      <c r="F17" s="556">
        <v>-90.063416456781169</v>
      </c>
      <c r="G17" s="586">
        <v>30.784649999999999</v>
      </c>
      <c r="H17" s="556">
        <v>-75.969992787403257</v>
      </c>
      <c r="I17" s="551">
        <v>7.6099595098163011E-2</v>
      </c>
    </row>
    <row r="18" spans="1:34" x14ac:dyDescent="0.2">
      <c r="A18" s="533"/>
      <c r="B18" s="553" t="s">
        <v>370</v>
      </c>
      <c r="C18" s="187">
        <v>0</v>
      </c>
      <c r="D18" s="178" t="s">
        <v>147</v>
      </c>
      <c r="E18" s="180">
        <v>0.53873000000000004</v>
      </c>
      <c r="F18" s="178">
        <v>-54.76658270361041</v>
      </c>
      <c r="G18" s="180">
        <v>1.4501199999999999</v>
      </c>
      <c r="H18" s="178">
        <v>-71.35282497036745</v>
      </c>
      <c r="I18" s="875">
        <v>3.5846938277273948E-3</v>
      </c>
    </row>
    <row r="19" spans="1:34" x14ac:dyDescent="0.2">
      <c r="A19" s="533"/>
      <c r="B19" s="553" t="s">
        <v>248</v>
      </c>
      <c r="C19" s="187">
        <v>0</v>
      </c>
      <c r="D19" s="178" t="s">
        <v>147</v>
      </c>
      <c r="E19" s="539">
        <v>1079.21155</v>
      </c>
      <c r="F19" s="178" t="s">
        <v>147</v>
      </c>
      <c r="G19" s="180">
        <v>1079.21155</v>
      </c>
      <c r="H19" s="178" t="s">
        <v>147</v>
      </c>
      <c r="I19" s="834">
        <v>2.6678088586441917</v>
      </c>
    </row>
    <row r="20" spans="1:34" x14ac:dyDescent="0.2">
      <c r="A20" s="675" t="s">
        <v>479</v>
      </c>
      <c r="B20" s="554"/>
      <c r="C20" s="318">
        <v>3947.1872300000005</v>
      </c>
      <c r="D20" s="184">
        <v>85.24504156524155</v>
      </c>
      <c r="E20" s="182">
        <v>25441.364230000003</v>
      </c>
      <c r="F20" s="316">
        <v>19.593645057767475</v>
      </c>
      <c r="G20" s="182">
        <v>35486.986369999999</v>
      </c>
      <c r="H20" s="316">
        <v>1.5996140897776814</v>
      </c>
      <c r="I20" s="317">
        <v>87.723761485384102</v>
      </c>
      <c r="J20" s="398"/>
    </row>
    <row r="21" spans="1:34" x14ac:dyDescent="0.2">
      <c r="A21" s="534"/>
      <c r="B21" s="553" t="s">
        <v>250</v>
      </c>
      <c r="C21" s="187">
        <v>0</v>
      </c>
      <c r="D21" s="178" t="s">
        <v>147</v>
      </c>
      <c r="E21" s="180">
        <v>1050.61331</v>
      </c>
      <c r="F21" s="178" t="s">
        <v>147</v>
      </c>
      <c r="G21" s="180">
        <v>1050.61331</v>
      </c>
      <c r="H21" s="178" t="s">
        <v>147</v>
      </c>
      <c r="I21" s="551">
        <v>2.5971140648258411</v>
      </c>
    </row>
    <row r="22" spans="1:34" x14ac:dyDescent="0.2">
      <c r="A22" s="675" t="s">
        <v>371</v>
      </c>
      <c r="B22" s="554"/>
      <c r="C22" s="318">
        <v>0</v>
      </c>
      <c r="D22" s="184" t="s">
        <v>147</v>
      </c>
      <c r="E22" s="182">
        <v>1050.61331</v>
      </c>
      <c r="F22" s="316" t="s">
        <v>147</v>
      </c>
      <c r="G22" s="182">
        <v>1050.61331</v>
      </c>
      <c r="H22" s="316" t="s">
        <v>147</v>
      </c>
      <c r="I22" s="317">
        <v>2.5971140648258411</v>
      </c>
    </row>
    <row r="23" spans="1:34" x14ac:dyDescent="0.2">
      <c r="A23" s="534"/>
      <c r="B23" s="553" t="s">
        <v>658</v>
      </c>
      <c r="C23" s="187">
        <v>0</v>
      </c>
      <c r="D23" s="178" t="s">
        <v>147</v>
      </c>
      <c r="E23" s="180">
        <v>1076.4263999999998</v>
      </c>
      <c r="F23" s="178" t="s">
        <v>147</v>
      </c>
      <c r="G23" s="180">
        <v>1076.4263999999998</v>
      </c>
      <c r="H23" s="178" t="s">
        <v>147</v>
      </c>
      <c r="I23" s="551">
        <v>2.6609239732455379</v>
      </c>
      <c r="J23" s="688"/>
      <c r="K23" s="688"/>
      <c r="L23" s="688"/>
    </row>
    <row r="24" spans="1:34" s="714" customFormat="1" x14ac:dyDescent="0.2">
      <c r="A24" s="534"/>
      <c r="B24" s="553" t="s">
        <v>253</v>
      </c>
      <c r="C24" s="187">
        <v>0</v>
      </c>
      <c r="D24" s="178" t="s">
        <v>147</v>
      </c>
      <c r="E24" s="180">
        <v>0</v>
      </c>
      <c r="F24" s="178" t="s">
        <v>147</v>
      </c>
      <c r="G24" s="180">
        <v>987.37593000000004</v>
      </c>
      <c r="H24" s="178" t="s">
        <v>147</v>
      </c>
      <c r="I24" s="558">
        <v>2.4407913841044855</v>
      </c>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1:34" x14ac:dyDescent="0.2">
      <c r="A25" s="675" t="s">
        <v>496</v>
      </c>
      <c r="B25" s="554"/>
      <c r="C25" s="318">
        <v>0</v>
      </c>
      <c r="D25" s="184" t="s">
        <v>147</v>
      </c>
      <c r="E25" s="182">
        <v>1076.4263999999998</v>
      </c>
      <c r="F25" s="316" t="s">
        <v>147</v>
      </c>
      <c r="G25" s="182">
        <v>2063.80233</v>
      </c>
      <c r="H25" s="316" t="s">
        <v>147</v>
      </c>
      <c r="I25" s="317">
        <v>5.1017153573500238</v>
      </c>
    </row>
    <row r="26" spans="1:34" x14ac:dyDescent="0.2">
      <c r="A26" s="534" t="s">
        <v>684</v>
      </c>
      <c r="B26" s="553"/>
      <c r="C26" s="187">
        <v>0</v>
      </c>
      <c r="D26" s="178" t="s">
        <v>147</v>
      </c>
      <c r="E26" s="180">
        <v>68.987490000000008</v>
      </c>
      <c r="F26" s="178">
        <v>746.48161758841513</v>
      </c>
      <c r="G26" s="180">
        <v>149.34872000000001</v>
      </c>
      <c r="H26" s="178">
        <v>239.85202486186213</v>
      </c>
      <c r="I26" s="551">
        <v>0.36918974620237432</v>
      </c>
    </row>
    <row r="27" spans="1:34" x14ac:dyDescent="0.2">
      <c r="A27" s="540" t="s">
        <v>116</v>
      </c>
      <c r="B27" s="320"/>
      <c r="C27" s="320">
        <v>3947.1872300000005</v>
      </c>
      <c r="D27" s="312">
        <v>85.24504156524155</v>
      </c>
      <c r="E27" s="190">
        <v>29339.746869999999</v>
      </c>
      <c r="F27" s="312">
        <v>37.866173018682126</v>
      </c>
      <c r="G27" s="232">
        <v>40453.106169999999</v>
      </c>
      <c r="H27" s="193">
        <v>15.672133532816357</v>
      </c>
      <c r="I27" s="838">
        <v>100</v>
      </c>
    </row>
    <row r="28" spans="1:34" x14ac:dyDescent="0.2">
      <c r="A28" s="321"/>
      <c r="B28" s="321" t="s">
        <v>355</v>
      </c>
      <c r="C28" s="560">
        <v>3925.52279</v>
      </c>
      <c r="D28" s="198">
        <v>90.72746277562554</v>
      </c>
      <c r="E28" s="233">
        <v>24001.45449</v>
      </c>
      <c r="F28" s="198">
        <v>14.864878546926263</v>
      </c>
      <c r="G28" s="233">
        <v>33842.70407</v>
      </c>
      <c r="H28" s="198">
        <v>-1.5618194948242186</v>
      </c>
      <c r="I28" s="561">
        <v>83.659098828603007</v>
      </c>
    </row>
    <row r="29" spans="1:34" ht="14.25" customHeight="1" x14ac:dyDescent="0.2">
      <c r="A29" s="321"/>
      <c r="B29" s="321" t="s">
        <v>352</v>
      </c>
      <c r="C29" s="560">
        <v>21.664440000000003</v>
      </c>
      <c r="D29" s="198">
        <v>-70.162473764954086</v>
      </c>
      <c r="E29" s="233">
        <v>5338.2923799999999</v>
      </c>
      <c r="F29" s="198">
        <v>1283.1833088301157</v>
      </c>
      <c r="G29" s="233">
        <v>6610.4021000000002</v>
      </c>
      <c r="H29" s="198">
        <v>1015.5631335730495</v>
      </c>
      <c r="I29" s="561">
        <v>16.340901171396997</v>
      </c>
    </row>
    <row r="30" spans="1:34" ht="14.25" customHeight="1" x14ac:dyDescent="0.2">
      <c r="A30" s="716"/>
      <c r="B30" s="717" t="s">
        <v>483</v>
      </c>
      <c r="C30" s="543">
        <v>3946.5863000000004</v>
      </c>
      <c r="D30" s="719">
        <v>85.268953633455013</v>
      </c>
      <c r="E30" s="718">
        <v>26502.958800000004</v>
      </c>
      <c r="F30" s="719">
        <v>24.664934773274314</v>
      </c>
      <c r="G30" s="718">
        <v>36541.221359999989</v>
      </c>
      <c r="H30" s="720">
        <v>4.6790605766980651</v>
      </c>
      <c r="I30" s="720">
        <v>90.32982833614625</v>
      </c>
      <c r="J30" s="688"/>
      <c r="K30" s="688"/>
      <c r="L30" s="688"/>
    </row>
    <row r="31" spans="1:34" ht="14.25" customHeight="1" x14ac:dyDescent="0.2">
      <c r="A31" s="716"/>
      <c r="B31" s="717" t="s">
        <v>484</v>
      </c>
      <c r="C31" s="876">
        <v>0.60093000000016761</v>
      </c>
      <c r="D31" s="719">
        <v>0.26027328696057334</v>
      </c>
      <c r="E31" s="718">
        <v>2836.7880699999928</v>
      </c>
      <c r="F31" s="719">
        <v>12811.669616805704</v>
      </c>
      <c r="G31" s="718">
        <v>3911.88481000001</v>
      </c>
      <c r="H31" s="720">
        <v>5978.8200184301222</v>
      </c>
      <c r="I31" s="720">
        <v>9.6701716638537416</v>
      </c>
    </row>
    <row r="32" spans="1:34" ht="14.25" customHeight="1" x14ac:dyDescent="0.2">
      <c r="A32" s="725"/>
      <c r="B32" s="726" t="s">
        <v>485</v>
      </c>
      <c r="C32" s="722">
        <v>3946.5863000000004</v>
      </c>
      <c r="D32" s="721">
        <v>85.268953633455013</v>
      </c>
      <c r="E32" s="722">
        <v>24346.78212</v>
      </c>
      <c r="F32" s="721">
        <v>14.52910129738309</v>
      </c>
      <c r="G32" s="722">
        <v>34384.133289999998</v>
      </c>
      <c r="H32" s="721">
        <v>-1.4860300583717923</v>
      </c>
      <c r="I32" s="721">
        <v>84.997510810428821</v>
      </c>
      <c r="J32" s="688"/>
      <c r="K32" s="688"/>
      <c r="L32" s="688"/>
    </row>
    <row r="33" spans="1:9" x14ac:dyDescent="0.2">
      <c r="A33" s="583"/>
      <c r="B33" s="688"/>
      <c r="C33" s="11"/>
      <c r="D33" s="11"/>
      <c r="E33" s="11"/>
      <c r="F33" s="11"/>
      <c r="G33" s="11"/>
      <c r="I33" s="225" t="s">
        <v>230</v>
      </c>
    </row>
    <row r="34" spans="1:9" x14ac:dyDescent="0.2">
      <c r="A34" s="831" t="s">
        <v>662</v>
      </c>
      <c r="B34" s="830"/>
      <c r="C34" s="830"/>
      <c r="D34" s="830"/>
      <c r="E34" s="830"/>
      <c r="F34" s="830"/>
      <c r="G34" s="830"/>
      <c r="H34" s="830"/>
      <c r="I34" s="830"/>
    </row>
    <row r="35" spans="1:9" ht="28.5" customHeight="1" x14ac:dyDescent="0.2">
      <c r="A35" s="932" t="s">
        <v>676</v>
      </c>
      <c r="B35" s="932"/>
      <c r="C35" s="932"/>
      <c r="D35" s="932"/>
      <c r="E35" s="932"/>
      <c r="F35" s="932"/>
      <c r="G35" s="932"/>
      <c r="H35" s="932"/>
      <c r="I35" s="932"/>
    </row>
    <row r="36" spans="1:9" x14ac:dyDescent="0.2">
      <c r="A36" s="830"/>
      <c r="B36" s="830"/>
      <c r="C36" s="830"/>
      <c r="D36" s="830"/>
      <c r="E36" s="830"/>
      <c r="F36" s="830"/>
      <c r="G36" s="830"/>
      <c r="H36" s="830"/>
      <c r="I36" s="830"/>
    </row>
    <row r="37" spans="1:9" x14ac:dyDescent="0.2">
      <c r="A37" s="830"/>
      <c r="B37" s="830"/>
      <c r="C37" s="830"/>
      <c r="D37" s="830"/>
      <c r="E37" s="830"/>
      <c r="F37" s="830"/>
      <c r="G37" s="830"/>
      <c r="H37" s="830"/>
      <c r="I37" s="830"/>
    </row>
    <row r="38" spans="1:9" s="688" customFormat="1" x14ac:dyDescent="0.2">
      <c r="G38" s="873"/>
    </row>
    <row r="39" spans="1:9" s="688" customFormat="1" x14ac:dyDescent="0.2">
      <c r="G39" s="873"/>
    </row>
    <row r="40" spans="1:9" s="688" customFormat="1" x14ac:dyDescent="0.2">
      <c r="G40" s="873"/>
    </row>
    <row r="41" spans="1:9" s="688" customFormat="1" x14ac:dyDescent="0.2">
      <c r="G41" s="873"/>
    </row>
    <row r="42" spans="1:9" s="688" customFormat="1" x14ac:dyDescent="0.2">
      <c r="G42" s="873"/>
    </row>
    <row r="43" spans="1:9" s="688" customFormat="1" x14ac:dyDescent="0.2">
      <c r="G43" s="873"/>
    </row>
    <row r="44" spans="1:9" s="688" customFormat="1" x14ac:dyDescent="0.2">
      <c r="G44" s="873"/>
    </row>
    <row r="45" spans="1:9" s="688" customFormat="1" x14ac:dyDescent="0.2">
      <c r="G45" s="873"/>
    </row>
    <row r="46" spans="1:9" s="688" customFormat="1" x14ac:dyDescent="0.2">
      <c r="G46" s="873"/>
    </row>
    <row r="47" spans="1:9" s="688" customFormat="1" x14ac:dyDescent="0.2">
      <c r="G47" s="873"/>
    </row>
    <row r="48" spans="1:9" s="688" customFormat="1" x14ac:dyDescent="0.2">
      <c r="G48" s="873"/>
    </row>
    <row r="49" spans="7:7" s="688" customFormat="1" x14ac:dyDescent="0.2">
      <c r="G49" s="873"/>
    </row>
    <row r="50" spans="7:7" s="688" customFormat="1" x14ac:dyDescent="0.2">
      <c r="G50" s="873"/>
    </row>
    <row r="51" spans="7:7" s="688" customFormat="1" x14ac:dyDescent="0.2">
      <c r="G51" s="873"/>
    </row>
    <row r="52" spans="7:7" s="688" customFormat="1" x14ac:dyDescent="0.2">
      <c r="G52" s="873"/>
    </row>
    <row r="53" spans="7:7" s="688" customFormat="1" x14ac:dyDescent="0.2">
      <c r="G53" s="873"/>
    </row>
    <row r="54" spans="7:7" s="688" customFormat="1" x14ac:dyDescent="0.2">
      <c r="G54" s="873"/>
    </row>
    <row r="55" spans="7:7" s="688" customFormat="1" x14ac:dyDescent="0.2">
      <c r="G55" s="873"/>
    </row>
    <row r="56" spans="7:7" s="688" customFormat="1" x14ac:dyDescent="0.2">
      <c r="G56" s="873"/>
    </row>
    <row r="57" spans="7:7" s="688" customFormat="1" x14ac:dyDescent="0.2">
      <c r="G57" s="873"/>
    </row>
    <row r="58" spans="7:7" s="688" customFormat="1" x14ac:dyDescent="0.2">
      <c r="G58" s="873"/>
    </row>
    <row r="59" spans="7:7" s="688" customFormat="1" x14ac:dyDescent="0.2">
      <c r="G59" s="873"/>
    </row>
    <row r="60" spans="7:7" s="688" customFormat="1" x14ac:dyDescent="0.2">
      <c r="G60" s="873"/>
    </row>
    <row r="61" spans="7:7" s="688" customFormat="1" x14ac:dyDescent="0.2">
      <c r="G61" s="873"/>
    </row>
    <row r="62" spans="7:7" s="688" customFormat="1" x14ac:dyDescent="0.2">
      <c r="G62" s="873"/>
    </row>
    <row r="63" spans="7:7" s="688" customFormat="1" x14ac:dyDescent="0.2">
      <c r="G63" s="873"/>
    </row>
    <row r="64" spans="7:7" s="688" customFormat="1" x14ac:dyDescent="0.2">
      <c r="G64" s="873"/>
    </row>
    <row r="65" spans="7:7" s="688" customFormat="1" x14ac:dyDescent="0.2">
      <c r="G65" s="873"/>
    </row>
    <row r="66" spans="7:7" s="688" customFormat="1" x14ac:dyDescent="0.2">
      <c r="G66" s="873"/>
    </row>
    <row r="67" spans="7:7" s="688" customFormat="1" x14ac:dyDescent="0.2">
      <c r="G67" s="873"/>
    </row>
    <row r="68" spans="7:7" s="688" customFormat="1" x14ac:dyDescent="0.2">
      <c r="G68" s="873"/>
    </row>
    <row r="69" spans="7:7" s="688" customFormat="1" x14ac:dyDescent="0.2">
      <c r="G69" s="873"/>
    </row>
    <row r="70" spans="7:7" s="688" customFormat="1" x14ac:dyDescent="0.2">
      <c r="G70" s="873"/>
    </row>
    <row r="71" spans="7:7" s="688" customFormat="1" x14ac:dyDescent="0.2">
      <c r="G71" s="873"/>
    </row>
    <row r="72" spans="7:7" s="688" customFormat="1" x14ac:dyDescent="0.2">
      <c r="G72" s="873"/>
    </row>
    <row r="73" spans="7:7" s="688" customFormat="1" x14ac:dyDescent="0.2">
      <c r="G73" s="873"/>
    </row>
    <row r="74" spans="7:7" s="688" customFormat="1" x14ac:dyDescent="0.2">
      <c r="G74" s="873"/>
    </row>
    <row r="75" spans="7:7" s="688" customFormat="1" x14ac:dyDescent="0.2">
      <c r="G75" s="873"/>
    </row>
    <row r="76" spans="7:7" s="688" customFormat="1" x14ac:dyDescent="0.2">
      <c r="G76" s="873"/>
    </row>
    <row r="77" spans="7:7" s="688" customFormat="1" x14ac:dyDescent="0.2">
      <c r="G77" s="873"/>
    </row>
    <row r="78" spans="7:7" s="688" customFormat="1" x14ac:dyDescent="0.2">
      <c r="G78" s="873"/>
    </row>
    <row r="79" spans="7:7" s="688" customFormat="1" x14ac:dyDescent="0.2">
      <c r="G79" s="873"/>
    </row>
    <row r="80" spans="7:7" s="688" customFormat="1" x14ac:dyDescent="0.2">
      <c r="G80" s="873"/>
    </row>
    <row r="81" spans="7:7" s="688" customFormat="1" x14ac:dyDescent="0.2">
      <c r="G81" s="873"/>
    </row>
    <row r="82" spans="7:7" s="688" customFormat="1" x14ac:dyDescent="0.2">
      <c r="G82" s="873"/>
    </row>
    <row r="83" spans="7:7" s="688" customFormat="1" x14ac:dyDescent="0.2">
      <c r="G83" s="873"/>
    </row>
    <row r="84" spans="7:7" s="688" customFormat="1" x14ac:dyDescent="0.2">
      <c r="G84" s="873"/>
    </row>
    <row r="85" spans="7:7" s="688" customFormat="1" x14ac:dyDescent="0.2">
      <c r="G85" s="873"/>
    </row>
    <row r="86" spans="7:7" s="688" customFormat="1" x14ac:dyDescent="0.2">
      <c r="G86" s="873"/>
    </row>
    <row r="87" spans="7:7" s="688" customFormat="1" x14ac:dyDescent="0.2">
      <c r="G87" s="873"/>
    </row>
    <row r="88" spans="7:7" s="688" customFormat="1" x14ac:dyDescent="0.2">
      <c r="G88" s="873"/>
    </row>
    <row r="89" spans="7:7" s="688" customFormat="1" x14ac:dyDescent="0.2">
      <c r="G89" s="873"/>
    </row>
    <row r="90" spans="7:7" s="688" customFormat="1" x14ac:dyDescent="0.2">
      <c r="G90" s="873"/>
    </row>
    <row r="91" spans="7:7" s="688" customFormat="1" x14ac:dyDescent="0.2">
      <c r="G91" s="873"/>
    </row>
    <row r="92" spans="7:7" s="688" customFormat="1" x14ac:dyDescent="0.2">
      <c r="G92" s="873"/>
    </row>
    <row r="93" spans="7:7" s="688" customFormat="1" x14ac:dyDescent="0.2">
      <c r="G93" s="873"/>
    </row>
    <row r="94" spans="7:7" s="688" customFormat="1" x14ac:dyDescent="0.2">
      <c r="G94" s="873"/>
    </row>
    <row r="95" spans="7:7" s="688" customFormat="1" x14ac:dyDescent="0.2">
      <c r="G95" s="873"/>
    </row>
    <row r="96" spans="7:7" s="688" customFormat="1" x14ac:dyDescent="0.2">
      <c r="G96" s="873"/>
    </row>
    <row r="97" spans="7:7" s="688" customFormat="1" x14ac:dyDescent="0.2">
      <c r="G97" s="873"/>
    </row>
    <row r="98" spans="7:7" s="688" customFormat="1" x14ac:dyDescent="0.2">
      <c r="G98" s="873"/>
    </row>
    <row r="99" spans="7:7" s="688" customFormat="1" x14ac:dyDescent="0.2">
      <c r="G99" s="873"/>
    </row>
    <row r="100" spans="7:7" s="688" customFormat="1" x14ac:dyDescent="0.2">
      <c r="G100" s="873"/>
    </row>
    <row r="101" spans="7:7" s="688" customFormat="1" x14ac:dyDescent="0.2">
      <c r="G101" s="873"/>
    </row>
    <row r="102" spans="7:7" s="688" customFormat="1" x14ac:dyDescent="0.2">
      <c r="G102" s="873"/>
    </row>
    <row r="103" spans="7:7" s="688" customFormat="1" x14ac:dyDescent="0.2">
      <c r="G103" s="873"/>
    </row>
    <row r="104" spans="7:7" s="688" customFormat="1" x14ac:dyDescent="0.2">
      <c r="G104" s="873"/>
    </row>
    <row r="105" spans="7:7" s="688" customFormat="1" x14ac:dyDescent="0.2">
      <c r="G105" s="873"/>
    </row>
    <row r="106" spans="7:7" s="688" customFormat="1" x14ac:dyDescent="0.2">
      <c r="G106" s="873"/>
    </row>
    <row r="107" spans="7:7" s="688" customFormat="1" x14ac:dyDescent="0.2">
      <c r="G107" s="873"/>
    </row>
    <row r="108" spans="7:7" s="688" customFormat="1" x14ac:dyDescent="0.2">
      <c r="G108" s="873"/>
    </row>
    <row r="109" spans="7:7" s="688" customFormat="1" x14ac:dyDescent="0.2">
      <c r="G109" s="873"/>
    </row>
    <row r="110" spans="7:7" s="688" customFormat="1" x14ac:dyDescent="0.2">
      <c r="G110" s="873"/>
    </row>
    <row r="111" spans="7:7" s="688" customFormat="1" x14ac:dyDescent="0.2">
      <c r="G111" s="873"/>
    </row>
    <row r="112" spans="7:7" s="688" customFormat="1" x14ac:dyDescent="0.2">
      <c r="G112" s="873"/>
    </row>
    <row r="113" spans="7:7" s="688" customFormat="1" x14ac:dyDescent="0.2">
      <c r="G113" s="873"/>
    </row>
    <row r="114" spans="7:7" s="688" customFormat="1" x14ac:dyDescent="0.2">
      <c r="G114" s="873"/>
    </row>
    <row r="115" spans="7:7" s="688" customFormat="1" x14ac:dyDescent="0.2">
      <c r="G115" s="873"/>
    </row>
    <row r="116" spans="7:7" s="688" customFormat="1" x14ac:dyDescent="0.2">
      <c r="G116" s="873"/>
    </row>
    <row r="117" spans="7:7" s="688" customFormat="1" x14ac:dyDescent="0.2">
      <c r="G117" s="873"/>
    </row>
    <row r="118" spans="7:7" s="688" customFormat="1" x14ac:dyDescent="0.2">
      <c r="G118" s="873"/>
    </row>
    <row r="119" spans="7:7" s="688" customFormat="1" x14ac:dyDescent="0.2">
      <c r="G119" s="873"/>
    </row>
    <row r="120" spans="7:7" s="688" customFormat="1" x14ac:dyDescent="0.2">
      <c r="G120" s="873"/>
    </row>
    <row r="121" spans="7:7" s="688" customFormat="1" x14ac:dyDescent="0.2">
      <c r="G121" s="873"/>
    </row>
    <row r="122" spans="7:7" s="688" customFormat="1" x14ac:dyDescent="0.2">
      <c r="G122" s="873"/>
    </row>
    <row r="123" spans="7:7" s="688" customFormat="1" x14ac:dyDescent="0.2">
      <c r="G123" s="873"/>
    </row>
    <row r="124" spans="7:7" s="688" customFormat="1" x14ac:dyDescent="0.2">
      <c r="G124" s="873"/>
    </row>
    <row r="125" spans="7:7" s="688" customFormat="1" x14ac:dyDescent="0.2">
      <c r="G125" s="873"/>
    </row>
    <row r="126" spans="7:7" s="688" customFormat="1" x14ac:dyDescent="0.2">
      <c r="G126" s="873"/>
    </row>
    <row r="127" spans="7:7" s="688" customFormat="1" x14ac:dyDescent="0.2">
      <c r="G127" s="873"/>
    </row>
    <row r="128" spans="7:7" s="688" customFormat="1" x14ac:dyDescent="0.2">
      <c r="G128" s="873"/>
    </row>
    <row r="129" spans="7:7" s="688" customFormat="1" x14ac:dyDescent="0.2">
      <c r="G129" s="873"/>
    </row>
    <row r="130" spans="7:7" s="688" customFormat="1" x14ac:dyDescent="0.2">
      <c r="G130" s="873"/>
    </row>
    <row r="131" spans="7:7" s="688" customFormat="1" x14ac:dyDescent="0.2">
      <c r="G131" s="873"/>
    </row>
    <row r="132" spans="7:7" s="688" customFormat="1" x14ac:dyDescent="0.2">
      <c r="G132" s="873"/>
    </row>
    <row r="133" spans="7:7" s="688" customFormat="1" x14ac:dyDescent="0.2">
      <c r="G133" s="873"/>
    </row>
    <row r="134" spans="7:7" s="688" customFormat="1" x14ac:dyDescent="0.2">
      <c r="G134" s="873"/>
    </row>
    <row r="135" spans="7:7" s="688" customFormat="1" x14ac:dyDescent="0.2">
      <c r="G135" s="873"/>
    </row>
    <row r="136" spans="7:7" s="688" customFormat="1" x14ac:dyDescent="0.2">
      <c r="G136" s="873"/>
    </row>
    <row r="137" spans="7:7" s="688" customFormat="1" x14ac:dyDescent="0.2">
      <c r="G137" s="873"/>
    </row>
    <row r="138" spans="7:7" s="688" customFormat="1" x14ac:dyDescent="0.2">
      <c r="G138" s="873"/>
    </row>
    <row r="139" spans="7:7" s="688" customFormat="1" x14ac:dyDescent="0.2">
      <c r="G139" s="873"/>
    </row>
    <row r="140" spans="7:7" s="688" customFormat="1" x14ac:dyDescent="0.2">
      <c r="G140" s="873"/>
    </row>
    <row r="141" spans="7:7" s="688" customFormat="1" x14ac:dyDescent="0.2">
      <c r="G141" s="873"/>
    </row>
    <row r="142" spans="7:7" s="688" customFormat="1" x14ac:dyDescent="0.2">
      <c r="G142" s="873"/>
    </row>
    <row r="143" spans="7:7" s="688" customFormat="1" x14ac:dyDescent="0.2">
      <c r="G143" s="873"/>
    </row>
    <row r="144" spans="7:7" s="688" customFormat="1" x14ac:dyDescent="0.2">
      <c r="G144" s="873"/>
    </row>
    <row r="145" spans="7:7" s="688" customFormat="1" x14ac:dyDescent="0.2">
      <c r="G145" s="873"/>
    </row>
    <row r="146" spans="7:7" s="688" customFormat="1" x14ac:dyDescent="0.2">
      <c r="G146" s="873"/>
    </row>
    <row r="147" spans="7:7" s="688" customFormat="1" x14ac:dyDescent="0.2">
      <c r="G147" s="873"/>
    </row>
    <row r="148" spans="7:7" s="688" customFormat="1" x14ac:dyDescent="0.2">
      <c r="G148" s="873"/>
    </row>
    <row r="149" spans="7:7" s="688" customFormat="1" x14ac:dyDescent="0.2">
      <c r="G149" s="873"/>
    </row>
    <row r="150" spans="7:7" s="688" customFormat="1" x14ac:dyDescent="0.2">
      <c r="G150" s="873"/>
    </row>
    <row r="151" spans="7:7" s="688" customFormat="1" x14ac:dyDescent="0.2">
      <c r="G151" s="873"/>
    </row>
    <row r="152" spans="7:7" s="688" customFormat="1" x14ac:dyDescent="0.2">
      <c r="G152" s="873"/>
    </row>
    <row r="153" spans="7:7" s="688" customFormat="1" x14ac:dyDescent="0.2">
      <c r="G153" s="873"/>
    </row>
    <row r="154" spans="7:7" s="688" customFormat="1" x14ac:dyDescent="0.2">
      <c r="G154" s="873"/>
    </row>
    <row r="155" spans="7:7" s="688" customFormat="1" x14ac:dyDescent="0.2">
      <c r="G155" s="873"/>
    </row>
    <row r="156" spans="7:7" s="688" customFormat="1" x14ac:dyDescent="0.2">
      <c r="G156" s="873"/>
    </row>
    <row r="157" spans="7:7" s="688" customFormat="1" x14ac:dyDescent="0.2">
      <c r="G157" s="873"/>
    </row>
    <row r="158" spans="7:7" s="688" customFormat="1" x14ac:dyDescent="0.2">
      <c r="G158" s="873"/>
    </row>
    <row r="159" spans="7:7" s="688" customFormat="1" x14ac:dyDescent="0.2">
      <c r="G159" s="873"/>
    </row>
    <row r="160" spans="7:7" s="688" customFormat="1" x14ac:dyDescent="0.2">
      <c r="G160" s="873"/>
    </row>
    <row r="161" spans="7:7" s="688" customFormat="1" x14ac:dyDescent="0.2">
      <c r="G161" s="873"/>
    </row>
    <row r="162" spans="7:7" s="688" customFormat="1" x14ac:dyDescent="0.2">
      <c r="G162" s="873"/>
    </row>
    <row r="163" spans="7:7" s="688" customFormat="1" x14ac:dyDescent="0.2">
      <c r="G163" s="873"/>
    </row>
    <row r="164" spans="7:7" s="688" customFormat="1" x14ac:dyDescent="0.2">
      <c r="G164" s="873"/>
    </row>
    <row r="165" spans="7:7" s="688" customFormat="1" x14ac:dyDescent="0.2">
      <c r="G165" s="873"/>
    </row>
    <row r="166" spans="7:7" s="688" customFormat="1" x14ac:dyDescent="0.2">
      <c r="G166" s="873"/>
    </row>
    <row r="167" spans="7:7" s="688" customFormat="1" x14ac:dyDescent="0.2">
      <c r="G167" s="873"/>
    </row>
    <row r="168" spans="7:7" s="688" customFormat="1" x14ac:dyDescent="0.2">
      <c r="G168" s="873"/>
    </row>
    <row r="169" spans="7:7" s="688" customFormat="1" x14ac:dyDescent="0.2">
      <c r="G169" s="873"/>
    </row>
    <row r="170" spans="7:7" s="688" customFormat="1" x14ac:dyDescent="0.2">
      <c r="G170" s="873"/>
    </row>
    <row r="171" spans="7:7" s="688" customFormat="1" x14ac:dyDescent="0.2">
      <c r="G171" s="873"/>
    </row>
    <row r="172" spans="7:7" s="688" customFormat="1" x14ac:dyDescent="0.2">
      <c r="G172" s="873"/>
    </row>
    <row r="173" spans="7:7" s="688" customFormat="1" x14ac:dyDescent="0.2">
      <c r="G173" s="873"/>
    </row>
    <row r="174" spans="7:7" s="688" customFormat="1" x14ac:dyDescent="0.2">
      <c r="G174" s="873"/>
    </row>
    <row r="175" spans="7:7" s="688" customFormat="1" x14ac:dyDescent="0.2">
      <c r="G175" s="873"/>
    </row>
    <row r="176" spans="7:7" s="688" customFormat="1" x14ac:dyDescent="0.2">
      <c r="G176" s="873"/>
    </row>
    <row r="177" spans="7:7" s="688" customFormat="1" x14ac:dyDescent="0.2">
      <c r="G177" s="873"/>
    </row>
    <row r="178" spans="7:7" s="688" customFormat="1" x14ac:dyDescent="0.2">
      <c r="G178" s="873"/>
    </row>
    <row r="179" spans="7:7" s="688" customFormat="1" x14ac:dyDescent="0.2">
      <c r="G179" s="873"/>
    </row>
    <row r="180" spans="7:7" s="688" customFormat="1" x14ac:dyDescent="0.2">
      <c r="G180" s="873"/>
    </row>
    <row r="181" spans="7:7" s="688" customFormat="1" x14ac:dyDescent="0.2">
      <c r="G181" s="873"/>
    </row>
    <row r="182" spans="7:7" s="688" customFormat="1" x14ac:dyDescent="0.2">
      <c r="G182" s="873"/>
    </row>
    <row r="183" spans="7:7" s="688" customFormat="1" x14ac:dyDescent="0.2">
      <c r="G183" s="873"/>
    </row>
    <row r="184" spans="7:7" s="688" customFormat="1" x14ac:dyDescent="0.2">
      <c r="G184" s="873"/>
    </row>
    <row r="185" spans="7:7" s="688" customFormat="1" x14ac:dyDescent="0.2">
      <c r="G185" s="873"/>
    </row>
    <row r="186" spans="7:7" s="688" customFormat="1" x14ac:dyDescent="0.2">
      <c r="G186" s="873"/>
    </row>
    <row r="187" spans="7:7" s="688" customFormat="1" x14ac:dyDescent="0.2">
      <c r="G187" s="873"/>
    </row>
    <row r="188" spans="7:7" s="688" customFormat="1" x14ac:dyDescent="0.2">
      <c r="G188" s="873"/>
    </row>
    <row r="189" spans="7:7" s="688" customFormat="1" x14ac:dyDescent="0.2">
      <c r="G189" s="873"/>
    </row>
    <row r="190" spans="7:7" s="688" customFormat="1" x14ac:dyDescent="0.2">
      <c r="G190" s="873"/>
    </row>
    <row r="191" spans="7:7" s="688" customFormat="1" x14ac:dyDescent="0.2">
      <c r="G191" s="873"/>
    </row>
    <row r="192" spans="7:7" s="688" customFormat="1" x14ac:dyDescent="0.2">
      <c r="G192" s="873"/>
    </row>
    <row r="193" spans="7:7" s="688" customFormat="1" x14ac:dyDescent="0.2">
      <c r="G193" s="873"/>
    </row>
    <row r="194" spans="7:7" s="688" customFormat="1" x14ac:dyDescent="0.2">
      <c r="G194" s="873"/>
    </row>
    <row r="195" spans="7:7" s="688" customFormat="1" x14ac:dyDescent="0.2">
      <c r="G195" s="873"/>
    </row>
    <row r="196" spans="7:7" s="688" customFormat="1" x14ac:dyDescent="0.2">
      <c r="G196" s="873"/>
    </row>
    <row r="197" spans="7:7" s="688" customFormat="1" x14ac:dyDescent="0.2">
      <c r="G197" s="873"/>
    </row>
    <row r="198" spans="7:7" s="688" customFormat="1" x14ac:dyDescent="0.2">
      <c r="G198" s="873"/>
    </row>
    <row r="199" spans="7:7" s="688" customFormat="1" x14ac:dyDescent="0.2">
      <c r="G199" s="873"/>
    </row>
    <row r="200" spans="7:7" s="688" customFormat="1" x14ac:dyDescent="0.2">
      <c r="G200" s="873"/>
    </row>
    <row r="201" spans="7:7" s="688" customFormat="1" x14ac:dyDescent="0.2">
      <c r="G201" s="873"/>
    </row>
    <row r="202" spans="7:7" s="688" customFormat="1" x14ac:dyDescent="0.2">
      <c r="G202" s="873"/>
    </row>
    <row r="203" spans="7:7" s="688" customFormat="1" x14ac:dyDescent="0.2">
      <c r="G203" s="873"/>
    </row>
    <row r="204" spans="7:7" s="688" customFormat="1" x14ac:dyDescent="0.2">
      <c r="G204" s="873"/>
    </row>
    <row r="205" spans="7:7" s="688" customFormat="1" x14ac:dyDescent="0.2">
      <c r="G205" s="873"/>
    </row>
    <row r="206" spans="7:7" s="688" customFormat="1" x14ac:dyDescent="0.2">
      <c r="G206" s="873"/>
    </row>
    <row r="207" spans="7:7" s="688" customFormat="1" x14ac:dyDescent="0.2">
      <c r="G207" s="873"/>
    </row>
    <row r="208" spans="7:7" s="688" customFormat="1" x14ac:dyDescent="0.2">
      <c r="G208" s="873"/>
    </row>
    <row r="209" spans="7:7" s="688" customFormat="1" x14ac:dyDescent="0.2">
      <c r="G209" s="873"/>
    </row>
    <row r="210" spans="7:7" s="688" customFormat="1" x14ac:dyDescent="0.2">
      <c r="G210" s="873"/>
    </row>
    <row r="211" spans="7:7" s="688" customFormat="1" x14ac:dyDescent="0.2">
      <c r="G211" s="873"/>
    </row>
    <row r="212" spans="7:7" s="688" customFormat="1" x14ac:dyDescent="0.2">
      <c r="G212" s="873"/>
    </row>
    <row r="213" spans="7:7" s="688" customFormat="1" x14ac:dyDescent="0.2">
      <c r="G213" s="873"/>
    </row>
    <row r="214" spans="7:7" s="688" customFormat="1" x14ac:dyDescent="0.2">
      <c r="G214" s="873"/>
    </row>
    <row r="215" spans="7:7" s="688" customFormat="1" x14ac:dyDescent="0.2">
      <c r="G215" s="873"/>
    </row>
    <row r="216" spans="7:7" s="688" customFormat="1" x14ac:dyDescent="0.2">
      <c r="G216" s="873"/>
    </row>
    <row r="217" spans="7:7" s="688" customFormat="1" x14ac:dyDescent="0.2">
      <c r="G217" s="873"/>
    </row>
    <row r="218" spans="7:7" s="688" customFormat="1" x14ac:dyDescent="0.2">
      <c r="G218" s="873"/>
    </row>
    <row r="219" spans="7:7" s="688" customFormat="1" x14ac:dyDescent="0.2">
      <c r="G219" s="873"/>
    </row>
    <row r="220" spans="7:7" s="688" customFormat="1" x14ac:dyDescent="0.2">
      <c r="G220" s="873"/>
    </row>
    <row r="221" spans="7:7" s="688" customFormat="1" x14ac:dyDescent="0.2">
      <c r="G221" s="873"/>
    </row>
    <row r="222" spans="7:7" s="688" customFormat="1" x14ac:dyDescent="0.2">
      <c r="G222" s="873"/>
    </row>
    <row r="223" spans="7:7" s="688" customFormat="1" x14ac:dyDescent="0.2">
      <c r="G223" s="873"/>
    </row>
    <row r="224" spans="7:7" s="688" customFormat="1" x14ac:dyDescent="0.2">
      <c r="G224" s="873"/>
    </row>
    <row r="225" spans="7:7" s="688" customFormat="1" x14ac:dyDescent="0.2">
      <c r="G225" s="873"/>
    </row>
    <row r="226" spans="7:7" s="688" customFormat="1" x14ac:dyDescent="0.2">
      <c r="G226" s="873"/>
    </row>
    <row r="227" spans="7:7" s="688" customFormat="1" x14ac:dyDescent="0.2">
      <c r="G227" s="873"/>
    </row>
    <row r="228" spans="7:7" s="688" customFormat="1" x14ac:dyDescent="0.2">
      <c r="G228" s="873"/>
    </row>
    <row r="229" spans="7:7" s="688" customFormat="1" x14ac:dyDescent="0.2">
      <c r="G229" s="873"/>
    </row>
    <row r="230" spans="7:7" s="688" customFormat="1" x14ac:dyDescent="0.2">
      <c r="G230" s="873"/>
    </row>
    <row r="231" spans="7:7" s="688" customFormat="1" x14ac:dyDescent="0.2">
      <c r="G231" s="873"/>
    </row>
    <row r="232" spans="7:7" s="688" customFormat="1" x14ac:dyDescent="0.2">
      <c r="G232" s="873"/>
    </row>
    <row r="233" spans="7:7" s="688" customFormat="1" x14ac:dyDescent="0.2">
      <c r="G233" s="873"/>
    </row>
    <row r="234" spans="7:7" s="688" customFormat="1" x14ac:dyDescent="0.2">
      <c r="G234" s="873"/>
    </row>
    <row r="235" spans="7:7" s="688" customFormat="1" x14ac:dyDescent="0.2">
      <c r="G235" s="873"/>
    </row>
    <row r="236" spans="7:7" s="688" customFormat="1" x14ac:dyDescent="0.2">
      <c r="G236" s="873"/>
    </row>
    <row r="237" spans="7:7" s="688" customFormat="1" x14ac:dyDescent="0.2">
      <c r="G237" s="873"/>
    </row>
    <row r="238" spans="7:7" s="688" customFormat="1" x14ac:dyDescent="0.2">
      <c r="G238" s="873"/>
    </row>
    <row r="239" spans="7:7" s="688" customFormat="1" x14ac:dyDescent="0.2">
      <c r="G239" s="873"/>
    </row>
    <row r="240" spans="7:7" s="688" customFormat="1" x14ac:dyDescent="0.2">
      <c r="G240" s="873"/>
    </row>
    <row r="241" spans="7:7" s="688" customFormat="1" x14ac:dyDescent="0.2">
      <c r="G241" s="873"/>
    </row>
    <row r="242" spans="7:7" s="688" customFormat="1" x14ac:dyDescent="0.2">
      <c r="G242" s="873"/>
    </row>
    <row r="243" spans="7:7" s="688" customFormat="1" x14ac:dyDescent="0.2">
      <c r="G243" s="873"/>
    </row>
    <row r="244" spans="7:7" s="688" customFormat="1" x14ac:dyDescent="0.2">
      <c r="G244" s="873"/>
    </row>
    <row r="245" spans="7:7" s="688" customFormat="1" x14ac:dyDescent="0.2">
      <c r="G245" s="873"/>
    </row>
    <row r="246" spans="7:7" s="688" customFormat="1" x14ac:dyDescent="0.2">
      <c r="G246" s="873"/>
    </row>
    <row r="247" spans="7:7" s="688" customFormat="1" x14ac:dyDescent="0.2">
      <c r="G247" s="873"/>
    </row>
    <row r="248" spans="7:7" s="688" customFormat="1" x14ac:dyDescent="0.2">
      <c r="G248" s="873"/>
    </row>
    <row r="249" spans="7:7" s="688" customFormat="1" x14ac:dyDescent="0.2">
      <c r="G249" s="873"/>
    </row>
    <row r="250" spans="7:7" s="688" customFormat="1" x14ac:dyDescent="0.2">
      <c r="G250" s="873"/>
    </row>
    <row r="251" spans="7:7" s="688" customFormat="1" x14ac:dyDescent="0.2">
      <c r="G251" s="873"/>
    </row>
    <row r="252" spans="7:7" s="688" customFormat="1" x14ac:dyDescent="0.2">
      <c r="G252" s="873"/>
    </row>
    <row r="253" spans="7:7" s="688" customFormat="1" x14ac:dyDescent="0.2">
      <c r="G253" s="873"/>
    </row>
    <row r="254" spans="7:7" s="688" customFormat="1" x14ac:dyDescent="0.2">
      <c r="G254" s="873"/>
    </row>
    <row r="255" spans="7:7" s="688" customFormat="1" x14ac:dyDescent="0.2">
      <c r="G255" s="873"/>
    </row>
    <row r="256" spans="7:7" s="688" customFormat="1" x14ac:dyDescent="0.2">
      <c r="G256" s="873"/>
    </row>
    <row r="257" spans="7:7" s="688" customFormat="1" x14ac:dyDescent="0.2">
      <c r="G257" s="873"/>
    </row>
    <row r="258" spans="7:7" s="688" customFormat="1" x14ac:dyDescent="0.2">
      <c r="G258" s="873"/>
    </row>
    <row r="259" spans="7:7" s="688" customFormat="1" x14ac:dyDescent="0.2">
      <c r="G259" s="873"/>
    </row>
    <row r="260" spans="7:7" s="688" customFormat="1" x14ac:dyDescent="0.2">
      <c r="G260" s="873"/>
    </row>
    <row r="261" spans="7:7" s="688" customFormat="1" x14ac:dyDescent="0.2">
      <c r="G261" s="873"/>
    </row>
    <row r="262" spans="7:7" s="688" customFormat="1" x14ac:dyDescent="0.2">
      <c r="G262" s="873"/>
    </row>
    <row r="263" spans="7:7" s="688" customFormat="1" x14ac:dyDescent="0.2">
      <c r="G263" s="873"/>
    </row>
    <row r="264" spans="7:7" s="688" customFormat="1" x14ac:dyDescent="0.2">
      <c r="G264" s="873"/>
    </row>
    <row r="265" spans="7:7" s="688" customFormat="1" x14ac:dyDescent="0.2">
      <c r="G265" s="873"/>
    </row>
    <row r="266" spans="7:7" s="688" customFormat="1" x14ac:dyDescent="0.2">
      <c r="G266" s="873"/>
    </row>
    <row r="267" spans="7:7" s="688" customFormat="1" x14ac:dyDescent="0.2">
      <c r="G267" s="873"/>
    </row>
    <row r="268" spans="7:7" s="688" customFormat="1" x14ac:dyDescent="0.2">
      <c r="G268" s="873"/>
    </row>
    <row r="269" spans="7:7" s="688" customFormat="1" x14ac:dyDescent="0.2">
      <c r="G269" s="873"/>
    </row>
    <row r="270" spans="7:7" s="688" customFormat="1" x14ac:dyDescent="0.2">
      <c r="G270" s="873"/>
    </row>
    <row r="271" spans="7:7" s="688" customFormat="1" x14ac:dyDescent="0.2">
      <c r="G271" s="873"/>
    </row>
    <row r="272" spans="7:7" s="688" customFormat="1" x14ac:dyDescent="0.2">
      <c r="G272" s="873"/>
    </row>
    <row r="273" spans="7:7" s="688" customFormat="1" x14ac:dyDescent="0.2">
      <c r="G273" s="873"/>
    </row>
    <row r="274" spans="7:7" s="688" customFormat="1" x14ac:dyDescent="0.2">
      <c r="G274" s="873"/>
    </row>
    <row r="275" spans="7:7" s="688" customFormat="1" x14ac:dyDescent="0.2">
      <c r="G275" s="873"/>
    </row>
    <row r="276" spans="7:7" s="688" customFormat="1" x14ac:dyDescent="0.2">
      <c r="G276" s="873"/>
    </row>
    <row r="277" spans="7:7" s="688" customFormat="1" x14ac:dyDescent="0.2">
      <c r="G277" s="873"/>
    </row>
    <row r="278" spans="7:7" s="688" customFormat="1" x14ac:dyDescent="0.2">
      <c r="G278" s="873"/>
    </row>
    <row r="279" spans="7:7" s="688" customFormat="1" x14ac:dyDescent="0.2">
      <c r="G279" s="873"/>
    </row>
    <row r="280" spans="7:7" s="688" customFormat="1" x14ac:dyDescent="0.2">
      <c r="G280" s="873"/>
    </row>
    <row r="281" spans="7:7" s="688" customFormat="1" x14ac:dyDescent="0.2">
      <c r="G281" s="873"/>
    </row>
    <row r="282" spans="7:7" s="688" customFormat="1" x14ac:dyDescent="0.2">
      <c r="G282" s="873"/>
    </row>
    <row r="283" spans="7:7" s="688" customFormat="1" x14ac:dyDescent="0.2">
      <c r="G283" s="873"/>
    </row>
    <row r="284" spans="7:7" s="688" customFormat="1" x14ac:dyDescent="0.2">
      <c r="G284" s="873"/>
    </row>
    <row r="285" spans="7:7" s="688" customFormat="1" x14ac:dyDescent="0.2">
      <c r="G285" s="873"/>
    </row>
    <row r="286" spans="7:7" s="688" customFormat="1" x14ac:dyDescent="0.2">
      <c r="G286" s="873"/>
    </row>
    <row r="287" spans="7:7" s="688" customFormat="1" x14ac:dyDescent="0.2">
      <c r="G287" s="873"/>
    </row>
    <row r="288" spans="7:7" s="688" customFormat="1" x14ac:dyDescent="0.2">
      <c r="G288" s="873"/>
    </row>
    <row r="289" spans="7:7" s="688" customFormat="1" x14ac:dyDescent="0.2">
      <c r="G289" s="873"/>
    </row>
    <row r="290" spans="7:7" s="688" customFormat="1" x14ac:dyDescent="0.2">
      <c r="G290" s="873"/>
    </row>
    <row r="291" spans="7:7" s="688" customFormat="1" x14ac:dyDescent="0.2">
      <c r="G291" s="873"/>
    </row>
    <row r="292" spans="7:7" s="688" customFormat="1" x14ac:dyDescent="0.2">
      <c r="G292" s="873"/>
    </row>
    <row r="293" spans="7:7" s="688" customFormat="1" x14ac:dyDescent="0.2">
      <c r="G293" s="873"/>
    </row>
    <row r="294" spans="7:7" s="688" customFormat="1" x14ac:dyDescent="0.2">
      <c r="G294" s="873"/>
    </row>
    <row r="295" spans="7:7" s="688" customFormat="1" x14ac:dyDescent="0.2">
      <c r="G295" s="873"/>
    </row>
    <row r="296" spans="7:7" s="688" customFormat="1" x14ac:dyDescent="0.2">
      <c r="G296" s="873"/>
    </row>
    <row r="297" spans="7:7" s="688" customFormat="1" x14ac:dyDescent="0.2">
      <c r="G297" s="873"/>
    </row>
    <row r="298" spans="7:7" s="688" customFormat="1" x14ac:dyDescent="0.2">
      <c r="G298" s="873"/>
    </row>
    <row r="299" spans="7:7" s="688" customFormat="1" x14ac:dyDescent="0.2">
      <c r="G299" s="873"/>
    </row>
    <row r="300" spans="7:7" s="688" customFormat="1" x14ac:dyDescent="0.2">
      <c r="G300" s="873"/>
    </row>
    <row r="301" spans="7:7" s="688" customFormat="1" x14ac:dyDescent="0.2">
      <c r="G301" s="873"/>
    </row>
    <row r="302" spans="7:7" s="688" customFormat="1" x14ac:dyDescent="0.2">
      <c r="G302" s="873"/>
    </row>
    <row r="303" spans="7:7" s="688" customFormat="1" x14ac:dyDescent="0.2">
      <c r="G303" s="873"/>
    </row>
    <row r="304" spans="7:7" s="688" customFormat="1" x14ac:dyDescent="0.2">
      <c r="G304" s="873"/>
    </row>
    <row r="305" spans="7:7" s="688" customFormat="1" x14ac:dyDescent="0.2">
      <c r="G305" s="873"/>
    </row>
    <row r="306" spans="7:7" s="688" customFormat="1" x14ac:dyDescent="0.2">
      <c r="G306" s="873"/>
    </row>
    <row r="307" spans="7:7" s="688" customFormat="1" x14ac:dyDescent="0.2">
      <c r="G307" s="873"/>
    </row>
    <row r="308" spans="7:7" s="688" customFormat="1" x14ac:dyDescent="0.2">
      <c r="G308" s="873"/>
    </row>
    <row r="309" spans="7:7" s="688" customFormat="1" x14ac:dyDescent="0.2">
      <c r="G309" s="873"/>
    </row>
    <row r="310" spans="7:7" s="688" customFormat="1" x14ac:dyDescent="0.2">
      <c r="G310" s="873"/>
    </row>
    <row r="311" spans="7:7" s="688" customFormat="1" x14ac:dyDescent="0.2">
      <c r="G311" s="873"/>
    </row>
    <row r="312" spans="7:7" s="688" customFormat="1" x14ac:dyDescent="0.2">
      <c r="G312" s="873"/>
    </row>
    <row r="313" spans="7:7" s="688" customFormat="1" x14ac:dyDescent="0.2">
      <c r="G313" s="873"/>
    </row>
    <row r="314" spans="7:7" s="688" customFormat="1" x14ac:dyDescent="0.2">
      <c r="G314" s="873"/>
    </row>
    <row r="315" spans="7:7" s="688" customFormat="1" x14ac:dyDescent="0.2">
      <c r="G315" s="873"/>
    </row>
    <row r="316" spans="7:7" s="688" customFormat="1" x14ac:dyDescent="0.2">
      <c r="G316" s="873"/>
    </row>
    <row r="317" spans="7:7" s="688" customFormat="1" x14ac:dyDescent="0.2">
      <c r="G317" s="873"/>
    </row>
    <row r="318" spans="7:7" s="688" customFormat="1" x14ac:dyDescent="0.2">
      <c r="G318" s="873"/>
    </row>
    <row r="319" spans="7:7" s="688" customFormat="1" x14ac:dyDescent="0.2">
      <c r="G319" s="873"/>
    </row>
    <row r="320" spans="7:7" s="688" customFormat="1" x14ac:dyDescent="0.2">
      <c r="G320" s="873"/>
    </row>
    <row r="321" spans="7:7" s="688" customFormat="1" x14ac:dyDescent="0.2">
      <c r="G321" s="873"/>
    </row>
    <row r="322" spans="7:7" s="688" customFormat="1" x14ac:dyDescent="0.2">
      <c r="G322" s="873"/>
    </row>
    <row r="323" spans="7:7" s="688" customFormat="1" x14ac:dyDescent="0.2">
      <c r="G323" s="873"/>
    </row>
    <row r="324" spans="7:7" s="688" customFormat="1" x14ac:dyDescent="0.2">
      <c r="G324" s="873"/>
    </row>
    <row r="325" spans="7:7" s="688" customFormat="1" x14ac:dyDescent="0.2">
      <c r="G325" s="873"/>
    </row>
    <row r="326" spans="7:7" s="688" customFormat="1" x14ac:dyDescent="0.2">
      <c r="G326" s="873"/>
    </row>
    <row r="327" spans="7:7" s="688" customFormat="1" x14ac:dyDescent="0.2">
      <c r="G327" s="873"/>
    </row>
    <row r="328" spans="7:7" s="688" customFormat="1" x14ac:dyDescent="0.2">
      <c r="G328" s="873"/>
    </row>
    <row r="329" spans="7:7" s="688" customFormat="1" x14ac:dyDescent="0.2">
      <c r="G329" s="873"/>
    </row>
    <row r="330" spans="7:7" s="688" customFormat="1" x14ac:dyDescent="0.2">
      <c r="G330" s="873"/>
    </row>
    <row r="331" spans="7:7" s="688" customFormat="1" x14ac:dyDescent="0.2">
      <c r="G331" s="873"/>
    </row>
    <row r="332" spans="7:7" s="688" customFormat="1" x14ac:dyDescent="0.2">
      <c r="G332" s="873"/>
    </row>
    <row r="333" spans="7:7" s="688" customFormat="1" x14ac:dyDescent="0.2">
      <c r="G333" s="873"/>
    </row>
    <row r="334" spans="7:7" s="688" customFormat="1" x14ac:dyDescent="0.2">
      <c r="G334" s="873"/>
    </row>
    <row r="335" spans="7:7" s="688" customFormat="1" x14ac:dyDescent="0.2">
      <c r="G335" s="873"/>
    </row>
    <row r="336" spans="7:7" s="688" customFormat="1" x14ac:dyDescent="0.2">
      <c r="G336" s="873"/>
    </row>
    <row r="337" spans="7:7" s="688" customFormat="1" x14ac:dyDescent="0.2">
      <c r="G337" s="873"/>
    </row>
    <row r="338" spans="7:7" s="688" customFormat="1" x14ac:dyDescent="0.2">
      <c r="G338" s="873"/>
    </row>
    <row r="339" spans="7:7" s="688" customFormat="1" x14ac:dyDescent="0.2">
      <c r="G339" s="873"/>
    </row>
    <row r="340" spans="7:7" s="688" customFormat="1" x14ac:dyDescent="0.2">
      <c r="G340" s="873"/>
    </row>
    <row r="341" spans="7:7" s="688" customFormat="1" x14ac:dyDescent="0.2">
      <c r="G341" s="873"/>
    </row>
    <row r="342" spans="7:7" s="688" customFormat="1" x14ac:dyDescent="0.2">
      <c r="G342" s="873"/>
    </row>
  </sheetData>
  <mergeCells count="7">
    <mergeCell ref="A35:I35"/>
    <mergeCell ref="A1:G2"/>
    <mergeCell ref="C3:D3"/>
    <mergeCell ref="E3:F3"/>
    <mergeCell ref="A3:A4"/>
    <mergeCell ref="B3:B4"/>
    <mergeCell ref="G3:I3"/>
  </mergeCells>
  <conditionalFormatting sqref="C5">
    <cfRule type="cellIs" dxfId="3847" priority="9861" operator="between">
      <formula>0.00000001</formula>
      <formula>1</formula>
    </cfRule>
  </conditionalFormatting>
  <conditionalFormatting sqref="C5">
    <cfRule type="cellIs" dxfId="3846" priority="9619" operator="between">
      <formula>0.00000001</formula>
      <formula>1</formula>
    </cfRule>
  </conditionalFormatting>
  <conditionalFormatting sqref="K11">
    <cfRule type="cellIs" dxfId="3845" priority="9521" operator="between">
      <formula>0.000001</formula>
      <formula>1</formula>
    </cfRule>
  </conditionalFormatting>
  <conditionalFormatting sqref="E9">
    <cfRule type="cellIs" dxfId="3844" priority="9501" operator="between">
      <formula>0.00000001</formula>
      <formula>1</formula>
    </cfRule>
  </conditionalFormatting>
  <conditionalFormatting sqref="G9">
    <cfRule type="cellIs" dxfId="3843" priority="9500" operator="between">
      <formula>0.00000001</formula>
      <formula>1</formula>
    </cfRule>
  </conditionalFormatting>
  <conditionalFormatting sqref="E9">
    <cfRule type="cellIs" dxfId="3842" priority="9497" operator="between">
      <formula>0.00000001</formula>
      <formula>1</formula>
    </cfRule>
  </conditionalFormatting>
  <conditionalFormatting sqref="G9">
    <cfRule type="cellIs" dxfId="3841" priority="9496" operator="between">
      <formula>0.00000001</formula>
      <formula>1</formula>
    </cfRule>
  </conditionalFormatting>
  <conditionalFormatting sqref="C6">
    <cfRule type="cellIs" dxfId="3840" priority="8104" operator="between">
      <formula>0.00000001</formula>
      <formula>1</formula>
    </cfRule>
  </conditionalFormatting>
  <conditionalFormatting sqref="C6">
    <cfRule type="cellIs" dxfId="3839" priority="8109" operator="between">
      <formula>0.00000001</formula>
      <formula>1</formula>
    </cfRule>
  </conditionalFormatting>
  <conditionalFormatting sqref="I6">
    <cfRule type="cellIs" dxfId="3838" priority="8108" operator="between">
      <formula>0.000001</formula>
      <formula>1</formula>
    </cfRule>
  </conditionalFormatting>
  <conditionalFormatting sqref="I6">
    <cfRule type="cellIs" dxfId="3837" priority="8106" operator="between">
      <formula>0.000001</formula>
      <formula>1</formula>
    </cfRule>
  </conditionalFormatting>
  <conditionalFormatting sqref="C6">
    <cfRule type="cellIs" dxfId="3836" priority="8107" operator="between">
      <formula>0.00000001</formula>
      <formula>1</formula>
    </cfRule>
  </conditionalFormatting>
  <conditionalFormatting sqref="C6">
    <cfRule type="cellIs" dxfId="3835" priority="8105" operator="between">
      <formula>0.00000001</formula>
      <formula>1</formula>
    </cfRule>
  </conditionalFormatting>
  <conditionalFormatting sqref="E6">
    <cfRule type="cellIs" dxfId="3834" priority="8103" operator="between">
      <formula>0.00000001</formula>
      <formula>1</formula>
    </cfRule>
  </conditionalFormatting>
  <conditionalFormatting sqref="G6">
    <cfRule type="cellIs" dxfId="3833" priority="8102" operator="between">
      <formula>0.00000001</formula>
      <formula>1</formula>
    </cfRule>
  </conditionalFormatting>
  <conditionalFormatting sqref="C6">
    <cfRule type="cellIs" dxfId="3832" priority="8101" operator="between">
      <formula>0.00000001</formula>
      <formula>1</formula>
    </cfRule>
  </conditionalFormatting>
  <conditionalFormatting sqref="I6">
    <cfRule type="cellIs" dxfId="3831" priority="8100" operator="between">
      <formula>0.000001</formula>
      <formula>1</formula>
    </cfRule>
  </conditionalFormatting>
  <conditionalFormatting sqref="C6">
    <cfRule type="cellIs" dxfId="3830" priority="8099" operator="between">
      <formula>0.00000001</formula>
      <formula>1</formula>
    </cfRule>
  </conditionalFormatting>
  <conditionalFormatting sqref="I6">
    <cfRule type="cellIs" dxfId="3829" priority="8098" operator="between">
      <formula>0.000001</formula>
      <formula>1</formula>
    </cfRule>
  </conditionalFormatting>
  <conditionalFormatting sqref="I6">
    <cfRule type="cellIs" dxfId="3828" priority="8096" operator="between">
      <formula>0.000001</formula>
      <formula>1</formula>
    </cfRule>
  </conditionalFormatting>
  <conditionalFormatting sqref="C6">
    <cfRule type="cellIs" dxfId="3827" priority="8097" operator="between">
      <formula>0.00000001</formula>
      <formula>1</formula>
    </cfRule>
  </conditionalFormatting>
  <conditionalFormatting sqref="E7">
    <cfRule type="cellIs" dxfId="3826" priority="8095" operator="between">
      <formula>0.00000001</formula>
      <formula>1</formula>
    </cfRule>
  </conditionalFormatting>
  <conditionalFormatting sqref="G7">
    <cfRule type="cellIs" dxfId="3825" priority="8094" operator="between">
      <formula>0.00000001</formula>
      <formula>1</formula>
    </cfRule>
  </conditionalFormatting>
  <conditionalFormatting sqref="E7">
    <cfRule type="cellIs" dxfId="3824" priority="8093" operator="between">
      <formula>0.00000001</formula>
      <formula>1</formula>
    </cfRule>
  </conditionalFormatting>
  <conditionalFormatting sqref="G7">
    <cfRule type="cellIs" dxfId="3823" priority="8092" operator="between">
      <formula>0.00000001</formula>
      <formula>1</formula>
    </cfRule>
  </conditionalFormatting>
  <conditionalFormatting sqref="E14">
    <cfRule type="cellIs" dxfId="3822" priority="8079" operator="between">
      <formula>0.00000001</formula>
      <formula>1</formula>
    </cfRule>
  </conditionalFormatting>
  <conditionalFormatting sqref="E14">
    <cfRule type="cellIs" dxfId="3821" priority="8077" operator="between">
      <formula>0.00000001</formula>
      <formula>1</formula>
    </cfRule>
  </conditionalFormatting>
  <conditionalFormatting sqref="C29">
    <cfRule type="cellIs" dxfId="3820" priority="5335" operator="between">
      <formula>0.00000001</formula>
      <formula>1</formula>
    </cfRule>
  </conditionalFormatting>
  <conditionalFormatting sqref="C29">
    <cfRule type="cellIs" dxfId="3819" priority="5339" operator="between">
      <formula>0.00000001</formula>
      <formula>1</formula>
    </cfRule>
  </conditionalFormatting>
  <conditionalFormatting sqref="C29">
    <cfRule type="cellIs" dxfId="3818" priority="5337" operator="between">
      <formula>0.00000001</formula>
      <formula>1</formula>
    </cfRule>
  </conditionalFormatting>
  <conditionalFormatting sqref="C29">
    <cfRule type="cellIs" dxfId="3817" priority="5340" operator="between">
      <formula>0.00000001</formula>
      <formula>1</formula>
    </cfRule>
  </conditionalFormatting>
  <conditionalFormatting sqref="C29">
    <cfRule type="cellIs" dxfId="3816" priority="5323" operator="between">
      <formula>0.00000001</formula>
      <formula>1</formula>
    </cfRule>
  </conditionalFormatting>
  <conditionalFormatting sqref="C29">
    <cfRule type="cellIs" dxfId="3815" priority="5333" operator="between">
      <formula>0.00000001</formula>
      <formula>1</formula>
    </cfRule>
  </conditionalFormatting>
  <conditionalFormatting sqref="C29">
    <cfRule type="cellIs" dxfId="3814" priority="5331" operator="between">
      <formula>0.00000001</formula>
      <formula>1</formula>
    </cfRule>
  </conditionalFormatting>
  <conditionalFormatting sqref="C29">
    <cfRule type="cellIs" dxfId="3813" priority="5329" operator="between">
      <formula>0.00000001</formula>
      <formula>1</formula>
    </cfRule>
  </conditionalFormatting>
  <conditionalFormatting sqref="C29">
    <cfRule type="cellIs" dxfId="3812" priority="5327" operator="between">
      <formula>0.00000001</formula>
      <formula>1</formula>
    </cfRule>
  </conditionalFormatting>
  <conditionalFormatting sqref="C29">
    <cfRule type="cellIs" dxfId="3811" priority="5325" operator="between">
      <formula>0.00000001</formula>
      <formula>1</formula>
    </cfRule>
  </conditionalFormatting>
  <conditionalFormatting sqref="C29">
    <cfRule type="cellIs" dxfId="3810" priority="5322" operator="between">
      <formula>0.00000001</formula>
      <formula>1</formula>
    </cfRule>
  </conditionalFormatting>
  <conditionalFormatting sqref="C29">
    <cfRule type="cellIs" dxfId="3809" priority="5328" operator="between">
      <formula>0.00000001</formula>
      <formula>1</formula>
    </cfRule>
  </conditionalFormatting>
  <conditionalFormatting sqref="C29">
    <cfRule type="cellIs" dxfId="3808" priority="5338" operator="between">
      <formula>0.00000001</formula>
      <formula>1</formula>
    </cfRule>
  </conditionalFormatting>
  <conditionalFormatting sqref="C29">
    <cfRule type="cellIs" dxfId="3807" priority="5336" operator="between">
      <formula>0.00000001</formula>
      <formula>1</formula>
    </cfRule>
  </conditionalFormatting>
  <conditionalFormatting sqref="C29">
    <cfRule type="cellIs" dxfId="3806" priority="5334" operator="between">
      <formula>0.00000001</formula>
      <formula>1</formula>
    </cfRule>
  </conditionalFormatting>
  <conditionalFormatting sqref="C29">
    <cfRule type="cellIs" dxfId="3805" priority="5332" operator="between">
      <formula>0.00000001</formula>
      <formula>1</formula>
    </cfRule>
  </conditionalFormatting>
  <conditionalFormatting sqref="C29">
    <cfRule type="cellIs" dxfId="3804" priority="5330" operator="between">
      <formula>0.00000001</formula>
      <formula>1</formula>
    </cfRule>
  </conditionalFormatting>
  <conditionalFormatting sqref="C29">
    <cfRule type="cellIs" dxfId="3803" priority="5294" operator="between">
      <formula>0.00000001</formula>
      <formula>1</formula>
    </cfRule>
  </conditionalFormatting>
  <conditionalFormatting sqref="C29">
    <cfRule type="cellIs" dxfId="3802" priority="5297" operator="between">
      <formula>0.00000001</formula>
      <formula>1</formula>
    </cfRule>
  </conditionalFormatting>
  <conditionalFormatting sqref="C29">
    <cfRule type="cellIs" dxfId="3801" priority="5295" operator="between">
      <formula>0.00000001</formula>
      <formula>1</formula>
    </cfRule>
  </conditionalFormatting>
  <conditionalFormatting sqref="C29">
    <cfRule type="cellIs" dxfId="3800" priority="5321" operator="between">
      <formula>0.00000001</formula>
      <formula>1</formula>
    </cfRule>
  </conditionalFormatting>
  <conditionalFormatting sqref="C29">
    <cfRule type="cellIs" dxfId="3799" priority="5300" operator="between">
      <formula>0.00000001</formula>
      <formula>1</formula>
    </cfRule>
  </conditionalFormatting>
  <conditionalFormatting sqref="C29">
    <cfRule type="cellIs" dxfId="3798" priority="5298" operator="between">
      <formula>0.00000001</formula>
      <formula>1</formula>
    </cfRule>
  </conditionalFormatting>
  <conditionalFormatting sqref="C29">
    <cfRule type="cellIs" dxfId="3797" priority="5292" operator="between">
      <formula>0.00000001</formula>
      <formula>1</formula>
    </cfRule>
  </conditionalFormatting>
  <conditionalFormatting sqref="C29">
    <cfRule type="cellIs" dxfId="3796" priority="5326" operator="between">
      <formula>0.00000001</formula>
      <formula>1</formula>
    </cfRule>
  </conditionalFormatting>
  <conditionalFormatting sqref="C29">
    <cfRule type="cellIs" dxfId="3795" priority="5324" operator="between">
      <formula>0.00000001</formula>
      <formula>1</formula>
    </cfRule>
  </conditionalFormatting>
  <conditionalFormatting sqref="C29">
    <cfRule type="cellIs" dxfId="3794" priority="5320" operator="between">
      <formula>0.00000001</formula>
      <formula>1</formula>
    </cfRule>
  </conditionalFormatting>
  <conditionalFormatting sqref="C29">
    <cfRule type="cellIs" dxfId="3793" priority="5319" operator="between">
      <formula>0.00000001</formula>
      <formula>1</formula>
    </cfRule>
  </conditionalFormatting>
  <conditionalFormatting sqref="C29">
    <cfRule type="cellIs" dxfId="3792" priority="5302" operator="between">
      <formula>0.00000001</formula>
      <formula>1</formula>
    </cfRule>
  </conditionalFormatting>
  <conditionalFormatting sqref="C29">
    <cfRule type="cellIs" dxfId="3791" priority="5318" operator="between">
      <formula>0.00000001</formula>
      <formula>1</formula>
    </cfRule>
  </conditionalFormatting>
  <conditionalFormatting sqref="I29">
    <cfRule type="cellIs" dxfId="3790" priority="5317" operator="between">
      <formula>0.000001</formula>
      <formula>1</formula>
    </cfRule>
  </conditionalFormatting>
  <conditionalFormatting sqref="C29">
    <cfRule type="cellIs" dxfId="3789" priority="5316" operator="between">
      <formula>0.00000001</formula>
      <formula>1</formula>
    </cfRule>
  </conditionalFormatting>
  <conditionalFormatting sqref="I29">
    <cfRule type="cellIs" dxfId="3788" priority="5315" operator="between">
      <formula>0.000001</formula>
      <formula>1</formula>
    </cfRule>
  </conditionalFormatting>
  <conditionalFormatting sqref="I29">
    <cfRule type="cellIs" dxfId="3787" priority="5307" operator="between">
      <formula>0.000001</formula>
      <formula>1</formula>
    </cfRule>
  </conditionalFormatting>
  <conditionalFormatting sqref="I29">
    <cfRule type="cellIs" dxfId="3786" priority="5313" operator="between">
      <formula>0.000001</formula>
      <formula>1</formula>
    </cfRule>
  </conditionalFormatting>
  <conditionalFormatting sqref="C29">
    <cfRule type="cellIs" dxfId="3785" priority="5314" operator="between">
      <formula>0.00000001</formula>
      <formula>1</formula>
    </cfRule>
  </conditionalFormatting>
  <conditionalFormatting sqref="I29">
    <cfRule type="cellIs" dxfId="3784" priority="5311" operator="between">
      <formula>0.000001</formula>
      <formula>1</formula>
    </cfRule>
  </conditionalFormatting>
  <conditionalFormatting sqref="C29">
    <cfRule type="cellIs" dxfId="3783" priority="5312" operator="between">
      <formula>0.00000001</formula>
      <formula>1</formula>
    </cfRule>
  </conditionalFormatting>
  <conditionalFormatting sqref="C29">
    <cfRule type="cellIs" dxfId="3782" priority="5310" operator="between">
      <formula>0.00000001</formula>
      <formula>1</formula>
    </cfRule>
  </conditionalFormatting>
  <conditionalFormatting sqref="I29">
    <cfRule type="cellIs" dxfId="3781" priority="5309" operator="between">
      <formula>0.000001</formula>
      <formula>1</formula>
    </cfRule>
  </conditionalFormatting>
  <conditionalFormatting sqref="C29">
    <cfRule type="cellIs" dxfId="3780" priority="5308" operator="between">
      <formula>0.00000001</formula>
      <formula>1</formula>
    </cfRule>
  </conditionalFormatting>
  <conditionalFormatting sqref="I29">
    <cfRule type="cellIs" dxfId="3779" priority="5305" operator="between">
      <formula>0.000001</formula>
      <formula>1</formula>
    </cfRule>
  </conditionalFormatting>
  <conditionalFormatting sqref="C29">
    <cfRule type="cellIs" dxfId="3778" priority="5306" operator="between">
      <formula>0.00000001</formula>
      <formula>1</formula>
    </cfRule>
  </conditionalFormatting>
  <conditionalFormatting sqref="C29">
    <cfRule type="cellIs" dxfId="3777" priority="5304" operator="between">
      <formula>0.00000001</formula>
      <formula>1</formula>
    </cfRule>
  </conditionalFormatting>
  <conditionalFormatting sqref="I29">
    <cfRule type="cellIs" dxfId="3776" priority="5303" operator="between">
      <formula>0.000001</formula>
      <formula>1</formula>
    </cfRule>
  </conditionalFormatting>
  <conditionalFormatting sqref="C29">
    <cfRule type="cellIs" dxfId="3775" priority="5301" operator="between">
      <formula>0.00000001</formula>
      <formula>1</formula>
    </cfRule>
  </conditionalFormatting>
  <conditionalFormatting sqref="C29">
    <cfRule type="cellIs" dxfId="3774" priority="5299" operator="between">
      <formula>0.00000001</formula>
      <formula>1</formula>
    </cfRule>
  </conditionalFormatting>
  <conditionalFormatting sqref="C29">
    <cfRule type="cellIs" dxfId="3773" priority="5296" operator="between">
      <formula>0.00000001</formula>
      <formula>1</formula>
    </cfRule>
  </conditionalFormatting>
  <conditionalFormatting sqref="C29">
    <cfRule type="cellIs" dxfId="3772" priority="5293" operator="between">
      <formula>0.00000001</formula>
      <formula>1</formula>
    </cfRule>
  </conditionalFormatting>
  <conditionalFormatting sqref="C29">
    <cfRule type="cellIs" dxfId="3771" priority="5291" operator="between">
      <formula>0.00000001</formula>
      <formula>1</formula>
    </cfRule>
  </conditionalFormatting>
  <conditionalFormatting sqref="C29">
    <cfRule type="cellIs" dxfId="3770" priority="5289" operator="between">
      <formula>0.00000001</formula>
      <formula>1</formula>
    </cfRule>
  </conditionalFormatting>
  <conditionalFormatting sqref="C29">
    <cfRule type="cellIs" dxfId="3769" priority="5290" operator="between">
      <formula>0.00000001</formula>
      <formula>1</formula>
    </cfRule>
  </conditionalFormatting>
  <conditionalFormatting sqref="C29">
    <cfRule type="cellIs" dxfId="3768" priority="5288" operator="between">
      <formula>0.00000001</formula>
      <formula>1</formula>
    </cfRule>
  </conditionalFormatting>
  <conditionalFormatting sqref="C29">
    <cfRule type="cellIs" dxfId="3767" priority="5287" operator="between">
      <formula>0.00000001</formula>
      <formula>1</formula>
    </cfRule>
  </conditionalFormatting>
  <conditionalFormatting sqref="C29">
    <cfRule type="cellIs" dxfId="3766" priority="5277" operator="between">
      <formula>0.00000001</formula>
      <formula>1</formula>
    </cfRule>
  </conditionalFormatting>
  <conditionalFormatting sqref="C29">
    <cfRule type="cellIs" dxfId="3765" priority="5275" operator="between">
      <formula>0.00000001</formula>
      <formula>1</formula>
    </cfRule>
  </conditionalFormatting>
  <conditionalFormatting sqref="C29">
    <cfRule type="cellIs" dxfId="3764" priority="5274" operator="between">
      <formula>0.00000001</formula>
      <formula>1</formula>
    </cfRule>
  </conditionalFormatting>
  <conditionalFormatting sqref="C29">
    <cfRule type="cellIs" dxfId="3763" priority="5286" operator="between">
      <formula>0.00000001</formula>
      <formula>1</formula>
    </cfRule>
  </conditionalFormatting>
  <conditionalFormatting sqref="C29">
    <cfRule type="cellIs" dxfId="3762" priority="5285" operator="between">
      <formula>0.00000001</formula>
      <formula>1</formula>
    </cfRule>
  </conditionalFormatting>
  <conditionalFormatting sqref="C29">
    <cfRule type="cellIs" dxfId="3761" priority="5284" operator="between">
      <formula>0.00000001</formula>
      <formula>1</formula>
    </cfRule>
  </conditionalFormatting>
  <conditionalFormatting sqref="C29">
    <cfRule type="cellIs" dxfId="3760" priority="5283" operator="between">
      <formula>0.00000001</formula>
      <formula>1</formula>
    </cfRule>
  </conditionalFormatting>
  <conditionalFormatting sqref="C29">
    <cfRule type="cellIs" dxfId="3759" priority="5282" operator="between">
      <formula>0.00000001</formula>
      <formula>1</formula>
    </cfRule>
  </conditionalFormatting>
  <conditionalFormatting sqref="C29">
    <cfRule type="cellIs" dxfId="3758" priority="5281" operator="between">
      <formula>0.00000001</formula>
      <formula>1</formula>
    </cfRule>
  </conditionalFormatting>
  <conditionalFormatting sqref="C29">
    <cfRule type="cellIs" dxfId="3757" priority="5280" operator="between">
      <formula>0.00000001</formula>
      <formula>1</formula>
    </cfRule>
  </conditionalFormatting>
  <conditionalFormatting sqref="C29">
    <cfRule type="cellIs" dxfId="3756" priority="5279" operator="between">
      <formula>0.00000001</formula>
      <formula>1</formula>
    </cfRule>
  </conditionalFormatting>
  <conditionalFormatting sqref="C29">
    <cfRule type="cellIs" dxfId="3755" priority="5278" operator="between">
      <formula>0.00000001</formula>
      <formula>1</formula>
    </cfRule>
  </conditionalFormatting>
  <conditionalFormatting sqref="C29">
    <cfRule type="cellIs" dxfId="3754" priority="5276" operator="between">
      <formula>0.00000001</formula>
      <formula>1</formula>
    </cfRule>
  </conditionalFormatting>
  <conditionalFormatting sqref="C29">
    <cfRule type="cellIs" dxfId="3753" priority="5273" operator="between">
      <formula>0.00000001</formula>
      <formula>1</formula>
    </cfRule>
  </conditionalFormatting>
  <conditionalFormatting sqref="C28">
    <cfRule type="cellIs" dxfId="3752" priority="5271" operator="between">
      <formula>0.00000001</formula>
      <formula>1</formula>
    </cfRule>
  </conditionalFormatting>
  <conditionalFormatting sqref="C28">
    <cfRule type="cellIs" dxfId="3751" priority="5272" operator="between">
      <formula>0.00000001</formula>
      <formula>1</formula>
    </cfRule>
  </conditionalFormatting>
  <conditionalFormatting sqref="C28">
    <cfRule type="cellIs" dxfId="3750" priority="5270" operator="between">
      <formula>0.00000001</formula>
      <formula>1</formula>
    </cfRule>
  </conditionalFormatting>
  <conditionalFormatting sqref="C28">
    <cfRule type="cellIs" dxfId="3749" priority="5269" operator="between">
      <formula>0.00000001</formula>
      <formula>1</formula>
    </cfRule>
  </conditionalFormatting>
  <conditionalFormatting sqref="C28">
    <cfRule type="cellIs" dxfId="3748" priority="5264" operator="between">
      <formula>0.00000001</formula>
      <formula>1</formula>
    </cfRule>
  </conditionalFormatting>
  <conditionalFormatting sqref="C28">
    <cfRule type="cellIs" dxfId="3747" priority="5256" operator="between">
      <formula>0.00000001</formula>
      <formula>1</formula>
    </cfRule>
  </conditionalFormatting>
  <conditionalFormatting sqref="C28">
    <cfRule type="cellIs" dxfId="3746" priority="5268" operator="between">
      <formula>0.00000001</formula>
      <formula>1</formula>
    </cfRule>
  </conditionalFormatting>
  <conditionalFormatting sqref="C28">
    <cfRule type="cellIs" dxfId="3745" priority="5267" operator="between">
      <formula>0.00000001</formula>
      <formula>1</formula>
    </cfRule>
  </conditionalFormatting>
  <conditionalFormatting sqref="C28">
    <cfRule type="cellIs" dxfId="3744" priority="5266" operator="between">
      <formula>0.00000001</formula>
      <formula>1</formula>
    </cfRule>
  </conditionalFormatting>
  <conditionalFormatting sqref="C28">
    <cfRule type="cellIs" dxfId="3743" priority="5265" operator="between">
      <formula>0.00000001</formula>
      <formula>1</formula>
    </cfRule>
  </conditionalFormatting>
  <conditionalFormatting sqref="C28">
    <cfRule type="cellIs" dxfId="3742" priority="5248" operator="between">
      <formula>0.00000001</formula>
      <formula>1</formula>
    </cfRule>
  </conditionalFormatting>
  <conditionalFormatting sqref="I28">
    <cfRule type="cellIs" dxfId="3741" priority="5263" operator="between">
      <formula>0.000001</formula>
      <formula>1</formula>
    </cfRule>
  </conditionalFormatting>
  <conditionalFormatting sqref="C28">
    <cfRule type="cellIs" dxfId="3740" priority="5262" operator="between">
      <formula>0.00000001</formula>
      <formula>1</formula>
    </cfRule>
  </conditionalFormatting>
  <conditionalFormatting sqref="I28">
    <cfRule type="cellIs" dxfId="3739" priority="5261" operator="between">
      <formula>0.000001</formula>
      <formula>1</formula>
    </cfRule>
  </conditionalFormatting>
  <conditionalFormatting sqref="I28">
    <cfRule type="cellIs" dxfId="3738" priority="5253" operator="between">
      <formula>0.000001</formula>
      <formula>1</formula>
    </cfRule>
  </conditionalFormatting>
  <conditionalFormatting sqref="I28">
    <cfRule type="cellIs" dxfId="3737" priority="5259" operator="between">
      <formula>0.000001</formula>
      <formula>1</formula>
    </cfRule>
  </conditionalFormatting>
  <conditionalFormatting sqref="C28">
    <cfRule type="cellIs" dxfId="3736" priority="5260" operator="between">
      <formula>0.00000001</formula>
      <formula>1</formula>
    </cfRule>
  </conditionalFormatting>
  <conditionalFormatting sqref="I28">
    <cfRule type="cellIs" dxfId="3735" priority="5257" operator="between">
      <formula>0.000001</formula>
      <formula>1</formula>
    </cfRule>
  </conditionalFormatting>
  <conditionalFormatting sqref="C28">
    <cfRule type="cellIs" dxfId="3734" priority="5258" operator="between">
      <formula>0.00000001</formula>
      <formula>1</formula>
    </cfRule>
  </conditionalFormatting>
  <conditionalFormatting sqref="I28">
    <cfRule type="cellIs" dxfId="3733" priority="5255" operator="between">
      <formula>0.000001</formula>
      <formula>1</formula>
    </cfRule>
  </conditionalFormatting>
  <conditionalFormatting sqref="C28">
    <cfRule type="cellIs" dxfId="3732" priority="5254" operator="between">
      <formula>0.00000001</formula>
      <formula>1</formula>
    </cfRule>
  </conditionalFormatting>
  <conditionalFormatting sqref="I28">
    <cfRule type="cellIs" dxfId="3731" priority="5251" operator="between">
      <formula>0.000001</formula>
      <formula>1</formula>
    </cfRule>
  </conditionalFormatting>
  <conditionalFormatting sqref="C28">
    <cfRule type="cellIs" dxfId="3730" priority="5252" operator="between">
      <formula>0.00000001</formula>
      <formula>1</formula>
    </cfRule>
  </conditionalFormatting>
  <conditionalFormatting sqref="C28">
    <cfRule type="cellIs" dxfId="3729" priority="5250" operator="between">
      <formula>0.00000001</formula>
      <formula>1</formula>
    </cfRule>
  </conditionalFormatting>
  <conditionalFormatting sqref="I28">
    <cfRule type="cellIs" dxfId="3728" priority="5249" operator="between">
      <formula>0.000001</formula>
      <formula>1</formula>
    </cfRule>
  </conditionalFormatting>
  <conditionalFormatting sqref="C28">
    <cfRule type="cellIs" dxfId="3727" priority="5247" operator="between">
      <formula>0.00000001</formula>
      <formula>1</formula>
    </cfRule>
  </conditionalFormatting>
  <conditionalFormatting sqref="C28">
    <cfRule type="cellIs" dxfId="3726" priority="5181" operator="between">
      <formula>0.00000001</formula>
      <formula>1</formula>
    </cfRule>
  </conditionalFormatting>
  <conditionalFormatting sqref="C28">
    <cfRule type="cellIs" dxfId="3725" priority="5182" operator="between">
      <formula>0.00000001</formula>
      <formula>1</formula>
    </cfRule>
  </conditionalFormatting>
  <conditionalFormatting sqref="H28">
    <cfRule type="cellIs" dxfId="3724" priority="5246" operator="between">
      <formula>0.000001</formula>
      <formula>1</formula>
    </cfRule>
  </conditionalFormatting>
  <conditionalFormatting sqref="C28">
    <cfRule type="cellIs" dxfId="3723" priority="4922" operator="between">
      <formula>0.00000001</formula>
      <formula>1</formula>
    </cfRule>
  </conditionalFormatting>
  <conditionalFormatting sqref="C28">
    <cfRule type="cellIs" dxfId="3722" priority="5050" operator="between">
      <formula>0.00000001</formula>
      <formula>1</formula>
    </cfRule>
  </conditionalFormatting>
  <conditionalFormatting sqref="C28">
    <cfRule type="cellIs" dxfId="3721" priority="5233" operator="between">
      <formula>0.00000001</formula>
      <formula>1</formula>
    </cfRule>
  </conditionalFormatting>
  <conditionalFormatting sqref="C28">
    <cfRule type="cellIs" dxfId="3720" priority="5221" operator="between">
      <formula>0.00000001</formula>
      <formula>1</formula>
    </cfRule>
  </conditionalFormatting>
  <conditionalFormatting sqref="C28">
    <cfRule type="cellIs" dxfId="3719" priority="5244" operator="between">
      <formula>0.00000001</formula>
      <formula>1</formula>
    </cfRule>
  </conditionalFormatting>
  <conditionalFormatting sqref="C28">
    <cfRule type="cellIs" dxfId="3718" priority="5242" operator="between">
      <formula>0.00000001</formula>
      <formula>1</formula>
    </cfRule>
  </conditionalFormatting>
  <conditionalFormatting sqref="C28">
    <cfRule type="cellIs" dxfId="3717" priority="5240" operator="between">
      <formula>0.00000001</formula>
      <formula>1</formula>
    </cfRule>
  </conditionalFormatting>
  <conditionalFormatting sqref="C28">
    <cfRule type="cellIs" dxfId="3716" priority="5245" operator="between">
      <formula>0.00000001</formula>
      <formula>1</formula>
    </cfRule>
  </conditionalFormatting>
  <conditionalFormatting sqref="C28">
    <cfRule type="cellIs" dxfId="3715" priority="5243" operator="between">
      <formula>0.00000001</formula>
      <formula>1</formula>
    </cfRule>
  </conditionalFormatting>
  <conditionalFormatting sqref="C28">
    <cfRule type="cellIs" dxfId="3714" priority="5241" operator="between">
      <formula>0.00000001</formula>
      <formula>1</formula>
    </cfRule>
  </conditionalFormatting>
  <conditionalFormatting sqref="C28">
    <cfRule type="cellIs" dxfId="3713" priority="5239" operator="between">
      <formula>0.00000001</formula>
      <formula>1</formula>
    </cfRule>
  </conditionalFormatting>
  <conditionalFormatting sqref="C28">
    <cfRule type="cellIs" dxfId="3712" priority="5238" operator="between">
      <formula>0.00000001</formula>
      <formula>1</formula>
    </cfRule>
  </conditionalFormatting>
  <conditionalFormatting sqref="C28">
    <cfRule type="cellIs" dxfId="3711" priority="5237" operator="between">
      <formula>0.00000001</formula>
      <formula>1</formula>
    </cfRule>
  </conditionalFormatting>
  <conditionalFormatting sqref="I28">
    <cfRule type="cellIs" dxfId="3710" priority="5236" operator="between">
      <formula>0.000001</formula>
      <formula>1</formula>
    </cfRule>
  </conditionalFormatting>
  <conditionalFormatting sqref="C28">
    <cfRule type="cellIs" dxfId="3709" priority="5235" operator="between">
      <formula>0.00000001</formula>
      <formula>1</formula>
    </cfRule>
  </conditionalFormatting>
  <conditionalFormatting sqref="I28">
    <cfRule type="cellIs" dxfId="3708" priority="5234" operator="between">
      <formula>0.000001</formula>
      <formula>1</formula>
    </cfRule>
  </conditionalFormatting>
  <conditionalFormatting sqref="I28">
    <cfRule type="cellIs" dxfId="3707" priority="5226" operator="between">
      <formula>0.000001</formula>
      <formula>1</formula>
    </cfRule>
  </conditionalFormatting>
  <conditionalFormatting sqref="I28">
    <cfRule type="cellIs" dxfId="3706" priority="5232" operator="between">
      <formula>0.000001</formula>
      <formula>1</formula>
    </cfRule>
  </conditionalFormatting>
  <conditionalFormatting sqref="I28">
    <cfRule type="cellIs" dxfId="3705" priority="5230" operator="between">
      <formula>0.000001</formula>
      <formula>1</formula>
    </cfRule>
  </conditionalFormatting>
  <conditionalFormatting sqref="C28">
    <cfRule type="cellIs" dxfId="3704" priority="5231" operator="between">
      <formula>0.00000001</formula>
      <formula>1</formula>
    </cfRule>
  </conditionalFormatting>
  <conditionalFormatting sqref="C28">
    <cfRule type="cellIs" dxfId="3703" priority="5229" operator="between">
      <formula>0.00000001</formula>
      <formula>1</formula>
    </cfRule>
  </conditionalFormatting>
  <conditionalFormatting sqref="I28">
    <cfRule type="cellIs" dxfId="3702" priority="5228" operator="between">
      <formula>0.000001</formula>
      <formula>1</formula>
    </cfRule>
  </conditionalFormatting>
  <conditionalFormatting sqref="C28">
    <cfRule type="cellIs" dxfId="3701" priority="5227" operator="between">
      <formula>0.00000001</formula>
      <formula>1</formula>
    </cfRule>
  </conditionalFormatting>
  <conditionalFormatting sqref="I28">
    <cfRule type="cellIs" dxfId="3700" priority="5224" operator="between">
      <formula>0.000001</formula>
      <formula>1</formula>
    </cfRule>
  </conditionalFormatting>
  <conditionalFormatting sqref="C28">
    <cfRule type="cellIs" dxfId="3699" priority="5225" operator="between">
      <formula>0.00000001</formula>
      <formula>1</formula>
    </cfRule>
  </conditionalFormatting>
  <conditionalFormatting sqref="C28">
    <cfRule type="cellIs" dxfId="3698" priority="5223" operator="between">
      <formula>0.00000001</formula>
      <formula>1</formula>
    </cfRule>
  </conditionalFormatting>
  <conditionalFormatting sqref="I28">
    <cfRule type="cellIs" dxfId="3697" priority="5222" operator="between">
      <formula>0.000001</formula>
      <formula>1</formula>
    </cfRule>
  </conditionalFormatting>
  <conditionalFormatting sqref="C28">
    <cfRule type="cellIs" dxfId="3696" priority="5220" operator="between">
      <formula>0.00000001</formula>
      <formula>1</formula>
    </cfRule>
  </conditionalFormatting>
  <conditionalFormatting sqref="C28">
    <cfRule type="cellIs" dxfId="3695" priority="5108" operator="between">
      <formula>0.00000001</formula>
      <formula>1</formula>
    </cfRule>
  </conditionalFormatting>
  <conditionalFormatting sqref="I28">
    <cfRule type="cellIs" dxfId="3694" priority="5107" operator="between">
      <formula>0.000001</formula>
      <formula>1</formula>
    </cfRule>
  </conditionalFormatting>
  <conditionalFormatting sqref="C28">
    <cfRule type="cellIs" dxfId="3693" priority="5106" operator="between">
      <formula>0.00000001</formula>
      <formula>1</formula>
    </cfRule>
  </conditionalFormatting>
  <conditionalFormatting sqref="I28">
    <cfRule type="cellIs" dxfId="3692" priority="5105" operator="between">
      <formula>0.000001</formula>
      <formula>1</formula>
    </cfRule>
  </conditionalFormatting>
  <conditionalFormatting sqref="C28">
    <cfRule type="cellIs" dxfId="3691" priority="5104" operator="between">
      <formula>0.00000001</formula>
      <formula>1</formula>
    </cfRule>
  </conditionalFormatting>
  <conditionalFormatting sqref="C28">
    <cfRule type="cellIs" dxfId="3690" priority="5187" operator="between">
      <formula>0.00000001</formula>
      <formula>1</formula>
    </cfRule>
  </conditionalFormatting>
  <conditionalFormatting sqref="C28">
    <cfRule type="cellIs" dxfId="3689" priority="5190" operator="between">
      <formula>0.00000001</formula>
      <formula>1</formula>
    </cfRule>
  </conditionalFormatting>
  <conditionalFormatting sqref="C28">
    <cfRule type="cellIs" dxfId="3688" priority="5188" operator="between">
      <formula>0.00000001</formula>
      <formula>1</formula>
    </cfRule>
  </conditionalFormatting>
  <conditionalFormatting sqref="C28">
    <cfRule type="cellIs" dxfId="3687" priority="5218" operator="between">
      <formula>0.00000001</formula>
      <formula>1</formula>
    </cfRule>
  </conditionalFormatting>
  <conditionalFormatting sqref="C28">
    <cfRule type="cellIs" dxfId="3686" priority="5216" operator="between">
      <formula>0.00000001</formula>
      <formula>1</formula>
    </cfRule>
  </conditionalFormatting>
  <conditionalFormatting sqref="C28">
    <cfRule type="cellIs" dxfId="3685" priority="5214" operator="between">
      <formula>0.00000001</formula>
      <formula>1</formula>
    </cfRule>
  </conditionalFormatting>
  <conditionalFormatting sqref="C28">
    <cfRule type="cellIs" dxfId="3684" priority="5193" operator="between">
      <formula>0.00000001</formula>
      <formula>1</formula>
    </cfRule>
  </conditionalFormatting>
  <conditionalFormatting sqref="C28">
    <cfRule type="cellIs" dxfId="3683" priority="5191" operator="between">
      <formula>0.00000001</formula>
      <formula>1</formula>
    </cfRule>
  </conditionalFormatting>
  <conditionalFormatting sqref="C28">
    <cfRule type="cellIs" dxfId="3682" priority="5185" operator="between">
      <formula>0.00000001</formula>
      <formula>1</formula>
    </cfRule>
  </conditionalFormatting>
  <conditionalFormatting sqref="C28">
    <cfRule type="cellIs" dxfId="3681" priority="5219" operator="between">
      <formula>0.00000001</formula>
      <formula>1</formula>
    </cfRule>
  </conditionalFormatting>
  <conditionalFormatting sqref="C28">
    <cfRule type="cellIs" dxfId="3680" priority="5217" operator="between">
      <formula>0.00000001</formula>
      <formula>1</formula>
    </cfRule>
  </conditionalFormatting>
  <conditionalFormatting sqref="C28">
    <cfRule type="cellIs" dxfId="3679" priority="5215" operator="between">
      <formula>0.00000001</formula>
      <formula>1</formula>
    </cfRule>
  </conditionalFormatting>
  <conditionalFormatting sqref="C28">
    <cfRule type="cellIs" dxfId="3678" priority="5213" operator="between">
      <formula>0.00000001</formula>
      <formula>1</formula>
    </cfRule>
  </conditionalFormatting>
  <conditionalFormatting sqref="C28">
    <cfRule type="cellIs" dxfId="3677" priority="5212" operator="between">
      <formula>0.00000001</formula>
      <formula>1</formula>
    </cfRule>
  </conditionalFormatting>
  <conditionalFormatting sqref="C28">
    <cfRule type="cellIs" dxfId="3676" priority="5195" operator="between">
      <formula>0.00000001</formula>
      <formula>1</formula>
    </cfRule>
  </conditionalFormatting>
  <conditionalFormatting sqref="C28">
    <cfRule type="cellIs" dxfId="3675" priority="5211" operator="between">
      <formula>0.00000001</formula>
      <formula>1</formula>
    </cfRule>
  </conditionalFormatting>
  <conditionalFormatting sqref="I28">
    <cfRule type="cellIs" dxfId="3674" priority="5210" operator="between">
      <formula>0.000001</formula>
      <formula>1</formula>
    </cfRule>
  </conditionalFormatting>
  <conditionalFormatting sqref="C28">
    <cfRule type="cellIs" dxfId="3673" priority="5209" operator="between">
      <formula>0.00000001</formula>
      <formula>1</formula>
    </cfRule>
  </conditionalFormatting>
  <conditionalFormatting sqref="I28">
    <cfRule type="cellIs" dxfId="3672" priority="5208" operator="between">
      <formula>0.000001</formula>
      <formula>1</formula>
    </cfRule>
  </conditionalFormatting>
  <conditionalFormatting sqref="I28">
    <cfRule type="cellIs" dxfId="3671" priority="5200" operator="between">
      <formula>0.000001</formula>
      <formula>1</formula>
    </cfRule>
  </conditionalFormatting>
  <conditionalFormatting sqref="I28">
    <cfRule type="cellIs" dxfId="3670" priority="5206" operator="between">
      <formula>0.000001</formula>
      <formula>1</formula>
    </cfRule>
  </conditionalFormatting>
  <conditionalFormatting sqref="C28">
    <cfRule type="cellIs" dxfId="3669" priority="5207" operator="between">
      <formula>0.00000001</formula>
      <formula>1</formula>
    </cfRule>
  </conditionalFormatting>
  <conditionalFormatting sqref="I28">
    <cfRule type="cellIs" dxfId="3668" priority="5204" operator="between">
      <formula>0.000001</formula>
      <formula>1</formula>
    </cfRule>
  </conditionalFormatting>
  <conditionalFormatting sqref="C28">
    <cfRule type="cellIs" dxfId="3667" priority="5205" operator="between">
      <formula>0.00000001</formula>
      <formula>1</formula>
    </cfRule>
  </conditionalFormatting>
  <conditionalFormatting sqref="C28">
    <cfRule type="cellIs" dxfId="3666" priority="5203" operator="between">
      <formula>0.00000001</formula>
      <formula>1</formula>
    </cfRule>
  </conditionalFormatting>
  <conditionalFormatting sqref="I28">
    <cfRule type="cellIs" dxfId="3665" priority="5202" operator="between">
      <formula>0.000001</formula>
      <formula>1</formula>
    </cfRule>
  </conditionalFormatting>
  <conditionalFormatting sqref="C28">
    <cfRule type="cellIs" dxfId="3664" priority="5201" operator="between">
      <formula>0.00000001</formula>
      <formula>1</formula>
    </cfRule>
  </conditionalFormatting>
  <conditionalFormatting sqref="I28">
    <cfRule type="cellIs" dxfId="3663" priority="5198" operator="between">
      <formula>0.000001</formula>
      <formula>1</formula>
    </cfRule>
  </conditionalFormatting>
  <conditionalFormatting sqref="C28">
    <cfRule type="cellIs" dxfId="3662" priority="5199" operator="between">
      <formula>0.00000001</formula>
      <formula>1</formula>
    </cfRule>
  </conditionalFormatting>
  <conditionalFormatting sqref="C28">
    <cfRule type="cellIs" dxfId="3661" priority="5197" operator="between">
      <formula>0.00000001</formula>
      <formula>1</formula>
    </cfRule>
  </conditionalFormatting>
  <conditionalFormatting sqref="I28">
    <cfRule type="cellIs" dxfId="3660" priority="5196" operator="between">
      <formula>0.000001</formula>
      <formula>1</formula>
    </cfRule>
  </conditionalFormatting>
  <conditionalFormatting sqref="C28">
    <cfRule type="cellIs" dxfId="3659" priority="5194" operator="between">
      <formula>0.00000001</formula>
      <formula>1</formula>
    </cfRule>
  </conditionalFormatting>
  <conditionalFormatting sqref="C28">
    <cfRule type="cellIs" dxfId="3658" priority="5192" operator="between">
      <formula>0.00000001</formula>
      <formula>1</formula>
    </cfRule>
  </conditionalFormatting>
  <conditionalFormatting sqref="C28">
    <cfRule type="cellIs" dxfId="3657" priority="5189" operator="between">
      <formula>0.00000001</formula>
      <formula>1</formula>
    </cfRule>
  </conditionalFormatting>
  <conditionalFormatting sqref="C28">
    <cfRule type="cellIs" dxfId="3656" priority="5186" operator="between">
      <formula>0.00000001</formula>
      <formula>1</formula>
    </cfRule>
  </conditionalFormatting>
  <conditionalFormatting sqref="C28">
    <cfRule type="cellIs" dxfId="3655" priority="5184" operator="between">
      <formula>0.00000001</formula>
      <formula>1</formula>
    </cfRule>
  </conditionalFormatting>
  <conditionalFormatting sqref="C28">
    <cfRule type="cellIs" dxfId="3654" priority="5183" operator="between">
      <formula>0.00000001</formula>
      <formula>1</formula>
    </cfRule>
  </conditionalFormatting>
  <conditionalFormatting sqref="C28">
    <cfRule type="cellIs" dxfId="3653" priority="5180" operator="between">
      <formula>0.00000001</formula>
      <formula>1</formula>
    </cfRule>
  </conditionalFormatting>
  <conditionalFormatting sqref="C28">
    <cfRule type="cellIs" dxfId="3652" priority="4930" operator="between">
      <formula>0.00000001</formula>
      <formula>1</formula>
    </cfRule>
  </conditionalFormatting>
  <conditionalFormatting sqref="C28">
    <cfRule type="cellIs" dxfId="3651" priority="4935" operator="between">
      <formula>0.00000001</formula>
      <formula>1</formula>
    </cfRule>
  </conditionalFormatting>
  <conditionalFormatting sqref="C28">
    <cfRule type="cellIs" dxfId="3650" priority="5140" operator="between">
      <formula>0.00000001</formula>
      <formula>1</formula>
    </cfRule>
  </conditionalFormatting>
  <conditionalFormatting sqref="C28">
    <cfRule type="cellIs" dxfId="3649" priority="5141" operator="between">
      <formula>0.00000001</formula>
      <formula>1</formula>
    </cfRule>
  </conditionalFormatting>
  <conditionalFormatting sqref="C28">
    <cfRule type="cellIs" dxfId="3648" priority="5177" operator="between">
      <formula>0.00000001</formula>
      <formula>1</formula>
    </cfRule>
  </conditionalFormatting>
  <conditionalFormatting sqref="C28">
    <cfRule type="cellIs" dxfId="3647" priority="5139" operator="between">
      <formula>0.00000001</formula>
      <formula>1</formula>
    </cfRule>
  </conditionalFormatting>
  <conditionalFormatting sqref="C28">
    <cfRule type="cellIs" dxfId="3646" priority="5138" operator="between">
      <formula>0.00000001</formula>
      <formula>1</formula>
    </cfRule>
  </conditionalFormatting>
  <conditionalFormatting sqref="C28">
    <cfRule type="cellIs" dxfId="3645" priority="5136" operator="between">
      <formula>0.00000001</formula>
      <formula>1</formula>
    </cfRule>
  </conditionalFormatting>
  <conditionalFormatting sqref="C28">
    <cfRule type="cellIs" dxfId="3644" priority="5134" operator="between">
      <formula>0.00000001</formula>
      <formula>1</formula>
    </cfRule>
  </conditionalFormatting>
  <conditionalFormatting sqref="C28">
    <cfRule type="cellIs" dxfId="3643" priority="5176" operator="between">
      <formula>0.00000001</formula>
      <formula>1</formula>
    </cfRule>
  </conditionalFormatting>
  <conditionalFormatting sqref="E28">
    <cfRule type="cellIs" dxfId="3642" priority="5175" operator="between">
      <formula>0.00000001</formula>
      <formula>1</formula>
    </cfRule>
  </conditionalFormatting>
  <conditionalFormatting sqref="C28">
    <cfRule type="cellIs" dxfId="3641" priority="5179" operator="between">
      <formula>0.00000001</formula>
      <formula>1</formula>
    </cfRule>
  </conditionalFormatting>
  <conditionalFormatting sqref="C28">
    <cfRule type="cellIs" dxfId="3640" priority="5178" operator="between">
      <formula>0.00000001</formula>
      <formula>1</formula>
    </cfRule>
  </conditionalFormatting>
  <conditionalFormatting sqref="I28">
    <cfRule type="cellIs" dxfId="3639" priority="5174" operator="between">
      <formula>0.000001</formula>
      <formula>1</formula>
    </cfRule>
  </conditionalFormatting>
  <conditionalFormatting sqref="I28">
    <cfRule type="cellIs" dxfId="3638" priority="5173" operator="between">
      <formula>0.000001</formula>
      <formula>1</formula>
    </cfRule>
  </conditionalFormatting>
  <conditionalFormatting sqref="C28">
    <cfRule type="cellIs" dxfId="3637" priority="5172" operator="between">
      <formula>0.00000001</formula>
      <formula>1</formula>
    </cfRule>
  </conditionalFormatting>
  <conditionalFormatting sqref="I28">
    <cfRule type="cellIs" dxfId="3636" priority="5171" operator="between">
      <formula>0.000001</formula>
      <formula>1</formula>
    </cfRule>
  </conditionalFormatting>
  <conditionalFormatting sqref="C28">
    <cfRule type="cellIs" dxfId="3635" priority="5170" operator="between">
      <formula>0.00000001</formula>
      <formula>1</formula>
    </cfRule>
  </conditionalFormatting>
  <conditionalFormatting sqref="I28">
    <cfRule type="cellIs" dxfId="3634" priority="5169" operator="between">
      <formula>0.000001</formula>
      <formula>1</formula>
    </cfRule>
  </conditionalFormatting>
  <conditionalFormatting sqref="C28">
    <cfRule type="cellIs" dxfId="3633" priority="5168" operator="between">
      <formula>0.00000001</formula>
      <formula>1</formula>
    </cfRule>
  </conditionalFormatting>
  <conditionalFormatting sqref="I28">
    <cfRule type="cellIs" dxfId="3632" priority="5167" operator="between">
      <formula>0.000001</formula>
      <formula>1</formula>
    </cfRule>
  </conditionalFormatting>
  <conditionalFormatting sqref="I28">
    <cfRule type="cellIs" dxfId="3631" priority="5165" operator="between">
      <formula>0.000001</formula>
      <formula>1</formula>
    </cfRule>
  </conditionalFormatting>
  <conditionalFormatting sqref="C28">
    <cfRule type="cellIs" dxfId="3630" priority="5166" operator="between">
      <formula>0.00000001</formula>
      <formula>1</formula>
    </cfRule>
  </conditionalFormatting>
  <conditionalFormatting sqref="G28">
    <cfRule type="cellIs" dxfId="3629" priority="5164" operator="between">
      <formula>0.00000001</formula>
      <formula>1</formula>
    </cfRule>
  </conditionalFormatting>
  <conditionalFormatting sqref="C28">
    <cfRule type="cellIs" dxfId="3628" priority="5127" operator="between">
      <formula>0.00000001</formula>
      <formula>1</formula>
    </cfRule>
  </conditionalFormatting>
  <conditionalFormatting sqref="C28">
    <cfRule type="cellIs" dxfId="3627" priority="5126" operator="between">
      <formula>0.00000001</formula>
      <formula>1</formula>
    </cfRule>
  </conditionalFormatting>
  <conditionalFormatting sqref="C28">
    <cfRule type="cellIs" dxfId="3626" priority="5163" operator="between">
      <formula>0.00000001</formula>
      <formula>1</formula>
    </cfRule>
  </conditionalFormatting>
  <conditionalFormatting sqref="I28">
    <cfRule type="cellIs" dxfId="3625" priority="5162" operator="between">
      <formula>0.000001</formula>
      <formula>1</formula>
    </cfRule>
  </conditionalFormatting>
  <conditionalFormatting sqref="C28">
    <cfRule type="cellIs" dxfId="3624" priority="5161" operator="between">
      <formula>0.00000001</formula>
      <formula>1</formula>
    </cfRule>
  </conditionalFormatting>
  <conditionalFormatting sqref="I28">
    <cfRule type="cellIs" dxfId="3623" priority="5160" operator="between">
      <formula>0.000001</formula>
      <formula>1</formula>
    </cfRule>
  </conditionalFormatting>
  <conditionalFormatting sqref="I28">
    <cfRule type="cellIs" dxfId="3622" priority="5158" operator="between">
      <formula>0.000001</formula>
      <formula>1</formula>
    </cfRule>
  </conditionalFormatting>
  <conditionalFormatting sqref="C28">
    <cfRule type="cellIs" dxfId="3621" priority="5159" operator="between">
      <formula>0.00000001</formula>
      <formula>1</formula>
    </cfRule>
  </conditionalFormatting>
  <conditionalFormatting sqref="I28">
    <cfRule type="cellIs" dxfId="3620" priority="5156" operator="between">
      <formula>0.000001</formula>
      <formula>1</formula>
    </cfRule>
  </conditionalFormatting>
  <conditionalFormatting sqref="C28">
    <cfRule type="cellIs" dxfId="3619" priority="5157" operator="between">
      <formula>0.00000001</formula>
      <formula>1</formula>
    </cfRule>
  </conditionalFormatting>
  <conditionalFormatting sqref="C28">
    <cfRule type="cellIs" dxfId="3618" priority="5155" operator="between">
      <formula>0.00000001</formula>
      <formula>1</formula>
    </cfRule>
  </conditionalFormatting>
  <conditionalFormatting sqref="I28">
    <cfRule type="cellIs" dxfId="3617" priority="5154" operator="between">
      <formula>0.000001</formula>
      <formula>1</formula>
    </cfRule>
  </conditionalFormatting>
  <conditionalFormatting sqref="I28">
    <cfRule type="cellIs" dxfId="3616" priority="5152" operator="between">
      <formula>0.000001</formula>
      <formula>1</formula>
    </cfRule>
  </conditionalFormatting>
  <conditionalFormatting sqref="C28">
    <cfRule type="cellIs" dxfId="3615" priority="5153" operator="between">
      <formula>0.00000001</formula>
      <formula>1</formula>
    </cfRule>
  </conditionalFormatting>
  <conditionalFormatting sqref="I28">
    <cfRule type="cellIs" dxfId="3614" priority="5150" operator="between">
      <formula>0.000001</formula>
      <formula>1</formula>
    </cfRule>
  </conditionalFormatting>
  <conditionalFormatting sqref="C28">
    <cfRule type="cellIs" dxfId="3613" priority="5151" operator="between">
      <formula>0.00000001</formula>
      <formula>1</formula>
    </cfRule>
  </conditionalFormatting>
  <conditionalFormatting sqref="C28">
    <cfRule type="cellIs" dxfId="3612" priority="5149" operator="between">
      <formula>0.00000001</formula>
      <formula>1</formula>
    </cfRule>
  </conditionalFormatting>
  <conditionalFormatting sqref="I28">
    <cfRule type="cellIs" dxfId="3611" priority="5148" operator="between">
      <formula>0.000001</formula>
      <formula>1</formula>
    </cfRule>
  </conditionalFormatting>
  <conditionalFormatting sqref="C28">
    <cfRule type="cellIs" dxfId="3610" priority="5146" operator="between">
      <formula>0.00000001</formula>
      <formula>1</formula>
    </cfRule>
  </conditionalFormatting>
  <conditionalFormatting sqref="C28">
    <cfRule type="cellIs" dxfId="3609" priority="5147" operator="between">
      <formula>0.00000001</formula>
      <formula>1</formula>
    </cfRule>
  </conditionalFormatting>
  <conditionalFormatting sqref="C28">
    <cfRule type="cellIs" dxfId="3608" priority="5121" operator="between">
      <formula>0.00000001</formula>
      <formula>1</formula>
    </cfRule>
  </conditionalFormatting>
  <conditionalFormatting sqref="C28">
    <cfRule type="cellIs" dxfId="3607" priority="5122" operator="between">
      <formula>0.00000001</formula>
      <formula>1</formula>
    </cfRule>
  </conditionalFormatting>
  <conditionalFormatting sqref="C28">
    <cfRule type="cellIs" dxfId="3606" priority="5125" operator="between">
      <formula>0.00000001</formula>
      <formula>1</formula>
    </cfRule>
  </conditionalFormatting>
  <conditionalFormatting sqref="C28">
    <cfRule type="cellIs" dxfId="3605" priority="5145" operator="between">
      <formula>0.00000001</formula>
      <formula>1</formula>
    </cfRule>
  </conditionalFormatting>
  <conditionalFormatting sqref="I28">
    <cfRule type="cellIs" dxfId="3604" priority="5144" operator="between">
      <formula>0.000001</formula>
      <formula>1</formula>
    </cfRule>
  </conditionalFormatting>
  <conditionalFormatting sqref="G28">
    <cfRule type="cellIs" dxfId="3603" priority="5143" operator="between">
      <formula>0.00000001</formula>
      <formula>1</formula>
    </cfRule>
  </conditionalFormatting>
  <conditionalFormatting sqref="C28">
    <cfRule type="cellIs" dxfId="3602" priority="5124" operator="between">
      <formula>0.00000001</formula>
      <formula>1</formula>
    </cfRule>
  </conditionalFormatting>
  <conditionalFormatting sqref="C28">
    <cfRule type="cellIs" dxfId="3601" priority="5142" operator="between">
      <formula>0.00000001</formula>
      <formula>1</formula>
    </cfRule>
  </conditionalFormatting>
  <conditionalFormatting sqref="I28">
    <cfRule type="cellIs" dxfId="3600" priority="5137" operator="between">
      <formula>0.000001</formula>
      <formula>1</formula>
    </cfRule>
  </conditionalFormatting>
  <conditionalFormatting sqref="I28">
    <cfRule type="cellIs" dxfId="3599" priority="5135" operator="between">
      <formula>0.000001</formula>
      <formula>1</formula>
    </cfRule>
  </conditionalFormatting>
  <conditionalFormatting sqref="I28">
    <cfRule type="cellIs" dxfId="3598" priority="5133" operator="between">
      <formula>0.000001</formula>
      <formula>1</formula>
    </cfRule>
  </conditionalFormatting>
  <conditionalFormatting sqref="I28">
    <cfRule type="cellIs" dxfId="3597" priority="5131" operator="between">
      <formula>0.000001</formula>
      <formula>1</formula>
    </cfRule>
  </conditionalFormatting>
  <conditionalFormatting sqref="C28">
    <cfRule type="cellIs" dxfId="3596" priority="5132" operator="between">
      <formula>0.00000001</formula>
      <formula>1</formula>
    </cfRule>
  </conditionalFormatting>
  <conditionalFormatting sqref="C28">
    <cfRule type="cellIs" dxfId="3595" priority="5130" operator="between">
      <formula>0.00000001</formula>
      <formula>1</formula>
    </cfRule>
  </conditionalFormatting>
  <conditionalFormatting sqref="I28">
    <cfRule type="cellIs" dxfId="3594" priority="5129" operator="between">
      <formula>0.000001</formula>
      <formula>1</formula>
    </cfRule>
  </conditionalFormatting>
  <conditionalFormatting sqref="C28">
    <cfRule type="cellIs" dxfId="3593" priority="5128" operator="between">
      <formula>0.00000001</formula>
      <formula>1</formula>
    </cfRule>
  </conditionalFormatting>
  <conditionalFormatting sqref="C28">
    <cfRule type="cellIs" dxfId="3592" priority="5123" operator="between">
      <formula>0.00000001</formula>
      <formula>1</formula>
    </cfRule>
  </conditionalFormatting>
  <conditionalFormatting sqref="C28">
    <cfRule type="cellIs" dxfId="3591" priority="5120" operator="between">
      <formula>0.00000001</formula>
      <formula>1</formula>
    </cfRule>
  </conditionalFormatting>
  <conditionalFormatting sqref="I28">
    <cfRule type="cellIs" dxfId="3590" priority="5119" operator="between">
      <formula>0.000001</formula>
      <formula>1</formula>
    </cfRule>
  </conditionalFormatting>
  <conditionalFormatting sqref="C28">
    <cfRule type="cellIs" dxfId="3589" priority="5118" operator="between">
      <formula>0.00000001</formula>
      <formula>1</formula>
    </cfRule>
  </conditionalFormatting>
  <conditionalFormatting sqref="I28">
    <cfRule type="cellIs" dxfId="3588" priority="5117" operator="between">
      <formula>0.000001</formula>
      <formula>1</formula>
    </cfRule>
  </conditionalFormatting>
  <conditionalFormatting sqref="I28">
    <cfRule type="cellIs" dxfId="3587" priority="5109" operator="between">
      <formula>0.000001</formula>
      <formula>1</formula>
    </cfRule>
  </conditionalFormatting>
  <conditionalFormatting sqref="I28">
    <cfRule type="cellIs" dxfId="3586" priority="5115" operator="between">
      <formula>0.000001</formula>
      <formula>1</formula>
    </cfRule>
  </conditionalFormatting>
  <conditionalFormatting sqref="C28">
    <cfRule type="cellIs" dxfId="3585" priority="5116" operator="between">
      <formula>0.00000001</formula>
      <formula>1</formula>
    </cfRule>
  </conditionalFormatting>
  <conditionalFormatting sqref="I28">
    <cfRule type="cellIs" dxfId="3584" priority="5113" operator="between">
      <formula>0.000001</formula>
      <formula>1</formula>
    </cfRule>
  </conditionalFormatting>
  <conditionalFormatting sqref="C28">
    <cfRule type="cellIs" dxfId="3583" priority="5114" operator="between">
      <formula>0.00000001</formula>
      <formula>1</formula>
    </cfRule>
  </conditionalFormatting>
  <conditionalFormatting sqref="C28">
    <cfRule type="cellIs" dxfId="3582" priority="5112" operator="between">
      <formula>0.00000001</formula>
      <formula>1</formula>
    </cfRule>
  </conditionalFormatting>
  <conditionalFormatting sqref="I28">
    <cfRule type="cellIs" dxfId="3581" priority="5111" operator="between">
      <formula>0.000001</formula>
      <formula>1</formula>
    </cfRule>
  </conditionalFormatting>
  <conditionalFormatting sqref="C28">
    <cfRule type="cellIs" dxfId="3580" priority="5110" operator="between">
      <formula>0.00000001</formula>
      <formula>1</formula>
    </cfRule>
  </conditionalFormatting>
  <conditionalFormatting sqref="C28">
    <cfRule type="cellIs" dxfId="3579" priority="5103" operator="between">
      <formula>0.00000001</formula>
      <formula>1</formula>
    </cfRule>
  </conditionalFormatting>
  <conditionalFormatting sqref="C28">
    <cfRule type="cellIs" dxfId="3578" priority="5076" operator="between">
      <formula>0.00000001</formula>
      <formula>1</formula>
    </cfRule>
  </conditionalFormatting>
  <conditionalFormatting sqref="C28">
    <cfRule type="cellIs" dxfId="3577" priority="5077" operator="between">
      <formula>0.00000001</formula>
      <formula>1</formula>
    </cfRule>
  </conditionalFormatting>
  <conditionalFormatting sqref="H28">
    <cfRule type="cellIs" dxfId="3576" priority="5102" operator="between">
      <formula>0.000001</formula>
      <formula>1</formula>
    </cfRule>
  </conditionalFormatting>
  <conditionalFormatting sqref="C28">
    <cfRule type="cellIs" dxfId="3575" priority="5100" operator="between">
      <formula>0.00000001</formula>
      <formula>1</formula>
    </cfRule>
  </conditionalFormatting>
  <conditionalFormatting sqref="C28">
    <cfRule type="cellIs" dxfId="3574" priority="5101" operator="between">
      <formula>0.00000001</formula>
      <formula>1</formula>
    </cfRule>
  </conditionalFormatting>
  <conditionalFormatting sqref="C28">
    <cfRule type="cellIs" dxfId="3573" priority="5099" operator="between">
      <formula>0.00000001</formula>
      <formula>1</formula>
    </cfRule>
  </conditionalFormatting>
  <conditionalFormatting sqref="C28">
    <cfRule type="cellIs" dxfId="3572" priority="5098" operator="between">
      <formula>0.00000001</formula>
      <formula>1</formula>
    </cfRule>
  </conditionalFormatting>
  <conditionalFormatting sqref="C28">
    <cfRule type="cellIs" dxfId="3571" priority="5093" operator="between">
      <formula>0.00000001</formula>
      <formula>1</formula>
    </cfRule>
  </conditionalFormatting>
  <conditionalFormatting sqref="C28">
    <cfRule type="cellIs" dxfId="3570" priority="5085" operator="between">
      <formula>0.00000001</formula>
      <formula>1</formula>
    </cfRule>
  </conditionalFormatting>
  <conditionalFormatting sqref="C28">
    <cfRule type="cellIs" dxfId="3569" priority="5097" operator="between">
      <formula>0.00000001</formula>
      <formula>1</formula>
    </cfRule>
  </conditionalFormatting>
  <conditionalFormatting sqref="C28">
    <cfRule type="cellIs" dxfId="3568" priority="5096" operator="between">
      <formula>0.00000001</formula>
      <formula>1</formula>
    </cfRule>
  </conditionalFormatting>
  <conditionalFormatting sqref="C28">
    <cfRule type="cellIs" dxfId="3567" priority="5095" operator="between">
      <formula>0.00000001</formula>
      <formula>1</formula>
    </cfRule>
  </conditionalFormatting>
  <conditionalFormatting sqref="C28">
    <cfRule type="cellIs" dxfId="3566" priority="5094" operator="between">
      <formula>0.00000001</formula>
      <formula>1</formula>
    </cfRule>
  </conditionalFormatting>
  <conditionalFormatting sqref="C28">
    <cfRule type="cellIs" dxfId="3565" priority="5034" operator="between">
      <formula>0.00000001</formula>
      <formula>1</formula>
    </cfRule>
  </conditionalFormatting>
  <conditionalFormatting sqref="C28">
    <cfRule type="cellIs" dxfId="3564" priority="5036" operator="between">
      <formula>0.00000001</formula>
      <formula>1</formula>
    </cfRule>
  </conditionalFormatting>
  <conditionalFormatting sqref="I28">
    <cfRule type="cellIs" dxfId="3563" priority="5031" operator="between">
      <formula>0.000001</formula>
      <formula>1</formula>
    </cfRule>
  </conditionalFormatting>
  <conditionalFormatting sqref="C28">
    <cfRule type="cellIs" dxfId="3562" priority="5030" operator="between">
      <formula>0.00000001</formula>
      <formula>1</formula>
    </cfRule>
  </conditionalFormatting>
  <conditionalFormatting sqref="I28">
    <cfRule type="cellIs" dxfId="3561" priority="5029" operator="between">
      <formula>0.000001</formula>
      <formula>1</formula>
    </cfRule>
  </conditionalFormatting>
  <conditionalFormatting sqref="C28">
    <cfRule type="cellIs" dxfId="3560" priority="5028" operator="between">
      <formula>0.00000001</formula>
      <formula>1</formula>
    </cfRule>
  </conditionalFormatting>
  <conditionalFormatting sqref="I28">
    <cfRule type="cellIs" dxfId="3559" priority="5027" operator="between">
      <formula>0.000001</formula>
      <formula>1</formula>
    </cfRule>
  </conditionalFormatting>
  <conditionalFormatting sqref="C28">
    <cfRule type="cellIs" dxfId="3558" priority="5026" operator="between">
      <formula>0.00000001</formula>
      <formula>1</formula>
    </cfRule>
  </conditionalFormatting>
  <conditionalFormatting sqref="I28">
    <cfRule type="cellIs" dxfId="3557" priority="5025" operator="between">
      <formula>0.000001</formula>
      <formula>1</formula>
    </cfRule>
  </conditionalFormatting>
  <conditionalFormatting sqref="C28">
    <cfRule type="cellIs" dxfId="3556" priority="5024" operator="between">
      <formula>0.00000001</formula>
      <formula>1</formula>
    </cfRule>
  </conditionalFormatting>
  <conditionalFormatting sqref="I28">
    <cfRule type="cellIs" dxfId="3555" priority="5092" operator="between">
      <formula>0.000001</formula>
      <formula>1</formula>
    </cfRule>
  </conditionalFormatting>
  <conditionalFormatting sqref="C28">
    <cfRule type="cellIs" dxfId="3554" priority="5091" operator="between">
      <formula>0.00000001</formula>
      <formula>1</formula>
    </cfRule>
  </conditionalFormatting>
  <conditionalFormatting sqref="I28">
    <cfRule type="cellIs" dxfId="3553" priority="5090" operator="between">
      <formula>0.000001</formula>
      <formula>1</formula>
    </cfRule>
  </conditionalFormatting>
  <conditionalFormatting sqref="I28">
    <cfRule type="cellIs" dxfId="3552" priority="5082" operator="between">
      <formula>0.000001</formula>
      <formula>1</formula>
    </cfRule>
  </conditionalFormatting>
  <conditionalFormatting sqref="I28">
    <cfRule type="cellIs" dxfId="3551" priority="5088" operator="between">
      <formula>0.000001</formula>
      <formula>1</formula>
    </cfRule>
  </conditionalFormatting>
  <conditionalFormatting sqref="C28">
    <cfRule type="cellIs" dxfId="3550" priority="5089" operator="between">
      <formula>0.00000001</formula>
      <formula>1</formula>
    </cfRule>
  </conditionalFormatting>
  <conditionalFormatting sqref="I28">
    <cfRule type="cellIs" dxfId="3549" priority="5086" operator="between">
      <formula>0.000001</formula>
      <formula>1</formula>
    </cfRule>
  </conditionalFormatting>
  <conditionalFormatting sqref="C28">
    <cfRule type="cellIs" dxfId="3548" priority="5087" operator="between">
      <formula>0.00000001</formula>
      <formula>1</formula>
    </cfRule>
  </conditionalFormatting>
  <conditionalFormatting sqref="I28">
    <cfRule type="cellIs" dxfId="3547" priority="5084" operator="between">
      <formula>0.000001</formula>
      <formula>1</formula>
    </cfRule>
  </conditionalFormatting>
  <conditionalFormatting sqref="C28">
    <cfRule type="cellIs" dxfId="3546" priority="5083" operator="between">
      <formula>0.00000001</formula>
      <formula>1</formula>
    </cfRule>
  </conditionalFormatting>
  <conditionalFormatting sqref="I28">
    <cfRule type="cellIs" dxfId="3545" priority="5080" operator="between">
      <formula>0.000001</formula>
      <formula>1</formula>
    </cfRule>
  </conditionalFormatting>
  <conditionalFormatting sqref="C28">
    <cfRule type="cellIs" dxfId="3544" priority="5081" operator="between">
      <formula>0.00000001</formula>
      <formula>1</formula>
    </cfRule>
  </conditionalFormatting>
  <conditionalFormatting sqref="C28">
    <cfRule type="cellIs" dxfId="3543" priority="5079" operator="between">
      <formula>0.00000001</formula>
      <formula>1</formula>
    </cfRule>
  </conditionalFormatting>
  <conditionalFormatting sqref="I28">
    <cfRule type="cellIs" dxfId="3542" priority="5078" operator="between">
      <formula>0.000001</formula>
      <formula>1</formula>
    </cfRule>
  </conditionalFormatting>
  <conditionalFormatting sqref="C28">
    <cfRule type="cellIs" dxfId="3541" priority="5011" operator="between">
      <formula>0.00000001</formula>
      <formula>1</formula>
    </cfRule>
  </conditionalFormatting>
  <conditionalFormatting sqref="C28">
    <cfRule type="cellIs" dxfId="3540" priority="5010" operator="between">
      <formula>0.00000001</formula>
      <formula>1</formula>
    </cfRule>
  </conditionalFormatting>
  <conditionalFormatting sqref="H28">
    <cfRule type="cellIs" dxfId="3539" priority="5075" operator="between">
      <formula>0.000001</formula>
      <formula>1</formula>
    </cfRule>
  </conditionalFormatting>
  <conditionalFormatting sqref="C28">
    <cfRule type="cellIs" dxfId="3538" priority="5062" operator="between">
      <formula>0.00000001</formula>
      <formula>1</formula>
    </cfRule>
  </conditionalFormatting>
  <conditionalFormatting sqref="C28">
    <cfRule type="cellIs" dxfId="3537" priority="5073" operator="between">
      <formula>0.00000001</formula>
      <formula>1</formula>
    </cfRule>
  </conditionalFormatting>
  <conditionalFormatting sqref="C28">
    <cfRule type="cellIs" dxfId="3536" priority="5071" operator="between">
      <formula>0.00000001</formula>
      <formula>1</formula>
    </cfRule>
  </conditionalFormatting>
  <conditionalFormatting sqref="C28">
    <cfRule type="cellIs" dxfId="3535" priority="5069" operator="between">
      <formula>0.00000001</formula>
      <formula>1</formula>
    </cfRule>
  </conditionalFormatting>
  <conditionalFormatting sqref="C28">
    <cfRule type="cellIs" dxfId="3534" priority="5074" operator="between">
      <formula>0.00000001</formula>
      <formula>1</formula>
    </cfRule>
  </conditionalFormatting>
  <conditionalFormatting sqref="C28">
    <cfRule type="cellIs" dxfId="3533" priority="5072" operator="between">
      <formula>0.00000001</formula>
      <formula>1</formula>
    </cfRule>
  </conditionalFormatting>
  <conditionalFormatting sqref="C28">
    <cfRule type="cellIs" dxfId="3532" priority="5070" operator="between">
      <formula>0.00000001</formula>
      <formula>1</formula>
    </cfRule>
  </conditionalFormatting>
  <conditionalFormatting sqref="C28">
    <cfRule type="cellIs" dxfId="3531" priority="5068" operator="between">
      <formula>0.00000001</formula>
      <formula>1</formula>
    </cfRule>
  </conditionalFormatting>
  <conditionalFormatting sqref="C28">
    <cfRule type="cellIs" dxfId="3530" priority="5067" operator="between">
      <formula>0.00000001</formula>
      <formula>1</formula>
    </cfRule>
  </conditionalFormatting>
  <conditionalFormatting sqref="C28">
    <cfRule type="cellIs" dxfId="3529" priority="5066" operator="between">
      <formula>0.00000001</formula>
      <formula>1</formula>
    </cfRule>
  </conditionalFormatting>
  <conditionalFormatting sqref="I28">
    <cfRule type="cellIs" dxfId="3528" priority="5065" operator="between">
      <formula>0.000001</formula>
      <formula>1</formula>
    </cfRule>
  </conditionalFormatting>
  <conditionalFormatting sqref="C28">
    <cfRule type="cellIs" dxfId="3527" priority="5064" operator="between">
      <formula>0.00000001</formula>
      <formula>1</formula>
    </cfRule>
  </conditionalFormatting>
  <conditionalFormatting sqref="I28">
    <cfRule type="cellIs" dxfId="3526" priority="5063" operator="between">
      <formula>0.000001</formula>
      <formula>1</formula>
    </cfRule>
  </conditionalFormatting>
  <conditionalFormatting sqref="I28">
    <cfRule type="cellIs" dxfId="3525" priority="5055" operator="between">
      <formula>0.000001</formula>
      <formula>1</formula>
    </cfRule>
  </conditionalFormatting>
  <conditionalFormatting sqref="I28">
    <cfRule type="cellIs" dxfId="3524" priority="5061" operator="between">
      <formula>0.000001</formula>
      <formula>1</formula>
    </cfRule>
  </conditionalFormatting>
  <conditionalFormatting sqref="I28">
    <cfRule type="cellIs" dxfId="3523" priority="5059" operator="between">
      <formula>0.000001</formula>
      <formula>1</formula>
    </cfRule>
  </conditionalFormatting>
  <conditionalFormatting sqref="C28">
    <cfRule type="cellIs" dxfId="3522" priority="5060" operator="between">
      <formula>0.00000001</formula>
      <formula>1</formula>
    </cfRule>
  </conditionalFormatting>
  <conditionalFormatting sqref="C28">
    <cfRule type="cellIs" dxfId="3521" priority="5058" operator="between">
      <formula>0.00000001</formula>
      <formula>1</formula>
    </cfRule>
  </conditionalFormatting>
  <conditionalFormatting sqref="I28">
    <cfRule type="cellIs" dxfId="3520" priority="5057" operator="between">
      <formula>0.000001</formula>
      <formula>1</formula>
    </cfRule>
  </conditionalFormatting>
  <conditionalFormatting sqref="C28">
    <cfRule type="cellIs" dxfId="3519" priority="5056" operator="between">
      <formula>0.00000001</formula>
      <formula>1</formula>
    </cfRule>
  </conditionalFormatting>
  <conditionalFormatting sqref="I28">
    <cfRule type="cellIs" dxfId="3518" priority="5053" operator="between">
      <formula>0.000001</formula>
      <formula>1</formula>
    </cfRule>
  </conditionalFormatting>
  <conditionalFormatting sqref="C28">
    <cfRule type="cellIs" dxfId="3517" priority="5054" operator="between">
      <formula>0.00000001</formula>
      <formula>1</formula>
    </cfRule>
  </conditionalFormatting>
  <conditionalFormatting sqref="C28">
    <cfRule type="cellIs" dxfId="3516" priority="5052" operator="between">
      <formula>0.00000001</formula>
      <formula>1</formula>
    </cfRule>
  </conditionalFormatting>
  <conditionalFormatting sqref="I28">
    <cfRule type="cellIs" dxfId="3515" priority="5051" operator="between">
      <formula>0.000001</formula>
      <formula>1</formula>
    </cfRule>
  </conditionalFormatting>
  <conditionalFormatting sqref="C28">
    <cfRule type="cellIs" dxfId="3514" priority="5049" operator="between">
      <formula>0.00000001</formula>
      <formula>1</formula>
    </cfRule>
  </conditionalFormatting>
  <conditionalFormatting sqref="C28">
    <cfRule type="cellIs" dxfId="3513" priority="4926" operator="between">
      <formula>0.00000001</formula>
      <formula>1</formula>
    </cfRule>
  </conditionalFormatting>
  <conditionalFormatting sqref="C28">
    <cfRule type="cellIs" dxfId="3512" priority="4924" operator="between">
      <formula>0.00000001</formula>
      <formula>1</formula>
    </cfRule>
  </conditionalFormatting>
  <conditionalFormatting sqref="C28">
    <cfRule type="cellIs" dxfId="3511" priority="4920" operator="between">
      <formula>0.00000001</formula>
      <formula>1</formula>
    </cfRule>
  </conditionalFormatting>
  <conditionalFormatting sqref="C28">
    <cfRule type="cellIs" dxfId="3510" priority="4917" operator="between">
      <formula>0.00000001</formula>
      <formula>1</formula>
    </cfRule>
  </conditionalFormatting>
  <conditionalFormatting sqref="C28">
    <cfRule type="cellIs" dxfId="3509" priority="4919" operator="between">
      <formula>0.00000001</formula>
      <formula>1</formula>
    </cfRule>
  </conditionalFormatting>
  <conditionalFormatting sqref="C28">
    <cfRule type="cellIs" dxfId="3508" priority="4983" operator="between">
      <formula>0.00000001</formula>
      <formula>1</formula>
    </cfRule>
  </conditionalFormatting>
  <conditionalFormatting sqref="C28">
    <cfRule type="cellIs" dxfId="3507" priority="5016" operator="between">
      <formula>0.00000001</formula>
      <formula>1</formula>
    </cfRule>
  </conditionalFormatting>
  <conditionalFormatting sqref="C28">
    <cfRule type="cellIs" dxfId="3506" priority="5019" operator="between">
      <formula>0.00000001</formula>
      <formula>1</formula>
    </cfRule>
  </conditionalFormatting>
  <conditionalFormatting sqref="C28">
    <cfRule type="cellIs" dxfId="3505" priority="5017" operator="between">
      <formula>0.00000001</formula>
      <formula>1</formula>
    </cfRule>
  </conditionalFormatting>
  <conditionalFormatting sqref="C28">
    <cfRule type="cellIs" dxfId="3504" priority="5047" operator="between">
      <formula>0.00000001</formula>
      <formula>1</formula>
    </cfRule>
  </conditionalFormatting>
  <conditionalFormatting sqref="C28">
    <cfRule type="cellIs" dxfId="3503" priority="5045" operator="between">
      <formula>0.00000001</formula>
      <formula>1</formula>
    </cfRule>
  </conditionalFormatting>
  <conditionalFormatting sqref="C28">
    <cfRule type="cellIs" dxfId="3502" priority="5043" operator="between">
      <formula>0.00000001</formula>
      <formula>1</formula>
    </cfRule>
  </conditionalFormatting>
  <conditionalFormatting sqref="C28">
    <cfRule type="cellIs" dxfId="3501" priority="5022" operator="between">
      <formula>0.00000001</formula>
      <formula>1</formula>
    </cfRule>
  </conditionalFormatting>
  <conditionalFormatting sqref="C28">
    <cfRule type="cellIs" dxfId="3500" priority="5020" operator="between">
      <formula>0.00000001</formula>
      <formula>1</formula>
    </cfRule>
  </conditionalFormatting>
  <conditionalFormatting sqref="C28">
    <cfRule type="cellIs" dxfId="3499" priority="5014" operator="between">
      <formula>0.00000001</formula>
      <formula>1</formula>
    </cfRule>
  </conditionalFormatting>
  <conditionalFormatting sqref="C28">
    <cfRule type="cellIs" dxfId="3498" priority="5048" operator="between">
      <formula>0.00000001</formula>
      <formula>1</formula>
    </cfRule>
  </conditionalFormatting>
  <conditionalFormatting sqref="C28">
    <cfRule type="cellIs" dxfId="3497" priority="5046" operator="between">
      <formula>0.00000001</formula>
      <formula>1</formula>
    </cfRule>
  </conditionalFormatting>
  <conditionalFormatting sqref="C28">
    <cfRule type="cellIs" dxfId="3496" priority="5044" operator="between">
      <formula>0.00000001</formula>
      <formula>1</formula>
    </cfRule>
  </conditionalFormatting>
  <conditionalFormatting sqref="C28">
    <cfRule type="cellIs" dxfId="3495" priority="5042" operator="between">
      <formula>0.00000001</formula>
      <formula>1</formula>
    </cfRule>
  </conditionalFormatting>
  <conditionalFormatting sqref="C28">
    <cfRule type="cellIs" dxfId="3494" priority="5041" operator="between">
      <formula>0.00000001</formula>
      <formula>1</formula>
    </cfRule>
  </conditionalFormatting>
  <conditionalFormatting sqref="C28">
    <cfRule type="cellIs" dxfId="3493" priority="5040" operator="between">
      <formula>0.00000001</formula>
      <formula>1</formula>
    </cfRule>
  </conditionalFormatting>
  <conditionalFormatting sqref="I28">
    <cfRule type="cellIs" dxfId="3492" priority="5039" operator="between">
      <formula>0.000001</formula>
      <formula>1</formula>
    </cfRule>
  </conditionalFormatting>
  <conditionalFormatting sqref="C28">
    <cfRule type="cellIs" dxfId="3491" priority="5038" operator="between">
      <formula>0.00000001</formula>
      <formula>1</formula>
    </cfRule>
  </conditionalFormatting>
  <conditionalFormatting sqref="I28">
    <cfRule type="cellIs" dxfId="3490" priority="5037" operator="between">
      <formula>0.000001</formula>
      <formula>1</formula>
    </cfRule>
  </conditionalFormatting>
  <conditionalFormatting sqref="I28">
    <cfRule type="cellIs" dxfId="3489" priority="5035" operator="between">
      <formula>0.000001</formula>
      <formula>1</formula>
    </cfRule>
  </conditionalFormatting>
  <conditionalFormatting sqref="I28">
    <cfRule type="cellIs" dxfId="3488" priority="5033" operator="between">
      <formula>0.000001</formula>
      <formula>1</formula>
    </cfRule>
  </conditionalFormatting>
  <conditionalFormatting sqref="C28">
    <cfRule type="cellIs" dxfId="3487" priority="5032" operator="between">
      <formula>0.00000001</formula>
      <formula>1</formula>
    </cfRule>
  </conditionalFormatting>
  <conditionalFormatting sqref="C28">
    <cfRule type="cellIs" dxfId="3486" priority="5023" operator="between">
      <formula>0.00000001</formula>
      <formula>1</formula>
    </cfRule>
  </conditionalFormatting>
  <conditionalFormatting sqref="C28">
    <cfRule type="cellIs" dxfId="3485" priority="5021" operator="between">
      <formula>0.00000001</formula>
      <formula>1</formula>
    </cfRule>
  </conditionalFormatting>
  <conditionalFormatting sqref="C28">
    <cfRule type="cellIs" dxfId="3484" priority="5018" operator="between">
      <formula>0.00000001</formula>
      <formula>1</formula>
    </cfRule>
  </conditionalFormatting>
  <conditionalFormatting sqref="C28">
    <cfRule type="cellIs" dxfId="3483" priority="5015" operator="between">
      <formula>0.00000001</formula>
      <formula>1</formula>
    </cfRule>
  </conditionalFormatting>
  <conditionalFormatting sqref="C28">
    <cfRule type="cellIs" dxfId="3482" priority="5013" operator="between">
      <formula>0.00000001</formula>
      <formula>1</formula>
    </cfRule>
  </conditionalFormatting>
  <conditionalFormatting sqref="C28">
    <cfRule type="cellIs" dxfId="3481" priority="5012" operator="between">
      <formula>0.00000001</formula>
      <formula>1</formula>
    </cfRule>
  </conditionalFormatting>
  <conditionalFormatting sqref="C28">
    <cfRule type="cellIs" dxfId="3480" priority="5009" operator="between">
      <formula>0.00000001</formula>
      <formula>1</formula>
    </cfRule>
  </conditionalFormatting>
  <conditionalFormatting sqref="C28">
    <cfRule type="cellIs" dxfId="3479" priority="4967" operator="between">
      <formula>0.00000001</formula>
      <formula>1</formula>
    </cfRule>
  </conditionalFormatting>
  <conditionalFormatting sqref="C28">
    <cfRule type="cellIs" dxfId="3478" priority="4965" operator="between">
      <formula>0.00000001</formula>
      <formula>1</formula>
    </cfRule>
  </conditionalFormatting>
  <conditionalFormatting sqref="C28">
    <cfRule type="cellIs" dxfId="3477" priority="4963" operator="between">
      <formula>0.00000001</formula>
      <formula>1</formula>
    </cfRule>
  </conditionalFormatting>
  <conditionalFormatting sqref="C28">
    <cfRule type="cellIs" dxfId="3476" priority="4961" operator="between">
      <formula>0.00000001</formula>
      <formula>1</formula>
    </cfRule>
  </conditionalFormatting>
  <conditionalFormatting sqref="C28">
    <cfRule type="cellIs" dxfId="3475" priority="4959" operator="between">
      <formula>0.00000001</formula>
      <formula>1</formula>
    </cfRule>
  </conditionalFormatting>
  <conditionalFormatting sqref="I28">
    <cfRule type="cellIs" dxfId="3474" priority="4958" operator="between">
      <formula>0.000001</formula>
      <formula>1</formula>
    </cfRule>
  </conditionalFormatting>
  <conditionalFormatting sqref="C28">
    <cfRule type="cellIs" dxfId="3473" priority="4957" operator="between">
      <formula>0.00000001</formula>
      <formula>1</formula>
    </cfRule>
  </conditionalFormatting>
  <conditionalFormatting sqref="C28">
    <cfRule type="cellIs" dxfId="3472" priority="4941" operator="between">
      <formula>0.00000001</formula>
      <formula>1</formula>
    </cfRule>
  </conditionalFormatting>
  <conditionalFormatting sqref="C28">
    <cfRule type="cellIs" dxfId="3471" priority="4939" operator="between">
      <formula>0.00000001</formula>
      <formula>1</formula>
    </cfRule>
  </conditionalFormatting>
  <conditionalFormatting sqref="C28">
    <cfRule type="cellIs" dxfId="3470" priority="4937" operator="between">
      <formula>0.00000001</formula>
      <formula>1</formula>
    </cfRule>
  </conditionalFormatting>
  <conditionalFormatting sqref="C28">
    <cfRule type="cellIs" dxfId="3469" priority="5007" operator="between">
      <formula>0.00000001</formula>
      <formula>1</formula>
    </cfRule>
  </conditionalFormatting>
  <conditionalFormatting sqref="C28">
    <cfRule type="cellIs" dxfId="3468" priority="5008" operator="between">
      <formula>0.00000001</formula>
      <formula>1</formula>
    </cfRule>
  </conditionalFormatting>
  <conditionalFormatting sqref="C28">
    <cfRule type="cellIs" dxfId="3467" priority="5006" operator="between">
      <formula>0.00000001</formula>
      <formula>1</formula>
    </cfRule>
  </conditionalFormatting>
  <conditionalFormatting sqref="C28">
    <cfRule type="cellIs" dxfId="3466" priority="5005" operator="between">
      <formula>0.00000001</formula>
      <formula>1</formula>
    </cfRule>
  </conditionalFormatting>
  <conditionalFormatting sqref="C28">
    <cfRule type="cellIs" dxfId="3465" priority="5000" operator="between">
      <formula>0.00000001</formula>
      <formula>1</formula>
    </cfRule>
  </conditionalFormatting>
  <conditionalFormatting sqref="C28">
    <cfRule type="cellIs" dxfId="3464" priority="4992" operator="between">
      <formula>0.00000001</formula>
      <formula>1</formula>
    </cfRule>
  </conditionalFormatting>
  <conditionalFormatting sqref="C28">
    <cfRule type="cellIs" dxfId="3463" priority="5004" operator="between">
      <formula>0.00000001</formula>
      <formula>1</formula>
    </cfRule>
  </conditionalFormatting>
  <conditionalFormatting sqref="C28">
    <cfRule type="cellIs" dxfId="3462" priority="5003" operator="between">
      <formula>0.00000001</formula>
      <formula>1</formula>
    </cfRule>
  </conditionalFormatting>
  <conditionalFormatting sqref="C28">
    <cfRule type="cellIs" dxfId="3461" priority="5002" operator="between">
      <formula>0.00000001</formula>
      <formula>1</formula>
    </cfRule>
  </conditionalFormatting>
  <conditionalFormatting sqref="C28">
    <cfRule type="cellIs" dxfId="3460" priority="5001" operator="between">
      <formula>0.00000001</formula>
      <formula>1</formula>
    </cfRule>
  </conditionalFormatting>
  <conditionalFormatting sqref="C28">
    <cfRule type="cellIs" dxfId="3459" priority="4984" operator="between">
      <formula>0.00000001</formula>
      <formula>1</formula>
    </cfRule>
  </conditionalFormatting>
  <conditionalFormatting sqref="I28">
    <cfRule type="cellIs" dxfId="3458" priority="4999" operator="between">
      <formula>0.000001</formula>
      <formula>1</formula>
    </cfRule>
  </conditionalFormatting>
  <conditionalFormatting sqref="C28">
    <cfRule type="cellIs" dxfId="3457" priority="4998" operator="between">
      <formula>0.00000001</formula>
      <formula>1</formula>
    </cfRule>
  </conditionalFormatting>
  <conditionalFormatting sqref="I28">
    <cfRule type="cellIs" dxfId="3456" priority="4997" operator="between">
      <formula>0.000001</formula>
      <formula>1</formula>
    </cfRule>
  </conditionalFormatting>
  <conditionalFormatting sqref="I28">
    <cfRule type="cellIs" dxfId="3455" priority="4989" operator="between">
      <formula>0.000001</formula>
      <formula>1</formula>
    </cfRule>
  </conditionalFormatting>
  <conditionalFormatting sqref="I28">
    <cfRule type="cellIs" dxfId="3454" priority="4995" operator="between">
      <formula>0.000001</formula>
      <formula>1</formula>
    </cfRule>
  </conditionalFormatting>
  <conditionalFormatting sqref="C28">
    <cfRule type="cellIs" dxfId="3453" priority="4996" operator="between">
      <formula>0.00000001</formula>
      <formula>1</formula>
    </cfRule>
  </conditionalFormatting>
  <conditionalFormatting sqref="I28">
    <cfRule type="cellIs" dxfId="3452" priority="4993" operator="between">
      <formula>0.000001</formula>
      <formula>1</formula>
    </cfRule>
  </conditionalFormatting>
  <conditionalFormatting sqref="C28">
    <cfRule type="cellIs" dxfId="3451" priority="4994" operator="between">
      <formula>0.00000001</formula>
      <formula>1</formula>
    </cfRule>
  </conditionalFormatting>
  <conditionalFormatting sqref="I28">
    <cfRule type="cellIs" dxfId="3450" priority="4991" operator="between">
      <formula>0.000001</formula>
      <formula>1</formula>
    </cfRule>
  </conditionalFormatting>
  <conditionalFormatting sqref="C28">
    <cfRule type="cellIs" dxfId="3449" priority="4990" operator="between">
      <formula>0.00000001</formula>
      <formula>1</formula>
    </cfRule>
  </conditionalFormatting>
  <conditionalFormatting sqref="I28">
    <cfRule type="cellIs" dxfId="3448" priority="4987" operator="between">
      <formula>0.000001</formula>
      <formula>1</formula>
    </cfRule>
  </conditionalFormatting>
  <conditionalFormatting sqref="C28">
    <cfRule type="cellIs" dxfId="3447" priority="4988" operator="between">
      <formula>0.00000001</formula>
      <formula>1</formula>
    </cfRule>
  </conditionalFormatting>
  <conditionalFormatting sqref="C28">
    <cfRule type="cellIs" dxfId="3446" priority="4986" operator="between">
      <formula>0.00000001</formula>
      <formula>1</formula>
    </cfRule>
  </conditionalFormatting>
  <conditionalFormatting sqref="I28">
    <cfRule type="cellIs" dxfId="3445" priority="4985" operator="between">
      <formula>0.000001</formula>
      <formula>1</formula>
    </cfRule>
  </conditionalFormatting>
  <conditionalFormatting sqref="H28">
    <cfRule type="cellIs" dxfId="3444" priority="4982" operator="between">
      <formula>0.000001</formula>
      <formula>1</formula>
    </cfRule>
  </conditionalFormatting>
  <conditionalFormatting sqref="C28">
    <cfRule type="cellIs" dxfId="3443" priority="4969" operator="between">
      <formula>0.00000001</formula>
      <formula>1</formula>
    </cfRule>
  </conditionalFormatting>
  <conditionalFormatting sqref="C28">
    <cfRule type="cellIs" dxfId="3442" priority="4980" operator="between">
      <formula>0.00000001</formula>
      <formula>1</formula>
    </cfRule>
  </conditionalFormatting>
  <conditionalFormatting sqref="C28">
    <cfRule type="cellIs" dxfId="3441" priority="4978" operator="between">
      <formula>0.00000001</formula>
      <formula>1</formula>
    </cfRule>
  </conditionalFormatting>
  <conditionalFormatting sqref="C28">
    <cfRule type="cellIs" dxfId="3440" priority="4976" operator="between">
      <formula>0.00000001</formula>
      <formula>1</formula>
    </cfRule>
  </conditionalFormatting>
  <conditionalFormatting sqref="C28">
    <cfRule type="cellIs" dxfId="3439" priority="4981" operator="between">
      <formula>0.00000001</formula>
      <formula>1</formula>
    </cfRule>
  </conditionalFormatting>
  <conditionalFormatting sqref="C28">
    <cfRule type="cellIs" dxfId="3438" priority="4979" operator="between">
      <formula>0.00000001</formula>
      <formula>1</formula>
    </cfRule>
  </conditionalFormatting>
  <conditionalFormatting sqref="C28">
    <cfRule type="cellIs" dxfId="3437" priority="4977" operator="between">
      <formula>0.00000001</formula>
      <formula>1</formula>
    </cfRule>
  </conditionalFormatting>
  <conditionalFormatting sqref="C28">
    <cfRule type="cellIs" dxfId="3436" priority="4975" operator="between">
      <formula>0.00000001</formula>
      <formula>1</formula>
    </cfRule>
  </conditionalFormatting>
  <conditionalFormatting sqref="C28">
    <cfRule type="cellIs" dxfId="3435" priority="4974" operator="between">
      <formula>0.00000001</formula>
      <formula>1</formula>
    </cfRule>
  </conditionalFormatting>
  <conditionalFormatting sqref="C28">
    <cfRule type="cellIs" dxfId="3434" priority="4973" operator="between">
      <formula>0.00000001</formula>
      <formula>1</formula>
    </cfRule>
  </conditionalFormatting>
  <conditionalFormatting sqref="I28">
    <cfRule type="cellIs" dxfId="3433" priority="4972" operator="between">
      <formula>0.000001</formula>
      <formula>1</formula>
    </cfRule>
  </conditionalFormatting>
  <conditionalFormatting sqref="C28">
    <cfRule type="cellIs" dxfId="3432" priority="4971" operator="between">
      <formula>0.00000001</formula>
      <formula>1</formula>
    </cfRule>
  </conditionalFormatting>
  <conditionalFormatting sqref="I28">
    <cfRule type="cellIs" dxfId="3431" priority="4970" operator="between">
      <formula>0.000001</formula>
      <formula>1</formula>
    </cfRule>
  </conditionalFormatting>
  <conditionalFormatting sqref="I28">
    <cfRule type="cellIs" dxfId="3430" priority="4962" operator="between">
      <formula>0.000001</formula>
      <formula>1</formula>
    </cfRule>
  </conditionalFormatting>
  <conditionalFormatting sqref="I28">
    <cfRule type="cellIs" dxfId="3429" priority="4968" operator="between">
      <formula>0.000001</formula>
      <formula>1</formula>
    </cfRule>
  </conditionalFormatting>
  <conditionalFormatting sqref="I28">
    <cfRule type="cellIs" dxfId="3428" priority="4966" operator="between">
      <formula>0.000001</formula>
      <formula>1</formula>
    </cfRule>
  </conditionalFormatting>
  <conditionalFormatting sqref="I28">
    <cfRule type="cellIs" dxfId="3427" priority="4964" operator="between">
      <formula>0.000001</formula>
      <formula>1</formula>
    </cfRule>
  </conditionalFormatting>
  <conditionalFormatting sqref="I28">
    <cfRule type="cellIs" dxfId="3426" priority="4960" operator="between">
      <formula>0.000001</formula>
      <formula>1</formula>
    </cfRule>
  </conditionalFormatting>
  <conditionalFormatting sqref="C28">
    <cfRule type="cellIs" dxfId="3425" priority="4956" operator="between">
      <formula>0.00000001</formula>
      <formula>1</formula>
    </cfRule>
  </conditionalFormatting>
  <conditionalFormatting sqref="C28">
    <cfRule type="cellIs" dxfId="3424" priority="4923" operator="between">
      <formula>0.00000001</formula>
      <formula>1</formula>
    </cfRule>
  </conditionalFormatting>
  <conditionalFormatting sqref="C28">
    <cfRule type="cellIs" dxfId="3423" priority="4954" operator="between">
      <formula>0.00000001</formula>
      <formula>1</formula>
    </cfRule>
  </conditionalFormatting>
  <conditionalFormatting sqref="C28">
    <cfRule type="cellIs" dxfId="3422" priority="4952" operator="between">
      <formula>0.00000001</formula>
      <formula>1</formula>
    </cfRule>
  </conditionalFormatting>
  <conditionalFormatting sqref="C28">
    <cfRule type="cellIs" dxfId="3421" priority="4950" operator="between">
      <formula>0.00000001</formula>
      <formula>1</formula>
    </cfRule>
  </conditionalFormatting>
  <conditionalFormatting sqref="C28">
    <cfRule type="cellIs" dxfId="3420" priority="4929" operator="between">
      <formula>0.00000001</formula>
      <formula>1</formula>
    </cfRule>
  </conditionalFormatting>
  <conditionalFormatting sqref="C28">
    <cfRule type="cellIs" dxfId="3419" priority="4927" operator="between">
      <formula>0.00000001</formula>
      <formula>1</formula>
    </cfRule>
  </conditionalFormatting>
  <conditionalFormatting sqref="C28">
    <cfRule type="cellIs" dxfId="3418" priority="4921" operator="between">
      <formula>0.00000001</formula>
      <formula>1</formula>
    </cfRule>
  </conditionalFormatting>
  <conditionalFormatting sqref="C28">
    <cfRule type="cellIs" dxfId="3417" priority="4955" operator="between">
      <formula>0.00000001</formula>
      <formula>1</formula>
    </cfRule>
  </conditionalFormatting>
  <conditionalFormatting sqref="C28">
    <cfRule type="cellIs" dxfId="3416" priority="4953" operator="between">
      <formula>0.00000001</formula>
      <formula>1</formula>
    </cfRule>
  </conditionalFormatting>
  <conditionalFormatting sqref="C28">
    <cfRule type="cellIs" dxfId="3415" priority="4951" operator="between">
      <formula>0.00000001</formula>
      <formula>1</formula>
    </cfRule>
  </conditionalFormatting>
  <conditionalFormatting sqref="C28">
    <cfRule type="cellIs" dxfId="3414" priority="4949" operator="between">
      <formula>0.00000001</formula>
      <formula>1</formula>
    </cfRule>
  </conditionalFormatting>
  <conditionalFormatting sqref="C28">
    <cfRule type="cellIs" dxfId="3413" priority="4948" operator="between">
      <formula>0.00000001</formula>
      <formula>1</formula>
    </cfRule>
  </conditionalFormatting>
  <conditionalFormatting sqref="C28">
    <cfRule type="cellIs" dxfId="3412" priority="4931" operator="between">
      <formula>0.00000001</formula>
      <formula>1</formula>
    </cfRule>
  </conditionalFormatting>
  <conditionalFormatting sqref="C28">
    <cfRule type="cellIs" dxfId="3411" priority="4947" operator="between">
      <formula>0.00000001</formula>
      <formula>1</formula>
    </cfRule>
  </conditionalFormatting>
  <conditionalFormatting sqref="I28">
    <cfRule type="cellIs" dxfId="3410" priority="4946" operator="between">
      <formula>0.000001</formula>
      <formula>1</formula>
    </cfRule>
  </conditionalFormatting>
  <conditionalFormatting sqref="C28">
    <cfRule type="cellIs" dxfId="3409" priority="4945" operator="between">
      <formula>0.00000001</formula>
      <formula>1</formula>
    </cfRule>
  </conditionalFormatting>
  <conditionalFormatting sqref="I28">
    <cfRule type="cellIs" dxfId="3408" priority="4944" operator="between">
      <formula>0.000001</formula>
      <formula>1</formula>
    </cfRule>
  </conditionalFormatting>
  <conditionalFormatting sqref="I28">
    <cfRule type="cellIs" dxfId="3407" priority="4936" operator="between">
      <formula>0.000001</formula>
      <formula>1</formula>
    </cfRule>
  </conditionalFormatting>
  <conditionalFormatting sqref="I28">
    <cfRule type="cellIs" dxfId="3406" priority="4942" operator="between">
      <formula>0.000001</formula>
      <formula>1</formula>
    </cfRule>
  </conditionalFormatting>
  <conditionalFormatting sqref="C28">
    <cfRule type="cellIs" dxfId="3405" priority="4943" operator="between">
      <formula>0.00000001</formula>
      <formula>1</formula>
    </cfRule>
  </conditionalFormatting>
  <conditionalFormatting sqref="I28">
    <cfRule type="cellIs" dxfId="3404" priority="4940" operator="between">
      <formula>0.000001</formula>
      <formula>1</formula>
    </cfRule>
  </conditionalFormatting>
  <conditionalFormatting sqref="I28">
    <cfRule type="cellIs" dxfId="3403" priority="4938" operator="between">
      <formula>0.000001</formula>
      <formula>1</formula>
    </cfRule>
  </conditionalFormatting>
  <conditionalFormatting sqref="I28">
    <cfRule type="cellIs" dxfId="3402" priority="4934" operator="between">
      <formula>0.000001</formula>
      <formula>1</formula>
    </cfRule>
  </conditionalFormatting>
  <conditionalFormatting sqref="C28">
    <cfRule type="cellIs" dxfId="3401" priority="4933" operator="between">
      <formula>0.00000001</formula>
      <formula>1</formula>
    </cfRule>
  </conditionalFormatting>
  <conditionalFormatting sqref="I28">
    <cfRule type="cellIs" dxfId="3400" priority="4932" operator="between">
      <formula>0.000001</formula>
      <formula>1</formula>
    </cfRule>
  </conditionalFormatting>
  <conditionalFormatting sqref="C28">
    <cfRule type="cellIs" dxfId="3399" priority="4928" operator="between">
      <formula>0.00000001</formula>
      <formula>1</formula>
    </cfRule>
  </conditionalFormatting>
  <conditionalFormatting sqref="C28">
    <cfRule type="cellIs" dxfId="3398" priority="4925" operator="between">
      <formula>0.00000001</formula>
      <formula>1</formula>
    </cfRule>
  </conditionalFormatting>
  <conditionalFormatting sqref="C28">
    <cfRule type="cellIs" dxfId="3397" priority="4918" operator="between">
      <formula>0.00000001</formula>
      <formula>1</formula>
    </cfRule>
  </conditionalFormatting>
  <conditionalFormatting sqref="C28">
    <cfRule type="cellIs" dxfId="3396" priority="4916" operator="between">
      <formula>0.00000001</formula>
      <formula>1</formula>
    </cfRule>
  </conditionalFormatting>
  <conditionalFormatting sqref="C29">
    <cfRule type="cellIs" dxfId="3395" priority="4856" operator="between">
      <formula>0.00000001</formula>
      <formula>1</formula>
    </cfRule>
  </conditionalFormatting>
  <conditionalFormatting sqref="C29">
    <cfRule type="cellIs" dxfId="3394" priority="4854" operator="between">
      <formula>0.00000001</formula>
      <formula>1</formula>
    </cfRule>
  </conditionalFormatting>
  <conditionalFormatting sqref="G29">
    <cfRule type="cellIs" dxfId="3393" priority="4852" operator="between">
      <formula>0.00000001</formula>
      <formula>1</formula>
    </cfRule>
  </conditionalFormatting>
  <conditionalFormatting sqref="C29">
    <cfRule type="cellIs" dxfId="3392" priority="4839" operator="between">
      <formula>0.00000001</formula>
      <formula>1</formula>
    </cfRule>
  </conditionalFormatting>
  <conditionalFormatting sqref="C29">
    <cfRule type="cellIs" dxfId="3391" priority="4837" operator="between">
      <formula>0.00000001</formula>
      <formula>1</formula>
    </cfRule>
  </conditionalFormatting>
  <conditionalFormatting sqref="C29">
    <cfRule type="cellIs" dxfId="3390" priority="4851" operator="between">
      <formula>0.00000001</formula>
      <formula>1</formula>
    </cfRule>
  </conditionalFormatting>
  <conditionalFormatting sqref="C29">
    <cfRule type="cellIs" dxfId="3389" priority="4849" operator="between">
      <formula>0.00000001</formula>
      <formula>1</formula>
    </cfRule>
  </conditionalFormatting>
  <conditionalFormatting sqref="I29">
    <cfRule type="cellIs" dxfId="3388" priority="4848" operator="between">
      <formula>0.000001</formula>
      <formula>1</formula>
    </cfRule>
  </conditionalFormatting>
  <conditionalFormatting sqref="G29">
    <cfRule type="cellIs" dxfId="3387" priority="4887" operator="between">
      <formula>0.00000001</formula>
      <formula>1</formula>
    </cfRule>
  </conditionalFormatting>
  <conditionalFormatting sqref="I31">
    <cfRule type="cellIs" dxfId="3386" priority="4885" operator="between">
      <formula>0.000001</formula>
      <formula>1</formula>
    </cfRule>
  </conditionalFormatting>
  <conditionalFormatting sqref="I31">
    <cfRule type="cellIs" dxfId="3385" priority="4883" operator="between">
      <formula>0.000001</formula>
      <formula>1</formula>
    </cfRule>
  </conditionalFormatting>
  <conditionalFormatting sqref="I31">
    <cfRule type="cellIs" dxfId="3384" priority="4875" operator="between">
      <formula>0.000001</formula>
      <formula>1</formula>
    </cfRule>
  </conditionalFormatting>
  <conditionalFormatting sqref="I31">
    <cfRule type="cellIs" dxfId="3383" priority="4881" operator="between">
      <formula>0.000001</formula>
      <formula>1</formula>
    </cfRule>
  </conditionalFormatting>
  <conditionalFormatting sqref="I31">
    <cfRule type="cellIs" dxfId="3382" priority="4879" operator="between">
      <formula>0.000001</formula>
      <formula>1</formula>
    </cfRule>
  </conditionalFormatting>
  <conditionalFormatting sqref="I31">
    <cfRule type="cellIs" dxfId="3381" priority="4877" operator="between">
      <formula>0.000001</formula>
      <formula>1</formula>
    </cfRule>
  </conditionalFormatting>
  <conditionalFormatting sqref="I31">
    <cfRule type="cellIs" dxfId="3380" priority="4873" operator="between">
      <formula>0.000001</formula>
      <formula>1</formula>
    </cfRule>
  </conditionalFormatting>
  <conditionalFormatting sqref="I31">
    <cfRule type="cellIs" dxfId="3379" priority="4871" operator="between">
      <formula>0.000001</formula>
      <formula>1</formula>
    </cfRule>
  </conditionalFormatting>
  <conditionalFormatting sqref="C29">
    <cfRule type="cellIs" dxfId="3378" priority="4828" operator="between">
      <formula>0.00000001</formula>
      <formula>1</formula>
    </cfRule>
  </conditionalFormatting>
  <conditionalFormatting sqref="C29">
    <cfRule type="cellIs" dxfId="3377" priority="4826" operator="between">
      <formula>0.00000001</formula>
      <formula>1</formula>
    </cfRule>
  </conditionalFormatting>
  <conditionalFormatting sqref="G29">
    <cfRule type="cellIs" dxfId="3376" priority="4831" operator="between">
      <formula>0.00000001</formula>
      <formula>1</formula>
    </cfRule>
  </conditionalFormatting>
  <conditionalFormatting sqref="C29">
    <cfRule type="cellIs" dxfId="3375" priority="4829" operator="between">
      <formula>0.00000001</formula>
      <formula>1</formula>
    </cfRule>
  </conditionalFormatting>
  <conditionalFormatting sqref="C29">
    <cfRule type="cellIs" dxfId="3374" priority="4691" operator="between">
      <formula>0.00000001</formula>
      <formula>1</formula>
    </cfRule>
  </conditionalFormatting>
  <conditionalFormatting sqref="C29">
    <cfRule type="cellIs" dxfId="3373" priority="4693" operator="between">
      <formula>0.00000001</formula>
      <formula>1</formula>
    </cfRule>
  </conditionalFormatting>
  <conditionalFormatting sqref="C29">
    <cfRule type="cellIs" dxfId="3372" priority="4681" operator="between">
      <formula>0.00000001</formula>
      <formula>1</formula>
    </cfRule>
  </conditionalFormatting>
  <conditionalFormatting sqref="I29">
    <cfRule type="cellIs" dxfId="3371" priority="4680" operator="between">
      <formula>0.000001</formula>
      <formula>1</formula>
    </cfRule>
  </conditionalFormatting>
  <conditionalFormatting sqref="H31">
    <cfRule type="cellIs" dxfId="3370" priority="4868" operator="between">
      <formula>0.000001</formula>
      <formula>1</formula>
    </cfRule>
  </conditionalFormatting>
  <conditionalFormatting sqref="C29">
    <cfRule type="cellIs" dxfId="3369" priority="4470" operator="between">
      <formula>0.00000001</formula>
      <formula>1</formula>
    </cfRule>
  </conditionalFormatting>
  <conditionalFormatting sqref="C29">
    <cfRule type="cellIs" dxfId="3368" priority="4468" operator="between">
      <formula>0.00000001</formula>
      <formula>1</formula>
    </cfRule>
  </conditionalFormatting>
  <conditionalFormatting sqref="C29">
    <cfRule type="cellIs" dxfId="3367" priority="4865" operator="between">
      <formula>0.00000001</formula>
      <formula>1</formula>
    </cfRule>
  </conditionalFormatting>
  <conditionalFormatting sqref="C29">
    <cfRule type="cellIs" dxfId="3366" priority="4864" operator="between">
      <formula>0.00000001</formula>
      <formula>1</formula>
    </cfRule>
  </conditionalFormatting>
  <conditionalFormatting sqref="E29">
    <cfRule type="cellIs" dxfId="3365" priority="4863" operator="between">
      <formula>0.00000001</formula>
      <formula>1</formula>
    </cfRule>
  </conditionalFormatting>
  <conditionalFormatting sqref="C29">
    <cfRule type="cellIs" dxfId="3364" priority="4830" operator="between">
      <formula>0.00000001</formula>
      <formula>1</formula>
    </cfRule>
  </conditionalFormatting>
  <conditionalFormatting sqref="C29">
    <cfRule type="cellIs" dxfId="3363" priority="4827" operator="between">
      <formula>0.00000001</formula>
      <formula>1</formula>
    </cfRule>
  </conditionalFormatting>
  <conditionalFormatting sqref="C29">
    <cfRule type="cellIs" dxfId="3362" priority="4824" operator="between">
      <formula>0.00000001</formula>
      <formula>1</formula>
    </cfRule>
  </conditionalFormatting>
  <conditionalFormatting sqref="C29">
    <cfRule type="cellIs" dxfId="3361" priority="4822" operator="between">
      <formula>0.00000001</formula>
      <formula>1</formula>
    </cfRule>
  </conditionalFormatting>
  <conditionalFormatting sqref="C29">
    <cfRule type="cellIs" dxfId="3360" priority="4867" operator="between">
      <formula>0.00000001</formula>
      <formula>1</formula>
    </cfRule>
  </conditionalFormatting>
  <conditionalFormatting sqref="C29">
    <cfRule type="cellIs" dxfId="3359" priority="4866" operator="between">
      <formula>0.00000001</formula>
      <formula>1</formula>
    </cfRule>
  </conditionalFormatting>
  <conditionalFormatting sqref="I29">
    <cfRule type="cellIs" dxfId="3358" priority="4862" operator="between">
      <formula>0.000001</formula>
      <formula>1</formula>
    </cfRule>
  </conditionalFormatting>
  <conditionalFormatting sqref="I29">
    <cfRule type="cellIs" dxfId="3357" priority="4861" operator="between">
      <formula>0.000001</formula>
      <formula>1</formula>
    </cfRule>
  </conditionalFormatting>
  <conditionalFormatting sqref="C29">
    <cfRule type="cellIs" dxfId="3356" priority="4860" operator="between">
      <formula>0.00000001</formula>
      <formula>1</formula>
    </cfRule>
  </conditionalFormatting>
  <conditionalFormatting sqref="I29">
    <cfRule type="cellIs" dxfId="3355" priority="4859" operator="between">
      <formula>0.000001</formula>
      <formula>1</formula>
    </cfRule>
  </conditionalFormatting>
  <conditionalFormatting sqref="C29">
    <cfRule type="cellIs" dxfId="3354" priority="4858" operator="between">
      <formula>0.00000001</formula>
      <formula>1</formula>
    </cfRule>
  </conditionalFormatting>
  <conditionalFormatting sqref="I29">
    <cfRule type="cellIs" dxfId="3353" priority="4857" operator="between">
      <formula>0.000001</formula>
      <formula>1</formula>
    </cfRule>
  </conditionalFormatting>
  <conditionalFormatting sqref="I29">
    <cfRule type="cellIs" dxfId="3352" priority="4855" operator="between">
      <formula>0.000001</formula>
      <formula>1</formula>
    </cfRule>
  </conditionalFormatting>
  <conditionalFormatting sqref="I29">
    <cfRule type="cellIs" dxfId="3351" priority="4853" operator="between">
      <formula>0.000001</formula>
      <formula>1</formula>
    </cfRule>
  </conditionalFormatting>
  <conditionalFormatting sqref="I29">
    <cfRule type="cellIs" dxfId="3350" priority="4850" operator="between">
      <formula>0.000001</formula>
      <formula>1</formula>
    </cfRule>
  </conditionalFormatting>
  <conditionalFormatting sqref="I29">
    <cfRule type="cellIs" dxfId="3349" priority="4846" operator="between">
      <formula>0.000001</formula>
      <formula>1</formula>
    </cfRule>
  </conditionalFormatting>
  <conditionalFormatting sqref="C29">
    <cfRule type="cellIs" dxfId="3348" priority="4847" operator="between">
      <formula>0.00000001</formula>
      <formula>1</formula>
    </cfRule>
  </conditionalFormatting>
  <conditionalFormatting sqref="I29">
    <cfRule type="cellIs" dxfId="3347" priority="4844" operator="between">
      <formula>0.000001</formula>
      <formula>1</formula>
    </cfRule>
  </conditionalFormatting>
  <conditionalFormatting sqref="C29">
    <cfRule type="cellIs" dxfId="3346" priority="4845" operator="between">
      <formula>0.00000001</formula>
      <formula>1</formula>
    </cfRule>
  </conditionalFormatting>
  <conditionalFormatting sqref="C29">
    <cfRule type="cellIs" dxfId="3345" priority="4843" operator="between">
      <formula>0.00000001</formula>
      <formula>1</formula>
    </cfRule>
  </conditionalFormatting>
  <conditionalFormatting sqref="I29">
    <cfRule type="cellIs" dxfId="3344" priority="4842" operator="between">
      <formula>0.000001</formula>
      <formula>1</formula>
    </cfRule>
  </conditionalFormatting>
  <conditionalFormatting sqref="I29">
    <cfRule type="cellIs" dxfId="3343" priority="4840" operator="between">
      <formula>0.000001</formula>
      <formula>1</formula>
    </cfRule>
  </conditionalFormatting>
  <conditionalFormatting sqref="C29">
    <cfRule type="cellIs" dxfId="3342" priority="4841" operator="between">
      <formula>0.00000001</formula>
      <formula>1</formula>
    </cfRule>
  </conditionalFormatting>
  <conditionalFormatting sqref="I29">
    <cfRule type="cellIs" dxfId="3341" priority="4838" operator="between">
      <formula>0.000001</formula>
      <formula>1</formula>
    </cfRule>
  </conditionalFormatting>
  <conditionalFormatting sqref="I29">
    <cfRule type="cellIs" dxfId="3340" priority="4836" operator="between">
      <formula>0.000001</formula>
      <formula>1</formula>
    </cfRule>
  </conditionalFormatting>
  <conditionalFormatting sqref="C29">
    <cfRule type="cellIs" dxfId="3339" priority="4834" operator="between">
      <formula>0.00000001</formula>
      <formula>1</formula>
    </cfRule>
  </conditionalFormatting>
  <conditionalFormatting sqref="C29">
    <cfRule type="cellIs" dxfId="3338" priority="4835" operator="between">
      <formula>0.00000001</formula>
      <formula>1</formula>
    </cfRule>
  </conditionalFormatting>
  <conditionalFormatting sqref="C29">
    <cfRule type="cellIs" dxfId="3337" priority="4833" operator="between">
      <formula>0.00000001</formula>
      <formula>1</formula>
    </cfRule>
  </conditionalFormatting>
  <conditionalFormatting sqref="I29">
    <cfRule type="cellIs" dxfId="3336" priority="4832" operator="between">
      <formula>0.000001</formula>
      <formula>1</formula>
    </cfRule>
  </conditionalFormatting>
  <conditionalFormatting sqref="I29">
    <cfRule type="cellIs" dxfId="3335" priority="4825" operator="between">
      <formula>0.000001</formula>
      <formula>1</formula>
    </cfRule>
  </conditionalFormatting>
  <conditionalFormatting sqref="I29">
    <cfRule type="cellIs" dxfId="3334" priority="4823" operator="between">
      <formula>0.000001</formula>
      <formula>1</formula>
    </cfRule>
  </conditionalFormatting>
  <conditionalFormatting sqref="I29">
    <cfRule type="cellIs" dxfId="3333" priority="4821" operator="between">
      <formula>0.000001</formula>
      <formula>1</formula>
    </cfRule>
  </conditionalFormatting>
  <conditionalFormatting sqref="I29">
    <cfRule type="cellIs" dxfId="3332" priority="4819" operator="between">
      <formula>0.000001</formula>
      <formula>1</formula>
    </cfRule>
  </conditionalFormatting>
  <conditionalFormatting sqref="C29">
    <cfRule type="cellIs" dxfId="3331" priority="4820" operator="between">
      <formula>0.00000001</formula>
      <formula>1</formula>
    </cfRule>
  </conditionalFormatting>
  <conditionalFormatting sqref="C29">
    <cfRule type="cellIs" dxfId="3330" priority="4818" operator="between">
      <formula>0.00000001</formula>
      <formula>1</formula>
    </cfRule>
  </conditionalFormatting>
  <conditionalFormatting sqref="I29">
    <cfRule type="cellIs" dxfId="3329" priority="4817" operator="between">
      <formula>0.000001</formula>
      <formula>1</formula>
    </cfRule>
  </conditionalFormatting>
  <conditionalFormatting sqref="I31">
    <cfRule type="cellIs" dxfId="3328" priority="4807" operator="between">
      <formula>0.000001</formula>
      <formula>1</formula>
    </cfRule>
  </conditionalFormatting>
  <conditionalFormatting sqref="I31">
    <cfRule type="cellIs" dxfId="3327" priority="4805" operator="between">
      <formula>0.000001</formula>
      <formula>1</formula>
    </cfRule>
  </conditionalFormatting>
  <conditionalFormatting sqref="I31">
    <cfRule type="cellIs" dxfId="3326" priority="4797" operator="between">
      <formula>0.000001</formula>
      <formula>1</formula>
    </cfRule>
  </conditionalFormatting>
  <conditionalFormatting sqref="I31">
    <cfRule type="cellIs" dxfId="3325" priority="4803" operator="between">
      <formula>0.000001</formula>
      <formula>1</formula>
    </cfRule>
  </conditionalFormatting>
  <conditionalFormatting sqref="I31">
    <cfRule type="cellIs" dxfId="3324" priority="4801" operator="between">
      <formula>0.000001</formula>
      <formula>1</formula>
    </cfRule>
  </conditionalFormatting>
  <conditionalFormatting sqref="I31">
    <cfRule type="cellIs" dxfId="3323" priority="4799" operator="between">
      <formula>0.000001</formula>
      <formula>1</formula>
    </cfRule>
  </conditionalFormatting>
  <conditionalFormatting sqref="I31">
    <cfRule type="cellIs" dxfId="3322" priority="4795" operator="between">
      <formula>0.000001</formula>
      <formula>1</formula>
    </cfRule>
  </conditionalFormatting>
  <conditionalFormatting sqref="I31">
    <cfRule type="cellIs" dxfId="3321" priority="4793" operator="between">
      <formula>0.000001</formula>
      <formula>1</formula>
    </cfRule>
  </conditionalFormatting>
  <conditionalFormatting sqref="C29">
    <cfRule type="cellIs" dxfId="3320" priority="4790" operator="between">
      <formula>0.00000001</formula>
      <formula>1</formula>
    </cfRule>
  </conditionalFormatting>
  <conditionalFormatting sqref="C29">
    <cfRule type="cellIs" dxfId="3319" priority="4788" operator="between">
      <formula>0.00000001</formula>
      <formula>1</formula>
    </cfRule>
  </conditionalFormatting>
  <conditionalFormatting sqref="C29">
    <cfRule type="cellIs" dxfId="3318" priority="4787" operator="between">
      <formula>0.00000001</formula>
      <formula>1</formula>
    </cfRule>
  </conditionalFormatting>
  <conditionalFormatting sqref="E29">
    <cfRule type="cellIs" dxfId="3317" priority="4786" operator="between">
      <formula>0.00000001</formula>
      <formula>1</formula>
    </cfRule>
  </conditionalFormatting>
  <conditionalFormatting sqref="C29">
    <cfRule type="cellIs" dxfId="3316" priority="4789" operator="between">
      <formula>0.00000001</formula>
      <formula>1</formula>
    </cfRule>
  </conditionalFormatting>
  <conditionalFormatting sqref="I29">
    <cfRule type="cellIs" dxfId="3315" priority="4785" operator="between">
      <formula>0.000001</formula>
      <formula>1</formula>
    </cfRule>
  </conditionalFormatting>
  <conditionalFormatting sqref="I29">
    <cfRule type="cellIs" dxfId="3314" priority="4784" operator="between">
      <formula>0.000001</formula>
      <formula>1</formula>
    </cfRule>
  </conditionalFormatting>
  <conditionalFormatting sqref="C29">
    <cfRule type="cellIs" dxfId="3313" priority="4783" operator="between">
      <formula>0.00000001</formula>
      <formula>1</formula>
    </cfRule>
  </conditionalFormatting>
  <conditionalFormatting sqref="I29">
    <cfRule type="cellIs" dxfId="3312" priority="4782" operator="between">
      <formula>0.000001</formula>
      <formula>1</formula>
    </cfRule>
  </conditionalFormatting>
  <conditionalFormatting sqref="C29">
    <cfRule type="cellIs" dxfId="3311" priority="4781" operator="between">
      <formula>0.00000001</formula>
      <formula>1</formula>
    </cfRule>
  </conditionalFormatting>
  <conditionalFormatting sqref="I29">
    <cfRule type="cellIs" dxfId="3310" priority="4780" operator="between">
      <formula>0.000001</formula>
      <formula>1</formula>
    </cfRule>
  </conditionalFormatting>
  <conditionalFormatting sqref="C29">
    <cfRule type="cellIs" dxfId="3309" priority="4779" operator="between">
      <formula>0.00000001</formula>
      <formula>1</formula>
    </cfRule>
  </conditionalFormatting>
  <conditionalFormatting sqref="I29">
    <cfRule type="cellIs" dxfId="3308" priority="4778" operator="between">
      <formula>0.000001</formula>
      <formula>1</formula>
    </cfRule>
  </conditionalFormatting>
  <conditionalFormatting sqref="I29">
    <cfRule type="cellIs" dxfId="3307" priority="4776" operator="between">
      <formula>0.000001</formula>
      <formula>1</formula>
    </cfRule>
  </conditionalFormatting>
  <conditionalFormatting sqref="C29">
    <cfRule type="cellIs" dxfId="3306" priority="4777" operator="between">
      <formula>0.00000001</formula>
      <formula>1</formula>
    </cfRule>
  </conditionalFormatting>
  <conditionalFormatting sqref="G29">
    <cfRule type="cellIs" dxfId="3305" priority="4775" operator="between">
      <formula>0.00000001</formula>
      <formula>1</formula>
    </cfRule>
  </conditionalFormatting>
  <conditionalFormatting sqref="I31">
    <cfRule type="cellIs" dxfId="3304" priority="4597" operator="between">
      <formula>0.000001</formula>
      <formula>1</formula>
    </cfRule>
  </conditionalFormatting>
  <conditionalFormatting sqref="I31">
    <cfRule type="cellIs" dxfId="3303" priority="4595" operator="between">
      <formula>0.000001</formula>
      <formula>1</formula>
    </cfRule>
  </conditionalFormatting>
  <conditionalFormatting sqref="C29">
    <cfRule type="cellIs" dxfId="3302" priority="4774" operator="between">
      <formula>0.00000001</formula>
      <formula>1</formula>
    </cfRule>
  </conditionalFormatting>
  <conditionalFormatting sqref="I29">
    <cfRule type="cellIs" dxfId="3301" priority="4773" operator="between">
      <formula>0.000001</formula>
      <formula>1</formula>
    </cfRule>
  </conditionalFormatting>
  <conditionalFormatting sqref="C29">
    <cfRule type="cellIs" dxfId="3300" priority="4772" operator="between">
      <formula>0.00000001</formula>
      <formula>1</formula>
    </cfRule>
  </conditionalFormatting>
  <conditionalFormatting sqref="I29">
    <cfRule type="cellIs" dxfId="3299" priority="4771" operator="between">
      <formula>0.000001</formula>
      <formula>1</formula>
    </cfRule>
  </conditionalFormatting>
  <conditionalFormatting sqref="I29">
    <cfRule type="cellIs" dxfId="3298" priority="4769" operator="between">
      <formula>0.000001</formula>
      <formula>1</formula>
    </cfRule>
  </conditionalFormatting>
  <conditionalFormatting sqref="C29">
    <cfRule type="cellIs" dxfId="3297" priority="4770" operator="between">
      <formula>0.00000001</formula>
      <formula>1</formula>
    </cfRule>
  </conditionalFormatting>
  <conditionalFormatting sqref="I29">
    <cfRule type="cellIs" dxfId="3296" priority="4767" operator="between">
      <formula>0.000001</formula>
      <formula>1</formula>
    </cfRule>
  </conditionalFormatting>
  <conditionalFormatting sqref="C29">
    <cfRule type="cellIs" dxfId="3295" priority="4768" operator="between">
      <formula>0.00000001</formula>
      <formula>1</formula>
    </cfRule>
  </conditionalFormatting>
  <conditionalFormatting sqref="C29">
    <cfRule type="cellIs" dxfId="3294" priority="4766" operator="between">
      <formula>0.00000001</formula>
      <formula>1</formula>
    </cfRule>
  </conditionalFormatting>
  <conditionalFormatting sqref="I29">
    <cfRule type="cellIs" dxfId="3293" priority="4765" operator="between">
      <formula>0.000001</formula>
      <formula>1</formula>
    </cfRule>
  </conditionalFormatting>
  <conditionalFormatting sqref="I29">
    <cfRule type="cellIs" dxfId="3292" priority="4763" operator="between">
      <formula>0.000001</formula>
      <formula>1</formula>
    </cfRule>
  </conditionalFormatting>
  <conditionalFormatting sqref="C29">
    <cfRule type="cellIs" dxfId="3291" priority="4764" operator="between">
      <formula>0.00000001</formula>
      <formula>1</formula>
    </cfRule>
  </conditionalFormatting>
  <conditionalFormatting sqref="I29">
    <cfRule type="cellIs" dxfId="3290" priority="4761" operator="between">
      <formula>0.000001</formula>
      <formula>1</formula>
    </cfRule>
  </conditionalFormatting>
  <conditionalFormatting sqref="C29">
    <cfRule type="cellIs" dxfId="3289" priority="4762" operator="between">
      <formula>0.00000001</formula>
      <formula>1</formula>
    </cfRule>
  </conditionalFormatting>
  <conditionalFormatting sqref="C29">
    <cfRule type="cellIs" dxfId="3288" priority="4760" operator="between">
      <formula>0.00000001</formula>
      <formula>1</formula>
    </cfRule>
  </conditionalFormatting>
  <conditionalFormatting sqref="I29">
    <cfRule type="cellIs" dxfId="3287" priority="4759" operator="between">
      <formula>0.000001</formula>
      <formula>1</formula>
    </cfRule>
  </conditionalFormatting>
  <conditionalFormatting sqref="C29">
    <cfRule type="cellIs" dxfId="3286" priority="4757" operator="between">
      <formula>0.00000001</formula>
      <formula>1</formula>
    </cfRule>
  </conditionalFormatting>
  <conditionalFormatting sqref="C29">
    <cfRule type="cellIs" dxfId="3285" priority="4758" operator="between">
      <formula>0.00000001</formula>
      <formula>1</formula>
    </cfRule>
  </conditionalFormatting>
  <conditionalFormatting sqref="C29">
    <cfRule type="cellIs" dxfId="3284" priority="4706" operator="between">
      <formula>0.00000001</formula>
      <formula>1</formula>
    </cfRule>
  </conditionalFormatting>
  <conditionalFormatting sqref="C29">
    <cfRule type="cellIs" dxfId="3283" priority="4707" operator="between">
      <formula>0.00000001</formula>
      <formula>1</formula>
    </cfRule>
  </conditionalFormatting>
  <conditionalFormatting sqref="C29">
    <cfRule type="cellIs" dxfId="3282" priority="4710" operator="between">
      <formula>0.00000001</formula>
      <formula>1</formula>
    </cfRule>
  </conditionalFormatting>
  <conditionalFormatting sqref="C29">
    <cfRule type="cellIs" dxfId="3281" priority="4709" operator="between">
      <formula>0.00000001</formula>
      <formula>1</formula>
    </cfRule>
  </conditionalFormatting>
  <conditionalFormatting sqref="C29">
    <cfRule type="cellIs" dxfId="3280" priority="4756" operator="between">
      <formula>0.00000001</formula>
      <formula>1</formula>
    </cfRule>
  </conditionalFormatting>
  <conditionalFormatting sqref="I29">
    <cfRule type="cellIs" dxfId="3279" priority="4755" operator="between">
      <formula>0.000001</formula>
      <formula>1</formula>
    </cfRule>
  </conditionalFormatting>
  <conditionalFormatting sqref="G29">
    <cfRule type="cellIs" dxfId="3278" priority="4754" operator="between">
      <formula>0.00000001</formula>
      <formula>1</formula>
    </cfRule>
  </conditionalFormatting>
  <conditionalFormatting sqref="C29">
    <cfRule type="cellIs" dxfId="3277" priority="4753" operator="between">
      <formula>0.00000001</formula>
      <formula>1</formula>
    </cfRule>
  </conditionalFormatting>
  <conditionalFormatting sqref="C29">
    <cfRule type="cellIs" dxfId="3276" priority="4751" operator="between">
      <formula>0.00000001</formula>
      <formula>1</formula>
    </cfRule>
  </conditionalFormatting>
  <conditionalFormatting sqref="C29">
    <cfRule type="cellIs" dxfId="3275" priority="4749" operator="between">
      <formula>0.00000001</formula>
      <formula>1</formula>
    </cfRule>
  </conditionalFormatting>
  <conditionalFormatting sqref="C29">
    <cfRule type="cellIs" dxfId="3274" priority="4752" operator="between">
      <formula>0.00000001</formula>
      <formula>1</formula>
    </cfRule>
  </conditionalFormatting>
  <conditionalFormatting sqref="C29">
    <cfRule type="cellIs" dxfId="3273" priority="4750" operator="between">
      <formula>0.00000001</formula>
      <formula>1</formula>
    </cfRule>
  </conditionalFormatting>
  <conditionalFormatting sqref="I29">
    <cfRule type="cellIs" dxfId="3272" priority="4748" operator="between">
      <formula>0.000001</formula>
      <formula>1</formula>
    </cfRule>
  </conditionalFormatting>
  <conditionalFormatting sqref="C29">
    <cfRule type="cellIs" dxfId="3271" priority="4747" operator="between">
      <formula>0.00000001</formula>
      <formula>1</formula>
    </cfRule>
  </conditionalFormatting>
  <conditionalFormatting sqref="I29">
    <cfRule type="cellIs" dxfId="3270" priority="4746" operator="between">
      <formula>0.000001</formula>
      <formula>1</formula>
    </cfRule>
  </conditionalFormatting>
  <conditionalFormatting sqref="I29">
    <cfRule type="cellIs" dxfId="3269" priority="4744" operator="between">
      <formula>0.000001</formula>
      <formula>1</formula>
    </cfRule>
  </conditionalFormatting>
  <conditionalFormatting sqref="C29">
    <cfRule type="cellIs" dxfId="3268" priority="4745" operator="between">
      <formula>0.00000001</formula>
      <formula>1</formula>
    </cfRule>
  </conditionalFormatting>
  <conditionalFormatting sqref="I29">
    <cfRule type="cellIs" dxfId="3267" priority="4742" operator="between">
      <formula>0.000001</formula>
      <formula>1</formula>
    </cfRule>
  </conditionalFormatting>
  <conditionalFormatting sqref="C29">
    <cfRule type="cellIs" dxfId="3266" priority="4743" operator="between">
      <formula>0.00000001</formula>
      <formula>1</formula>
    </cfRule>
  </conditionalFormatting>
  <conditionalFormatting sqref="C29">
    <cfRule type="cellIs" dxfId="3265" priority="4741" operator="between">
      <formula>0.00000001</formula>
      <formula>1</formula>
    </cfRule>
  </conditionalFormatting>
  <conditionalFormatting sqref="I29">
    <cfRule type="cellIs" dxfId="3264" priority="4740" operator="between">
      <formula>0.000001</formula>
      <formula>1</formula>
    </cfRule>
  </conditionalFormatting>
  <conditionalFormatting sqref="I31">
    <cfRule type="cellIs" dxfId="3263" priority="4730" operator="between">
      <formula>0.000001</formula>
      <formula>1</formula>
    </cfRule>
  </conditionalFormatting>
  <conditionalFormatting sqref="I31">
    <cfRule type="cellIs" dxfId="3262" priority="4728" operator="between">
      <formula>0.000001</formula>
      <formula>1</formula>
    </cfRule>
  </conditionalFormatting>
  <conditionalFormatting sqref="I31">
    <cfRule type="cellIs" dxfId="3261" priority="4720" operator="between">
      <formula>0.000001</formula>
      <formula>1</formula>
    </cfRule>
  </conditionalFormatting>
  <conditionalFormatting sqref="I31">
    <cfRule type="cellIs" dxfId="3260" priority="4726" operator="between">
      <formula>0.000001</formula>
      <formula>1</formula>
    </cfRule>
  </conditionalFormatting>
  <conditionalFormatting sqref="I31">
    <cfRule type="cellIs" dxfId="3259" priority="4724" operator="between">
      <formula>0.000001</formula>
      <formula>1</formula>
    </cfRule>
  </conditionalFormatting>
  <conditionalFormatting sqref="I31">
    <cfRule type="cellIs" dxfId="3258" priority="4722" operator="between">
      <formula>0.000001</formula>
      <formula>1</formula>
    </cfRule>
  </conditionalFormatting>
  <conditionalFormatting sqref="I31">
    <cfRule type="cellIs" dxfId="3257" priority="4718" operator="between">
      <formula>0.000001</formula>
      <formula>1</formula>
    </cfRule>
  </conditionalFormatting>
  <conditionalFormatting sqref="I31">
    <cfRule type="cellIs" dxfId="3256" priority="4716" operator="between">
      <formula>0.000001</formula>
      <formula>1</formula>
    </cfRule>
  </conditionalFormatting>
  <conditionalFormatting sqref="C29">
    <cfRule type="cellIs" dxfId="3255" priority="4712" operator="between">
      <formula>0.00000001</formula>
      <formula>1</formula>
    </cfRule>
  </conditionalFormatting>
  <conditionalFormatting sqref="C29">
    <cfRule type="cellIs" dxfId="3254" priority="4713" operator="between">
      <formula>0.00000001</formula>
      <formula>1</formula>
    </cfRule>
  </conditionalFormatting>
  <conditionalFormatting sqref="C29">
    <cfRule type="cellIs" dxfId="3253" priority="4711" operator="between">
      <formula>0.00000001</formula>
      <formula>1</formula>
    </cfRule>
  </conditionalFormatting>
  <conditionalFormatting sqref="C29">
    <cfRule type="cellIs" dxfId="3252" priority="4708" operator="between">
      <formula>0.00000001</formula>
      <formula>1</formula>
    </cfRule>
  </conditionalFormatting>
  <conditionalFormatting sqref="I29">
    <cfRule type="cellIs" dxfId="3251" priority="4692" operator="between">
      <formula>0.000001</formula>
      <formula>1</formula>
    </cfRule>
  </conditionalFormatting>
  <conditionalFormatting sqref="I29">
    <cfRule type="cellIs" dxfId="3250" priority="4690" operator="between">
      <formula>0.000001</formula>
      <formula>1</formula>
    </cfRule>
  </conditionalFormatting>
  <conditionalFormatting sqref="C29">
    <cfRule type="cellIs" dxfId="3249" priority="4675" operator="between">
      <formula>0.00000001</formula>
      <formula>1</formula>
    </cfRule>
  </conditionalFormatting>
  <conditionalFormatting sqref="I29">
    <cfRule type="cellIs" dxfId="3248" priority="4687" operator="between">
      <formula>0.000001</formula>
      <formula>1</formula>
    </cfRule>
  </conditionalFormatting>
  <conditionalFormatting sqref="C29">
    <cfRule type="cellIs" dxfId="3247" priority="4688" operator="between">
      <formula>0.00000001</formula>
      <formula>1</formula>
    </cfRule>
  </conditionalFormatting>
  <conditionalFormatting sqref="I29">
    <cfRule type="cellIs" dxfId="3246" priority="4685" operator="between">
      <formula>0.000001</formula>
      <formula>1</formula>
    </cfRule>
  </conditionalFormatting>
  <conditionalFormatting sqref="C29">
    <cfRule type="cellIs" dxfId="3245" priority="4686" operator="between">
      <formula>0.00000001</formula>
      <formula>1</formula>
    </cfRule>
  </conditionalFormatting>
  <conditionalFormatting sqref="C29">
    <cfRule type="cellIs" dxfId="3244" priority="4684" operator="between">
      <formula>0.00000001</formula>
      <formula>1</formula>
    </cfRule>
  </conditionalFormatting>
  <conditionalFormatting sqref="I29">
    <cfRule type="cellIs" dxfId="3243" priority="4683" operator="between">
      <formula>0.000001</formula>
      <formula>1</formula>
    </cfRule>
  </conditionalFormatting>
  <conditionalFormatting sqref="I29">
    <cfRule type="cellIs" dxfId="3242" priority="4678" operator="between">
      <formula>0.000001</formula>
      <formula>1</formula>
    </cfRule>
  </conditionalFormatting>
  <conditionalFormatting sqref="C29">
    <cfRule type="cellIs" dxfId="3241" priority="4679" operator="between">
      <formula>0.00000001</formula>
      <formula>1</formula>
    </cfRule>
  </conditionalFormatting>
  <conditionalFormatting sqref="C29">
    <cfRule type="cellIs" dxfId="3240" priority="4677" operator="between">
      <formula>0.00000001</formula>
      <formula>1</formula>
    </cfRule>
  </conditionalFormatting>
  <conditionalFormatting sqref="I29">
    <cfRule type="cellIs" dxfId="3239" priority="4676" operator="between">
      <formula>0.000001</formula>
      <formula>1</formula>
    </cfRule>
  </conditionalFormatting>
  <conditionalFormatting sqref="C29">
    <cfRule type="cellIs" dxfId="3238" priority="4674" operator="between">
      <formula>0.00000001</formula>
      <formula>1</formula>
    </cfRule>
  </conditionalFormatting>
  <conditionalFormatting sqref="E29">
    <cfRule type="cellIs" dxfId="3237" priority="4559" operator="between">
      <formula>0.00000001</formula>
      <formula>1</formula>
    </cfRule>
  </conditionalFormatting>
  <conditionalFormatting sqref="C29">
    <cfRule type="cellIs" dxfId="3236" priority="4563" operator="between">
      <formula>0.00000001</formula>
      <formula>1</formula>
    </cfRule>
  </conditionalFormatting>
  <conditionalFormatting sqref="C29">
    <cfRule type="cellIs" dxfId="3235" priority="4561" operator="between">
      <formula>0.00000001</formula>
      <formula>1</formula>
    </cfRule>
  </conditionalFormatting>
  <conditionalFormatting sqref="H29">
    <cfRule type="cellIs" dxfId="3234" priority="4673" operator="between">
      <formula>0.000001</formula>
      <formula>1</formula>
    </cfRule>
  </conditionalFormatting>
  <conditionalFormatting sqref="C29">
    <cfRule type="cellIs" dxfId="3233" priority="4327" operator="between">
      <formula>0.00000001</formula>
      <formula>1</formula>
    </cfRule>
  </conditionalFormatting>
  <conditionalFormatting sqref="C29">
    <cfRule type="cellIs" dxfId="3232" priority="4325" operator="between">
      <formula>0.00000001</formula>
      <formula>1</formula>
    </cfRule>
  </conditionalFormatting>
  <conditionalFormatting sqref="C29">
    <cfRule type="cellIs" dxfId="3231" priority="4323" operator="between">
      <formula>0.00000001</formula>
      <formula>1</formula>
    </cfRule>
  </conditionalFormatting>
  <conditionalFormatting sqref="C29">
    <cfRule type="cellIs" dxfId="3230" priority="4321" operator="between">
      <formula>0.00000001</formula>
      <formula>1</formula>
    </cfRule>
  </conditionalFormatting>
  <conditionalFormatting sqref="C29">
    <cfRule type="cellIs" dxfId="3229" priority="4319" operator="between">
      <formula>0.00000001</formula>
      <formula>1</formula>
    </cfRule>
  </conditionalFormatting>
  <conditionalFormatting sqref="E31">
    <cfRule type="cellIs" dxfId="3228" priority="4668" operator="between">
      <formula>0.00000001</formula>
      <formula>1</formula>
    </cfRule>
  </conditionalFormatting>
  <conditionalFormatting sqref="I31">
    <cfRule type="cellIs" dxfId="3227" priority="4667" operator="between">
      <formula>0.000001</formula>
      <formula>1</formula>
    </cfRule>
  </conditionalFormatting>
  <conditionalFormatting sqref="I31">
    <cfRule type="cellIs" dxfId="3226" priority="4666" operator="between">
      <formula>0.000001</formula>
      <formula>1</formula>
    </cfRule>
  </conditionalFormatting>
  <conditionalFormatting sqref="I31">
    <cfRule type="cellIs" dxfId="3225" priority="4664" operator="between">
      <formula>0.000001</formula>
      <formula>1</formula>
    </cfRule>
  </conditionalFormatting>
  <conditionalFormatting sqref="I31">
    <cfRule type="cellIs" dxfId="3224" priority="4662" operator="between">
      <formula>0.000001</formula>
      <formula>1</formula>
    </cfRule>
  </conditionalFormatting>
  <conditionalFormatting sqref="I31">
    <cfRule type="cellIs" dxfId="3223" priority="4660" operator="between">
      <formula>0.000001</formula>
      <formula>1</formula>
    </cfRule>
  </conditionalFormatting>
  <conditionalFormatting sqref="I31">
    <cfRule type="cellIs" dxfId="3222" priority="4658" operator="between">
      <formula>0.000001</formula>
      <formula>1</formula>
    </cfRule>
  </conditionalFormatting>
  <conditionalFormatting sqref="G31">
    <cfRule type="cellIs" dxfId="3221" priority="4657" operator="between">
      <formula>0.00000001</formula>
      <formula>1</formula>
    </cfRule>
  </conditionalFormatting>
  <conditionalFormatting sqref="I31">
    <cfRule type="cellIs" dxfId="3220" priority="4655" operator="between">
      <formula>0.000001</formula>
      <formula>1</formula>
    </cfRule>
  </conditionalFormatting>
  <conditionalFormatting sqref="I31">
    <cfRule type="cellIs" dxfId="3219" priority="4653" operator="between">
      <formula>0.000001</formula>
      <formula>1</formula>
    </cfRule>
  </conditionalFormatting>
  <conditionalFormatting sqref="I31">
    <cfRule type="cellIs" dxfId="3218" priority="4651" operator="between">
      <formula>0.000001</formula>
      <formula>1</formula>
    </cfRule>
  </conditionalFormatting>
  <conditionalFormatting sqref="I31">
    <cfRule type="cellIs" dxfId="3217" priority="4649" operator="between">
      <formula>0.000001</formula>
      <formula>1</formula>
    </cfRule>
  </conditionalFormatting>
  <conditionalFormatting sqref="I31">
    <cfRule type="cellIs" dxfId="3216" priority="4647" operator="between">
      <formula>0.000001</formula>
      <formula>1</formula>
    </cfRule>
  </conditionalFormatting>
  <conditionalFormatting sqref="I31">
    <cfRule type="cellIs" dxfId="3215" priority="4645" operator="between">
      <formula>0.000001</formula>
      <formula>1</formula>
    </cfRule>
  </conditionalFormatting>
  <conditionalFormatting sqref="I31">
    <cfRule type="cellIs" dxfId="3214" priority="4643" operator="between">
      <formula>0.000001</formula>
      <formula>1</formula>
    </cfRule>
  </conditionalFormatting>
  <conditionalFormatting sqref="I31">
    <cfRule type="cellIs" dxfId="3213" priority="4641" operator="between">
      <formula>0.000001</formula>
      <formula>1</formula>
    </cfRule>
  </conditionalFormatting>
  <conditionalFormatting sqref="C29">
    <cfRule type="cellIs" dxfId="3212" priority="4636" operator="between">
      <formula>0.00000001</formula>
      <formula>1</formula>
    </cfRule>
  </conditionalFormatting>
  <conditionalFormatting sqref="C29">
    <cfRule type="cellIs" dxfId="3211" priority="4638" operator="between">
      <formula>0.00000001</formula>
      <formula>1</formula>
    </cfRule>
  </conditionalFormatting>
  <conditionalFormatting sqref="I31">
    <cfRule type="cellIs" dxfId="3210" priority="4634" operator="between">
      <formula>0.000001</formula>
      <formula>1</formula>
    </cfRule>
  </conditionalFormatting>
  <conditionalFormatting sqref="G31">
    <cfRule type="cellIs" dxfId="3209" priority="4633" operator="between">
      <formula>0.00000001</formula>
      <formula>1</formula>
    </cfRule>
  </conditionalFormatting>
  <conditionalFormatting sqref="C29">
    <cfRule type="cellIs" dxfId="3208" priority="4637" operator="between">
      <formula>0.00000001</formula>
      <formula>1</formula>
    </cfRule>
  </conditionalFormatting>
  <conditionalFormatting sqref="I31">
    <cfRule type="cellIs" dxfId="3207" priority="4627" operator="between">
      <formula>0.000001</formula>
      <formula>1</formula>
    </cfRule>
  </conditionalFormatting>
  <conditionalFormatting sqref="I31">
    <cfRule type="cellIs" dxfId="3206" priority="4625" operator="between">
      <formula>0.000001</formula>
      <formula>1</formula>
    </cfRule>
  </conditionalFormatting>
  <conditionalFormatting sqref="I31">
    <cfRule type="cellIs" dxfId="3205" priority="4623" operator="between">
      <formula>0.000001</formula>
      <formula>1</formula>
    </cfRule>
  </conditionalFormatting>
  <conditionalFormatting sqref="I31">
    <cfRule type="cellIs" dxfId="3204" priority="4621" operator="between">
      <formula>0.000001</formula>
      <formula>1</formula>
    </cfRule>
  </conditionalFormatting>
  <conditionalFormatting sqref="I31">
    <cfRule type="cellIs" dxfId="3203" priority="4619" operator="between">
      <formula>0.000001</formula>
      <formula>1</formula>
    </cfRule>
  </conditionalFormatting>
  <conditionalFormatting sqref="I29">
    <cfRule type="cellIs" dxfId="3202" priority="4480" operator="between">
      <formula>0.000001</formula>
      <formula>1</formula>
    </cfRule>
  </conditionalFormatting>
  <conditionalFormatting sqref="I29">
    <cfRule type="cellIs" dxfId="3201" priority="4474" operator="between">
      <formula>0.000001</formula>
      <formula>1</formula>
    </cfRule>
  </conditionalFormatting>
  <conditionalFormatting sqref="I31">
    <cfRule type="cellIs" dxfId="3200" priority="4609" operator="between">
      <formula>0.000001</formula>
      <formula>1</formula>
    </cfRule>
  </conditionalFormatting>
  <conditionalFormatting sqref="I31">
    <cfRule type="cellIs" dxfId="3199" priority="4607" operator="between">
      <formula>0.000001</formula>
      <formula>1</formula>
    </cfRule>
  </conditionalFormatting>
  <conditionalFormatting sqref="I31">
    <cfRule type="cellIs" dxfId="3198" priority="4599" operator="between">
      <formula>0.000001</formula>
      <formula>1</formula>
    </cfRule>
  </conditionalFormatting>
  <conditionalFormatting sqref="I31">
    <cfRule type="cellIs" dxfId="3197" priority="4605" operator="between">
      <formula>0.000001</formula>
      <formula>1</formula>
    </cfRule>
  </conditionalFormatting>
  <conditionalFormatting sqref="I31">
    <cfRule type="cellIs" dxfId="3196" priority="4603" operator="between">
      <formula>0.000001</formula>
      <formula>1</formula>
    </cfRule>
  </conditionalFormatting>
  <conditionalFormatting sqref="I31">
    <cfRule type="cellIs" dxfId="3195" priority="4601" operator="between">
      <formula>0.000001</formula>
      <formula>1</formula>
    </cfRule>
  </conditionalFormatting>
  <conditionalFormatting sqref="C29">
    <cfRule type="cellIs" dxfId="3194" priority="4475" operator="between">
      <formula>0.00000001</formula>
      <formula>1</formula>
    </cfRule>
  </conditionalFormatting>
  <conditionalFormatting sqref="C29">
    <cfRule type="cellIs" dxfId="3193" priority="4473" operator="between">
      <formula>0.00000001</formula>
      <formula>1</formula>
    </cfRule>
  </conditionalFormatting>
  <conditionalFormatting sqref="I29">
    <cfRule type="cellIs" dxfId="3192" priority="4472" operator="between">
      <formula>0.000001</formula>
      <formula>1</formula>
    </cfRule>
  </conditionalFormatting>
  <conditionalFormatting sqref="G29">
    <cfRule type="cellIs" dxfId="3191" priority="4471" operator="between">
      <formula>0.00000001</formula>
      <formula>1</formula>
    </cfRule>
  </conditionalFormatting>
  <conditionalFormatting sqref="H31">
    <cfRule type="cellIs" dxfId="3190" priority="4592" operator="between">
      <formula>0.000001</formula>
      <formula>1</formula>
    </cfRule>
  </conditionalFormatting>
  <conditionalFormatting sqref="I31">
    <cfRule type="cellIs" dxfId="3189" priority="4418" operator="between">
      <formula>0.000001</formula>
      <formula>1</formula>
    </cfRule>
  </conditionalFormatting>
  <conditionalFormatting sqref="I31">
    <cfRule type="cellIs" dxfId="3188" priority="4416" operator="between">
      <formula>0.000001</formula>
      <formula>1</formula>
    </cfRule>
  </conditionalFormatting>
  <conditionalFormatting sqref="I31">
    <cfRule type="cellIs" dxfId="3187" priority="4414" operator="between">
      <formula>0.000001</formula>
      <formula>1</formula>
    </cfRule>
  </conditionalFormatting>
  <conditionalFormatting sqref="I31">
    <cfRule type="cellIs" dxfId="3186" priority="4412" operator="between">
      <formula>0.000001</formula>
      <formula>1</formula>
    </cfRule>
  </conditionalFormatting>
  <conditionalFormatting sqref="G29">
    <cfRule type="cellIs" dxfId="3185" priority="4583" operator="between">
      <formula>0.00000001</formula>
      <formula>1</formula>
    </cfRule>
  </conditionalFormatting>
  <conditionalFormatting sqref="I31">
    <cfRule type="cellIs" dxfId="3184" priority="4581" operator="between">
      <formula>0.000001</formula>
      <formula>1</formula>
    </cfRule>
  </conditionalFormatting>
  <conditionalFormatting sqref="I31">
    <cfRule type="cellIs" dxfId="3183" priority="4579" operator="between">
      <formula>0.000001</formula>
      <formula>1</formula>
    </cfRule>
  </conditionalFormatting>
  <conditionalFormatting sqref="I31">
    <cfRule type="cellIs" dxfId="3182" priority="4571" operator="between">
      <formula>0.000001</formula>
      <formula>1</formula>
    </cfRule>
  </conditionalFormatting>
  <conditionalFormatting sqref="I31">
    <cfRule type="cellIs" dxfId="3181" priority="4577" operator="between">
      <formula>0.000001</formula>
      <formula>1</formula>
    </cfRule>
  </conditionalFormatting>
  <conditionalFormatting sqref="I31">
    <cfRule type="cellIs" dxfId="3180" priority="4575" operator="between">
      <formula>0.000001</formula>
      <formula>1</formula>
    </cfRule>
  </conditionalFormatting>
  <conditionalFormatting sqref="I31">
    <cfRule type="cellIs" dxfId="3179" priority="4573" operator="between">
      <formula>0.000001</formula>
      <formula>1</formula>
    </cfRule>
  </conditionalFormatting>
  <conditionalFormatting sqref="I31">
    <cfRule type="cellIs" dxfId="3178" priority="4569" operator="between">
      <formula>0.000001</formula>
      <formula>1</formula>
    </cfRule>
  </conditionalFormatting>
  <conditionalFormatting sqref="I31">
    <cfRule type="cellIs" dxfId="3177" priority="4567" operator="between">
      <formula>0.000001</formula>
      <formula>1</formula>
    </cfRule>
  </conditionalFormatting>
  <conditionalFormatting sqref="C29">
    <cfRule type="cellIs" dxfId="3176" priority="4389" operator="between">
      <formula>0.00000001</formula>
      <formula>1</formula>
    </cfRule>
  </conditionalFormatting>
  <conditionalFormatting sqref="C29">
    <cfRule type="cellIs" dxfId="3175" priority="4524" operator="between">
      <formula>0.00000001</formula>
      <formula>1</formula>
    </cfRule>
  </conditionalFormatting>
  <conditionalFormatting sqref="C29">
    <cfRule type="cellIs" dxfId="3174" priority="4522" operator="between">
      <formula>0.00000001</formula>
      <formula>1</formula>
    </cfRule>
  </conditionalFormatting>
  <conditionalFormatting sqref="G29">
    <cfRule type="cellIs" dxfId="3173" priority="4527" operator="between">
      <formula>0.00000001</formula>
      <formula>1</formula>
    </cfRule>
  </conditionalFormatting>
  <conditionalFormatting sqref="C29">
    <cfRule type="cellIs" dxfId="3172" priority="4525" operator="between">
      <formula>0.00000001</formula>
      <formula>1</formula>
    </cfRule>
  </conditionalFormatting>
  <conditionalFormatting sqref="C29">
    <cfRule type="cellIs" dxfId="3171" priority="4384" operator="between">
      <formula>0.00000001</formula>
      <formula>1</formula>
    </cfRule>
  </conditionalFormatting>
  <conditionalFormatting sqref="C29">
    <cfRule type="cellIs" dxfId="3170" priority="4382" operator="between">
      <formula>0.00000001</formula>
      <formula>1</formula>
    </cfRule>
  </conditionalFormatting>
  <conditionalFormatting sqref="I29">
    <cfRule type="cellIs" dxfId="3169" priority="4376" operator="between">
      <formula>0.000001</formula>
      <formula>1</formula>
    </cfRule>
  </conditionalFormatting>
  <conditionalFormatting sqref="C29">
    <cfRule type="cellIs" dxfId="3168" priority="4377" operator="between">
      <formula>0.00000001</formula>
      <formula>1</formula>
    </cfRule>
  </conditionalFormatting>
  <conditionalFormatting sqref="I29">
    <cfRule type="cellIs" dxfId="3167" priority="4374" operator="between">
      <formula>0.000001</formula>
      <formula>1</formula>
    </cfRule>
  </conditionalFormatting>
  <conditionalFormatting sqref="C29">
    <cfRule type="cellIs" dxfId="3166" priority="4375" operator="between">
      <formula>0.00000001</formula>
      <formula>1</formula>
    </cfRule>
  </conditionalFormatting>
  <conditionalFormatting sqref="C29">
    <cfRule type="cellIs" dxfId="3165" priority="4373" operator="between">
      <formula>0.00000001</formula>
      <formula>1</formula>
    </cfRule>
  </conditionalFormatting>
  <conditionalFormatting sqref="I29">
    <cfRule type="cellIs" dxfId="3164" priority="4372" operator="between">
      <formula>0.000001</formula>
      <formula>1</formula>
    </cfRule>
  </conditionalFormatting>
  <conditionalFormatting sqref="C29">
    <cfRule type="cellIs" dxfId="3163" priority="4554" operator="between">
      <formula>0.00000001</formula>
      <formula>1</formula>
    </cfRule>
  </conditionalFormatting>
  <conditionalFormatting sqref="C29">
    <cfRule type="cellIs" dxfId="3162" priority="4552" operator="between">
      <formula>0.00000001</formula>
      <formula>1</formula>
    </cfRule>
  </conditionalFormatting>
  <conditionalFormatting sqref="C29">
    <cfRule type="cellIs" dxfId="3161" priority="4550" operator="between">
      <formula>0.00000001</formula>
      <formula>1</formula>
    </cfRule>
  </conditionalFormatting>
  <conditionalFormatting sqref="G29">
    <cfRule type="cellIs" dxfId="3160" priority="4548" operator="between">
      <formula>0.00000001</formula>
      <formula>1</formula>
    </cfRule>
  </conditionalFormatting>
  <conditionalFormatting sqref="H31">
    <cfRule type="cellIs" dxfId="3159" priority="4564" operator="between">
      <formula>0.000001</formula>
      <formula>1</formula>
    </cfRule>
  </conditionalFormatting>
  <conditionalFormatting sqref="C29">
    <cfRule type="cellIs" dxfId="3158" priority="4560" operator="between">
      <formula>0.00000001</formula>
      <formula>1</formula>
    </cfRule>
  </conditionalFormatting>
  <conditionalFormatting sqref="C29">
    <cfRule type="cellIs" dxfId="3157" priority="4526" operator="between">
      <formula>0.00000001</formula>
      <formula>1</formula>
    </cfRule>
  </conditionalFormatting>
  <conditionalFormatting sqref="C29">
    <cfRule type="cellIs" dxfId="3156" priority="4523" operator="between">
      <formula>0.00000001</formula>
      <formula>1</formula>
    </cfRule>
  </conditionalFormatting>
  <conditionalFormatting sqref="C29">
    <cfRule type="cellIs" dxfId="3155" priority="4520" operator="between">
      <formula>0.00000001</formula>
      <formula>1</formula>
    </cfRule>
  </conditionalFormatting>
  <conditionalFormatting sqref="C29">
    <cfRule type="cellIs" dxfId="3154" priority="4518" operator="between">
      <formula>0.00000001</formula>
      <formula>1</formula>
    </cfRule>
  </conditionalFormatting>
  <conditionalFormatting sqref="C29">
    <cfRule type="cellIs" dxfId="3153" priority="4562" operator="between">
      <formula>0.00000001</formula>
      <formula>1</formula>
    </cfRule>
  </conditionalFormatting>
  <conditionalFormatting sqref="I29">
    <cfRule type="cellIs" dxfId="3152" priority="4558" operator="between">
      <formula>0.000001</formula>
      <formula>1</formula>
    </cfRule>
  </conditionalFormatting>
  <conditionalFormatting sqref="I29">
    <cfRule type="cellIs" dxfId="3151" priority="4557" operator="between">
      <formula>0.000001</formula>
      <formula>1</formula>
    </cfRule>
  </conditionalFormatting>
  <conditionalFormatting sqref="C29">
    <cfRule type="cellIs" dxfId="3150" priority="4556" operator="between">
      <formula>0.00000001</formula>
      <formula>1</formula>
    </cfRule>
  </conditionalFormatting>
  <conditionalFormatting sqref="I29">
    <cfRule type="cellIs" dxfId="3149" priority="4555" operator="between">
      <formula>0.000001</formula>
      <formula>1</formula>
    </cfRule>
  </conditionalFormatting>
  <conditionalFormatting sqref="I29">
    <cfRule type="cellIs" dxfId="3148" priority="4553" operator="between">
      <formula>0.000001</formula>
      <formula>1</formula>
    </cfRule>
  </conditionalFormatting>
  <conditionalFormatting sqref="I29">
    <cfRule type="cellIs" dxfId="3147" priority="4551" operator="between">
      <formula>0.000001</formula>
      <formula>1</formula>
    </cfRule>
  </conditionalFormatting>
  <conditionalFormatting sqref="I29">
    <cfRule type="cellIs" dxfId="3146" priority="4549" operator="between">
      <formula>0.000001</formula>
      <formula>1</formula>
    </cfRule>
  </conditionalFormatting>
  <conditionalFormatting sqref="C29">
    <cfRule type="cellIs" dxfId="3145" priority="4352" operator="between">
      <formula>0.00000001</formula>
      <formula>1</formula>
    </cfRule>
  </conditionalFormatting>
  <conditionalFormatting sqref="C29">
    <cfRule type="cellIs" dxfId="3144" priority="4547" operator="between">
      <formula>0.00000001</formula>
      <formula>1</formula>
    </cfRule>
  </conditionalFormatting>
  <conditionalFormatting sqref="I29">
    <cfRule type="cellIs" dxfId="3143" priority="4546" operator="between">
      <formula>0.000001</formula>
      <formula>1</formula>
    </cfRule>
  </conditionalFormatting>
  <conditionalFormatting sqref="C29">
    <cfRule type="cellIs" dxfId="3142" priority="4545" operator="between">
      <formula>0.00000001</formula>
      <formula>1</formula>
    </cfRule>
  </conditionalFormatting>
  <conditionalFormatting sqref="I29">
    <cfRule type="cellIs" dxfId="3141" priority="4544" operator="between">
      <formula>0.000001</formula>
      <formula>1</formula>
    </cfRule>
  </conditionalFormatting>
  <conditionalFormatting sqref="I29">
    <cfRule type="cellIs" dxfId="3140" priority="4542" operator="between">
      <formula>0.000001</formula>
      <formula>1</formula>
    </cfRule>
  </conditionalFormatting>
  <conditionalFormatting sqref="C29">
    <cfRule type="cellIs" dxfId="3139" priority="4543" operator="between">
      <formula>0.00000001</formula>
      <formula>1</formula>
    </cfRule>
  </conditionalFormatting>
  <conditionalFormatting sqref="I29">
    <cfRule type="cellIs" dxfId="3138" priority="4540" operator="between">
      <formula>0.000001</formula>
      <formula>1</formula>
    </cfRule>
  </conditionalFormatting>
  <conditionalFormatting sqref="C29">
    <cfRule type="cellIs" dxfId="3137" priority="4541" operator="between">
      <formula>0.00000001</formula>
      <formula>1</formula>
    </cfRule>
  </conditionalFormatting>
  <conditionalFormatting sqref="C29">
    <cfRule type="cellIs" dxfId="3136" priority="4539" operator="between">
      <formula>0.00000001</formula>
      <formula>1</formula>
    </cfRule>
  </conditionalFormatting>
  <conditionalFormatting sqref="I29">
    <cfRule type="cellIs" dxfId="3135" priority="4538" operator="between">
      <formula>0.000001</formula>
      <formula>1</formula>
    </cfRule>
  </conditionalFormatting>
  <conditionalFormatting sqref="I29">
    <cfRule type="cellIs" dxfId="3134" priority="4536" operator="between">
      <formula>0.000001</formula>
      <formula>1</formula>
    </cfRule>
  </conditionalFormatting>
  <conditionalFormatting sqref="C29">
    <cfRule type="cellIs" dxfId="3133" priority="4537" operator="between">
      <formula>0.00000001</formula>
      <formula>1</formula>
    </cfRule>
  </conditionalFormatting>
  <conditionalFormatting sqref="I29">
    <cfRule type="cellIs" dxfId="3132" priority="4534" operator="between">
      <formula>0.000001</formula>
      <formula>1</formula>
    </cfRule>
  </conditionalFormatting>
  <conditionalFormatting sqref="C29">
    <cfRule type="cellIs" dxfId="3131" priority="4535" operator="between">
      <formula>0.00000001</formula>
      <formula>1</formula>
    </cfRule>
  </conditionalFormatting>
  <conditionalFormatting sqref="C29">
    <cfRule type="cellIs" dxfId="3130" priority="4533" operator="between">
      <formula>0.00000001</formula>
      <formula>1</formula>
    </cfRule>
  </conditionalFormatting>
  <conditionalFormatting sqref="I29">
    <cfRule type="cellIs" dxfId="3129" priority="4532" operator="between">
      <formula>0.000001</formula>
      <formula>1</formula>
    </cfRule>
  </conditionalFormatting>
  <conditionalFormatting sqref="C29">
    <cfRule type="cellIs" dxfId="3128" priority="4530" operator="between">
      <formula>0.00000001</formula>
      <formula>1</formula>
    </cfRule>
  </conditionalFormatting>
  <conditionalFormatting sqref="C29">
    <cfRule type="cellIs" dxfId="3127" priority="4531" operator="between">
      <formula>0.00000001</formula>
      <formula>1</formula>
    </cfRule>
  </conditionalFormatting>
  <conditionalFormatting sqref="C29">
    <cfRule type="cellIs" dxfId="3126" priority="4529" operator="between">
      <formula>0.00000001</formula>
      <formula>1</formula>
    </cfRule>
  </conditionalFormatting>
  <conditionalFormatting sqref="I29">
    <cfRule type="cellIs" dxfId="3125" priority="4528" operator="between">
      <formula>0.000001</formula>
      <formula>1</formula>
    </cfRule>
  </conditionalFormatting>
  <conditionalFormatting sqref="I29">
    <cfRule type="cellIs" dxfId="3124" priority="4521" operator="between">
      <formula>0.000001</formula>
      <formula>1</formula>
    </cfRule>
  </conditionalFormatting>
  <conditionalFormatting sqref="I29">
    <cfRule type="cellIs" dxfId="3123" priority="4519" operator="between">
      <formula>0.000001</formula>
      <formula>1</formula>
    </cfRule>
  </conditionalFormatting>
  <conditionalFormatting sqref="I29">
    <cfRule type="cellIs" dxfId="3122" priority="4517" operator="between">
      <formula>0.000001</formula>
      <formula>1</formula>
    </cfRule>
  </conditionalFormatting>
  <conditionalFormatting sqref="I29">
    <cfRule type="cellIs" dxfId="3121" priority="4515" operator="between">
      <formula>0.000001</formula>
      <formula>1</formula>
    </cfRule>
  </conditionalFormatting>
  <conditionalFormatting sqref="C29">
    <cfRule type="cellIs" dxfId="3120" priority="4516" operator="between">
      <formula>0.00000001</formula>
      <formula>1</formula>
    </cfRule>
  </conditionalFormatting>
  <conditionalFormatting sqref="C29">
    <cfRule type="cellIs" dxfId="3119" priority="4514" operator="between">
      <formula>0.00000001</formula>
      <formula>1</formula>
    </cfRule>
  </conditionalFormatting>
  <conditionalFormatting sqref="I29">
    <cfRule type="cellIs" dxfId="3118" priority="4513" operator="between">
      <formula>0.000001</formula>
      <formula>1</formula>
    </cfRule>
  </conditionalFormatting>
  <conditionalFormatting sqref="I31">
    <cfRule type="cellIs" dxfId="3117" priority="4503" operator="between">
      <formula>0.000001</formula>
      <formula>1</formula>
    </cfRule>
  </conditionalFormatting>
  <conditionalFormatting sqref="I31">
    <cfRule type="cellIs" dxfId="3116" priority="4501" operator="between">
      <formula>0.000001</formula>
      <formula>1</formula>
    </cfRule>
  </conditionalFormatting>
  <conditionalFormatting sqref="I31">
    <cfRule type="cellIs" dxfId="3115" priority="4493" operator="between">
      <formula>0.000001</formula>
      <formula>1</formula>
    </cfRule>
  </conditionalFormatting>
  <conditionalFormatting sqref="I31">
    <cfRule type="cellIs" dxfId="3114" priority="4499" operator="between">
      <formula>0.000001</formula>
      <formula>1</formula>
    </cfRule>
  </conditionalFormatting>
  <conditionalFormatting sqref="I31">
    <cfRule type="cellIs" dxfId="3113" priority="4497" operator="between">
      <formula>0.000001</formula>
      <formula>1</formula>
    </cfRule>
  </conditionalFormatting>
  <conditionalFormatting sqref="I31">
    <cfRule type="cellIs" dxfId="3112" priority="4495" operator="between">
      <formula>0.000001</formula>
      <formula>1</formula>
    </cfRule>
  </conditionalFormatting>
  <conditionalFormatting sqref="I31">
    <cfRule type="cellIs" dxfId="3111" priority="4491" operator="between">
      <formula>0.000001</formula>
      <formula>1</formula>
    </cfRule>
  </conditionalFormatting>
  <conditionalFormatting sqref="I31">
    <cfRule type="cellIs" dxfId="3110" priority="4489" operator="between">
      <formula>0.000001</formula>
      <formula>1</formula>
    </cfRule>
  </conditionalFormatting>
  <conditionalFormatting sqref="C29">
    <cfRule type="cellIs" dxfId="3109" priority="4108" operator="between">
      <formula>0.00000001</formula>
      <formula>1</formula>
    </cfRule>
  </conditionalFormatting>
  <conditionalFormatting sqref="I29">
    <cfRule type="cellIs" dxfId="3108" priority="4112" operator="between">
      <formula>0.000001</formula>
      <formula>1</formula>
    </cfRule>
  </conditionalFormatting>
  <conditionalFormatting sqref="C29">
    <cfRule type="cellIs" dxfId="3107" priority="4113" operator="between">
      <formula>0.00000001</formula>
      <formula>1</formula>
    </cfRule>
  </conditionalFormatting>
  <conditionalFormatting sqref="C29">
    <cfRule type="cellIs" dxfId="3106" priority="4111" operator="between">
      <formula>0.00000001</formula>
      <formula>1</formula>
    </cfRule>
  </conditionalFormatting>
  <conditionalFormatting sqref="H29">
    <cfRule type="cellIs" dxfId="3105" priority="4093" operator="between">
      <formula>0.000001</formula>
      <formula>1</formula>
    </cfRule>
  </conditionalFormatting>
  <conditionalFormatting sqref="C29">
    <cfRule type="cellIs" dxfId="3104" priority="4484" operator="between">
      <formula>0.00000001</formula>
      <formula>1</formula>
    </cfRule>
  </conditionalFormatting>
  <conditionalFormatting sqref="G29">
    <cfRule type="cellIs" dxfId="3103" priority="4307" operator="between">
      <formula>0.00000001</formula>
      <formula>1</formula>
    </cfRule>
  </conditionalFormatting>
  <conditionalFormatting sqref="C29">
    <cfRule type="cellIs" dxfId="3102" priority="4483" operator="between">
      <formula>0.00000001</formula>
      <formula>1</formula>
    </cfRule>
  </conditionalFormatting>
  <conditionalFormatting sqref="E29">
    <cfRule type="cellIs" dxfId="3101" priority="4482" operator="between">
      <formula>0.00000001</formula>
      <formula>1</formula>
    </cfRule>
  </conditionalFormatting>
  <conditionalFormatting sqref="C29">
    <cfRule type="cellIs" dxfId="3100" priority="4486" operator="between">
      <formula>0.00000001</formula>
      <formula>1</formula>
    </cfRule>
  </conditionalFormatting>
  <conditionalFormatting sqref="C29">
    <cfRule type="cellIs" dxfId="3099" priority="4485" operator="between">
      <formula>0.00000001</formula>
      <formula>1</formula>
    </cfRule>
  </conditionalFormatting>
  <conditionalFormatting sqref="I29">
    <cfRule type="cellIs" dxfId="3098" priority="4481" operator="between">
      <formula>0.000001</formula>
      <formula>1</formula>
    </cfRule>
  </conditionalFormatting>
  <conditionalFormatting sqref="C29">
    <cfRule type="cellIs" dxfId="3097" priority="4479" operator="between">
      <formula>0.00000001</formula>
      <formula>1</formula>
    </cfRule>
  </conditionalFormatting>
  <conditionalFormatting sqref="I29">
    <cfRule type="cellIs" dxfId="3096" priority="4478" operator="between">
      <formula>0.000001</formula>
      <formula>1</formula>
    </cfRule>
  </conditionalFormatting>
  <conditionalFormatting sqref="C29">
    <cfRule type="cellIs" dxfId="3095" priority="4477" operator="between">
      <formula>0.00000001</formula>
      <formula>1</formula>
    </cfRule>
  </conditionalFormatting>
  <conditionalFormatting sqref="I29">
    <cfRule type="cellIs" dxfId="3094" priority="4476" operator="between">
      <formula>0.000001</formula>
      <formula>1</formula>
    </cfRule>
  </conditionalFormatting>
  <conditionalFormatting sqref="I29">
    <cfRule type="cellIs" dxfId="3093" priority="4469" operator="between">
      <formula>0.000001</formula>
      <formula>1</formula>
    </cfRule>
  </conditionalFormatting>
  <conditionalFormatting sqref="I29">
    <cfRule type="cellIs" dxfId="3092" priority="4467" operator="between">
      <formula>0.000001</formula>
      <formula>1</formula>
    </cfRule>
  </conditionalFormatting>
  <conditionalFormatting sqref="I29">
    <cfRule type="cellIs" dxfId="3091" priority="4465" operator="between">
      <formula>0.000001</formula>
      <formula>1</formula>
    </cfRule>
  </conditionalFormatting>
  <conditionalFormatting sqref="C29">
    <cfRule type="cellIs" dxfId="3090" priority="4466" operator="between">
      <formula>0.00000001</formula>
      <formula>1</formula>
    </cfRule>
  </conditionalFormatting>
  <conditionalFormatting sqref="I29">
    <cfRule type="cellIs" dxfId="3089" priority="4463" operator="between">
      <formula>0.000001</formula>
      <formula>1</formula>
    </cfRule>
  </conditionalFormatting>
  <conditionalFormatting sqref="C29">
    <cfRule type="cellIs" dxfId="3088" priority="4464" operator="between">
      <formula>0.00000001</formula>
      <formula>1</formula>
    </cfRule>
  </conditionalFormatting>
  <conditionalFormatting sqref="C29">
    <cfRule type="cellIs" dxfId="3087" priority="4462" operator="between">
      <formula>0.00000001</formula>
      <formula>1</formula>
    </cfRule>
  </conditionalFormatting>
  <conditionalFormatting sqref="I29">
    <cfRule type="cellIs" dxfId="3086" priority="4461" operator="between">
      <formula>0.000001</formula>
      <formula>1</formula>
    </cfRule>
  </conditionalFormatting>
  <conditionalFormatting sqref="I29">
    <cfRule type="cellIs" dxfId="3085" priority="4459" operator="between">
      <formula>0.000001</formula>
      <formula>1</formula>
    </cfRule>
  </conditionalFormatting>
  <conditionalFormatting sqref="C29">
    <cfRule type="cellIs" dxfId="3084" priority="4460" operator="between">
      <formula>0.00000001</formula>
      <formula>1</formula>
    </cfRule>
  </conditionalFormatting>
  <conditionalFormatting sqref="I29">
    <cfRule type="cellIs" dxfId="3083" priority="4457" operator="between">
      <formula>0.000001</formula>
      <formula>1</formula>
    </cfRule>
  </conditionalFormatting>
  <conditionalFormatting sqref="C29">
    <cfRule type="cellIs" dxfId="3082" priority="4458" operator="between">
      <formula>0.00000001</formula>
      <formula>1</formula>
    </cfRule>
  </conditionalFormatting>
  <conditionalFormatting sqref="C29">
    <cfRule type="cellIs" dxfId="3081" priority="4456" operator="between">
      <formula>0.00000001</formula>
      <formula>1</formula>
    </cfRule>
  </conditionalFormatting>
  <conditionalFormatting sqref="I29">
    <cfRule type="cellIs" dxfId="3080" priority="4455" operator="between">
      <formula>0.000001</formula>
      <formula>1</formula>
    </cfRule>
  </conditionalFormatting>
  <conditionalFormatting sqref="C29">
    <cfRule type="cellIs" dxfId="3079" priority="4453" operator="between">
      <formula>0.00000001</formula>
      <formula>1</formula>
    </cfRule>
  </conditionalFormatting>
  <conditionalFormatting sqref="C29">
    <cfRule type="cellIs" dxfId="3078" priority="4454" operator="between">
      <formula>0.00000001</formula>
      <formula>1</formula>
    </cfRule>
  </conditionalFormatting>
  <conditionalFormatting sqref="C29">
    <cfRule type="cellIs" dxfId="3077" priority="4402" operator="between">
      <formula>0.00000001</formula>
      <formula>1</formula>
    </cfRule>
  </conditionalFormatting>
  <conditionalFormatting sqref="C29">
    <cfRule type="cellIs" dxfId="3076" priority="4445" operator="between">
      <formula>0.00000001</formula>
      <formula>1</formula>
    </cfRule>
  </conditionalFormatting>
  <conditionalFormatting sqref="G29">
    <cfRule type="cellIs" dxfId="3075" priority="4450" operator="between">
      <formula>0.00000001</formula>
      <formula>1</formula>
    </cfRule>
  </conditionalFormatting>
  <conditionalFormatting sqref="C29">
    <cfRule type="cellIs" dxfId="3074" priority="4403" operator="between">
      <formula>0.00000001</formula>
      <formula>1</formula>
    </cfRule>
  </conditionalFormatting>
  <conditionalFormatting sqref="C29">
    <cfRule type="cellIs" dxfId="3073" priority="4406" operator="between">
      <formula>0.00000001</formula>
      <formula>1</formula>
    </cfRule>
  </conditionalFormatting>
  <conditionalFormatting sqref="C29">
    <cfRule type="cellIs" dxfId="3072" priority="4452" operator="between">
      <formula>0.00000001</formula>
      <formula>1</formula>
    </cfRule>
  </conditionalFormatting>
  <conditionalFormatting sqref="I29">
    <cfRule type="cellIs" dxfId="3071" priority="4451" operator="between">
      <formula>0.000001</formula>
      <formula>1</formula>
    </cfRule>
  </conditionalFormatting>
  <conditionalFormatting sqref="C29">
    <cfRule type="cellIs" dxfId="3070" priority="4405" operator="between">
      <formula>0.00000001</formula>
      <formula>1</formula>
    </cfRule>
  </conditionalFormatting>
  <conditionalFormatting sqref="C29">
    <cfRule type="cellIs" dxfId="3069" priority="4447" operator="between">
      <formula>0.00000001</formula>
      <formula>1</formula>
    </cfRule>
  </conditionalFormatting>
  <conditionalFormatting sqref="C29">
    <cfRule type="cellIs" dxfId="3068" priority="4449" operator="between">
      <formula>0.00000001</formula>
      <formula>1</formula>
    </cfRule>
  </conditionalFormatting>
  <conditionalFormatting sqref="C29">
    <cfRule type="cellIs" dxfId="3067" priority="4448" operator="between">
      <formula>0.00000001</formula>
      <formula>1</formula>
    </cfRule>
  </conditionalFormatting>
  <conditionalFormatting sqref="C29">
    <cfRule type="cellIs" dxfId="3066" priority="4446" operator="between">
      <formula>0.00000001</formula>
      <formula>1</formula>
    </cfRule>
  </conditionalFormatting>
  <conditionalFormatting sqref="I29">
    <cfRule type="cellIs" dxfId="3065" priority="4444" operator="between">
      <formula>0.000001</formula>
      <formula>1</formula>
    </cfRule>
  </conditionalFormatting>
  <conditionalFormatting sqref="C29">
    <cfRule type="cellIs" dxfId="3064" priority="4443" operator="between">
      <formula>0.00000001</formula>
      <formula>1</formula>
    </cfRule>
  </conditionalFormatting>
  <conditionalFormatting sqref="I29">
    <cfRule type="cellIs" dxfId="3063" priority="4442" operator="between">
      <formula>0.000001</formula>
      <formula>1</formula>
    </cfRule>
  </conditionalFormatting>
  <conditionalFormatting sqref="I29">
    <cfRule type="cellIs" dxfId="3062" priority="4440" operator="between">
      <formula>0.000001</formula>
      <formula>1</formula>
    </cfRule>
  </conditionalFormatting>
  <conditionalFormatting sqref="C29">
    <cfRule type="cellIs" dxfId="3061" priority="4441" operator="between">
      <formula>0.00000001</formula>
      <formula>1</formula>
    </cfRule>
  </conditionalFormatting>
  <conditionalFormatting sqref="I29">
    <cfRule type="cellIs" dxfId="3060" priority="4438" operator="between">
      <formula>0.000001</formula>
      <formula>1</formula>
    </cfRule>
  </conditionalFormatting>
  <conditionalFormatting sqref="C29">
    <cfRule type="cellIs" dxfId="3059" priority="4439" operator="between">
      <formula>0.00000001</formula>
      <formula>1</formula>
    </cfRule>
  </conditionalFormatting>
  <conditionalFormatting sqref="C29">
    <cfRule type="cellIs" dxfId="3058" priority="4437" operator="between">
      <formula>0.00000001</formula>
      <formula>1</formula>
    </cfRule>
  </conditionalFormatting>
  <conditionalFormatting sqref="I29">
    <cfRule type="cellIs" dxfId="3057" priority="4436" operator="between">
      <formula>0.000001</formula>
      <formula>1</formula>
    </cfRule>
  </conditionalFormatting>
  <conditionalFormatting sqref="I31">
    <cfRule type="cellIs" dxfId="3056" priority="4426" operator="between">
      <formula>0.000001</formula>
      <formula>1</formula>
    </cfRule>
  </conditionalFormatting>
  <conditionalFormatting sqref="I31">
    <cfRule type="cellIs" dxfId="3055" priority="4424" operator="between">
      <formula>0.000001</formula>
      <formula>1</formula>
    </cfRule>
  </conditionalFormatting>
  <conditionalFormatting sqref="I31">
    <cfRule type="cellIs" dxfId="3054" priority="4422" operator="between">
      <formula>0.000001</formula>
      <formula>1</formula>
    </cfRule>
  </conditionalFormatting>
  <conditionalFormatting sqref="I31">
    <cfRule type="cellIs" dxfId="3053" priority="4420" operator="between">
      <formula>0.000001</formula>
      <formula>1</formula>
    </cfRule>
  </conditionalFormatting>
  <conditionalFormatting sqref="C29">
    <cfRule type="cellIs" dxfId="3052" priority="4409" operator="between">
      <formula>0.00000001</formula>
      <formula>1</formula>
    </cfRule>
  </conditionalFormatting>
  <conditionalFormatting sqref="C29">
    <cfRule type="cellIs" dxfId="3051" priority="4408" operator="between">
      <formula>0.00000001</formula>
      <formula>1</formula>
    </cfRule>
  </conditionalFormatting>
  <conditionalFormatting sqref="C29">
    <cfRule type="cellIs" dxfId="3050" priority="4407" operator="between">
      <formula>0.00000001</formula>
      <formula>1</formula>
    </cfRule>
  </conditionalFormatting>
  <conditionalFormatting sqref="C29">
    <cfRule type="cellIs" dxfId="3049" priority="4404" operator="between">
      <formula>0.00000001</formula>
      <formula>1</formula>
    </cfRule>
  </conditionalFormatting>
  <conditionalFormatting sqref="C29">
    <cfRule type="cellIs" dxfId="3048" priority="4371" operator="between">
      <formula>0.00000001</formula>
      <formula>1</formula>
    </cfRule>
  </conditionalFormatting>
  <conditionalFormatting sqref="I29">
    <cfRule type="cellIs" dxfId="3047" priority="4388" operator="between">
      <formula>0.000001</formula>
      <formula>1</formula>
    </cfRule>
  </conditionalFormatting>
  <conditionalFormatting sqref="C29">
    <cfRule type="cellIs" dxfId="3046" priority="4387" operator="between">
      <formula>0.00000001</formula>
      <formula>1</formula>
    </cfRule>
  </conditionalFormatting>
  <conditionalFormatting sqref="I29">
    <cfRule type="cellIs" dxfId="3045" priority="4386" operator="between">
      <formula>0.000001</formula>
      <formula>1</formula>
    </cfRule>
  </conditionalFormatting>
  <conditionalFormatting sqref="I29">
    <cfRule type="cellIs" dxfId="3044" priority="4383" operator="between">
      <formula>0.000001</formula>
      <formula>1</formula>
    </cfRule>
  </conditionalFormatting>
  <conditionalFormatting sqref="I29">
    <cfRule type="cellIs" dxfId="3043" priority="4381" operator="between">
      <formula>0.000001</formula>
      <formula>1</formula>
    </cfRule>
  </conditionalFormatting>
  <conditionalFormatting sqref="C29">
    <cfRule type="cellIs" dxfId="3042" priority="4380" operator="between">
      <formula>0.00000001</formula>
      <formula>1</formula>
    </cfRule>
  </conditionalFormatting>
  <conditionalFormatting sqref="I29">
    <cfRule type="cellIs" dxfId="3041" priority="4379" operator="between">
      <formula>0.000001</formula>
      <formula>1</formula>
    </cfRule>
  </conditionalFormatting>
  <conditionalFormatting sqref="C29">
    <cfRule type="cellIs" dxfId="3040" priority="4370" operator="between">
      <formula>0.00000001</formula>
      <formula>1</formula>
    </cfRule>
  </conditionalFormatting>
  <conditionalFormatting sqref="C29">
    <cfRule type="cellIs" dxfId="3039" priority="4207" operator="between">
      <formula>0.00000001</formula>
      <formula>1</formula>
    </cfRule>
  </conditionalFormatting>
  <conditionalFormatting sqref="I31">
    <cfRule type="cellIs" dxfId="3038" priority="4213" operator="between">
      <formula>0.000001</formula>
      <formula>1</formula>
    </cfRule>
  </conditionalFormatting>
  <conditionalFormatting sqref="C29">
    <cfRule type="cellIs" dxfId="3037" priority="4209" operator="between">
      <formula>0.00000001</formula>
      <formula>1</formula>
    </cfRule>
  </conditionalFormatting>
  <conditionalFormatting sqref="E29">
    <cfRule type="cellIs" dxfId="3036" priority="4206" operator="between">
      <formula>0.00000001</formula>
      <formula>1</formula>
    </cfRule>
  </conditionalFormatting>
  <conditionalFormatting sqref="H29">
    <cfRule type="cellIs" dxfId="3035" priority="4369" operator="between">
      <formula>0.000001</formula>
      <formula>1</formula>
    </cfRule>
  </conditionalFormatting>
  <conditionalFormatting sqref="C29">
    <cfRule type="cellIs" dxfId="3034" priority="4364" operator="between">
      <formula>0.00000001</formula>
      <formula>1</formula>
    </cfRule>
  </conditionalFormatting>
  <conditionalFormatting sqref="C29">
    <cfRule type="cellIs" dxfId="3033" priority="4362" operator="between">
      <formula>0.00000001</formula>
      <formula>1</formula>
    </cfRule>
  </conditionalFormatting>
  <conditionalFormatting sqref="C29">
    <cfRule type="cellIs" dxfId="3032" priority="4367" operator="between">
      <formula>0.00000001</formula>
      <formula>1</formula>
    </cfRule>
  </conditionalFormatting>
  <conditionalFormatting sqref="C29">
    <cfRule type="cellIs" dxfId="3031" priority="4368" operator="between">
      <formula>0.00000001</formula>
      <formula>1</formula>
    </cfRule>
  </conditionalFormatting>
  <conditionalFormatting sqref="C29">
    <cfRule type="cellIs" dxfId="3030" priority="4366" operator="between">
      <formula>0.00000001</formula>
      <formula>1</formula>
    </cfRule>
  </conditionalFormatting>
  <conditionalFormatting sqref="C29">
    <cfRule type="cellIs" dxfId="3029" priority="4365" operator="between">
      <formula>0.00000001</formula>
      <formula>1</formula>
    </cfRule>
  </conditionalFormatting>
  <conditionalFormatting sqref="C29">
    <cfRule type="cellIs" dxfId="3028" priority="4360" operator="between">
      <formula>0.00000001</formula>
      <formula>1</formula>
    </cfRule>
  </conditionalFormatting>
  <conditionalFormatting sqref="C29">
    <cfRule type="cellIs" dxfId="3027" priority="4363" operator="between">
      <formula>0.00000001</formula>
      <formula>1</formula>
    </cfRule>
  </conditionalFormatting>
  <conditionalFormatting sqref="C29">
    <cfRule type="cellIs" dxfId="3026" priority="4361" operator="between">
      <formula>0.00000001</formula>
      <formula>1</formula>
    </cfRule>
  </conditionalFormatting>
  <conditionalFormatting sqref="C29">
    <cfRule type="cellIs" dxfId="3025" priority="4344" operator="between">
      <formula>0.00000001</formula>
      <formula>1</formula>
    </cfRule>
  </conditionalFormatting>
  <conditionalFormatting sqref="I29">
    <cfRule type="cellIs" dxfId="3024" priority="4359" operator="between">
      <formula>0.000001</formula>
      <formula>1</formula>
    </cfRule>
  </conditionalFormatting>
  <conditionalFormatting sqref="C29">
    <cfRule type="cellIs" dxfId="3023" priority="4358" operator="between">
      <formula>0.00000001</formula>
      <formula>1</formula>
    </cfRule>
  </conditionalFormatting>
  <conditionalFormatting sqref="I29">
    <cfRule type="cellIs" dxfId="3022" priority="4357" operator="between">
      <formula>0.000001</formula>
      <formula>1</formula>
    </cfRule>
  </conditionalFormatting>
  <conditionalFormatting sqref="I29">
    <cfRule type="cellIs" dxfId="3021" priority="4349" operator="between">
      <formula>0.000001</formula>
      <formula>1</formula>
    </cfRule>
  </conditionalFormatting>
  <conditionalFormatting sqref="I29">
    <cfRule type="cellIs" dxfId="3020" priority="4355" operator="between">
      <formula>0.000001</formula>
      <formula>1</formula>
    </cfRule>
  </conditionalFormatting>
  <conditionalFormatting sqref="C29">
    <cfRule type="cellIs" dxfId="3019" priority="4356" operator="between">
      <formula>0.00000001</formula>
      <formula>1</formula>
    </cfRule>
  </conditionalFormatting>
  <conditionalFormatting sqref="I29">
    <cfRule type="cellIs" dxfId="3018" priority="4353" operator="between">
      <formula>0.000001</formula>
      <formula>1</formula>
    </cfRule>
  </conditionalFormatting>
  <conditionalFormatting sqref="C29">
    <cfRule type="cellIs" dxfId="3017" priority="4354" operator="between">
      <formula>0.00000001</formula>
      <formula>1</formula>
    </cfRule>
  </conditionalFormatting>
  <conditionalFormatting sqref="I29">
    <cfRule type="cellIs" dxfId="3016" priority="4351" operator="between">
      <formula>0.000001</formula>
      <formula>1</formula>
    </cfRule>
  </conditionalFormatting>
  <conditionalFormatting sqref="C29">
    <cfRule type="cellIs" dxfId="3015" priority="4350" operator="between">
      <formula>0.00000001</formula>
      <formula>1</formula>
    </cfRule>
  </conditionalFormatting>
  <conditionalFormatting sqref="I29">
    <cfRule type="cellIs" dxfId="3014" priority="4347" operator="between">
      <formula>0.000001</formula>
      <formula>1</formula>
    </cfRule>
  </conditionalFormatting>
  <conditionalFormatting sqref="C29">
    <cfRule type="cellIs" dxfId="3013" priority="4348" operator="between">
      <formula>0.00000001</formula>
      <formula>1</formula>
    </cfRule>
  </conditionalFormatting>
  <conditionalFormatting sqref="C29">
    <cfRule type="cellIs" dxfId="3012" priority="4346" operator="between">
      <formula>0.00000001</formula>
      <formula>1</formula>
    </cfRule>
  </conditionalFormatting>
  <conditionalFormatting sqref="I29">
    <cfRule type="cellIs" dxfId="3011" priority="4345" operator="between">
      <formula>0.000001</formula>
      <formula>1</formula>
    </cfRule>
  </conditionalFormatting>
  <conditionalFormatting sqref="C29">
    <cfRule type="cellIs" dxfId="3010" priority="4343" operator="between">
      <formula>0.00000001</formula>
      <formula>1</formula>
    </cfRule>
  </conditionalFormatting>
  <conditionalFormatting sqref="C29">
    <cfRule type="cellIs" dxfId="3009" priority="4317" operator="between">
      <formula>0.00000001</formula>
      <formula>1</formula>
    </cfRule>
  </conditionalFormatting>
  <conditionalFormatting sqref="C29">
    <cfRule type="cellIs" dxfId="3008" priority="4316" operator="between">
      <formula>0.00000001</formula>
      <formula>1</formula>
    </cfRule>
  </conditionalFormatting>
  <conditionalFormatting sqref="H29">
    <cfRule type="cellIs" dxfId="3007" priority="4342" operator="between">
      <formula>0.000001</formula>
      <formula>1</formula>
    </cfRule>
  </conditionalFormatting>
  <conditionalFormatting sqref="C29">
    <cfRule type="cellIs" dxfId="3006" priority="4340" operator="between">
      <formula>0.00000001</formula>
      <formula>1</formula>
    </cfRule>
  </conditionalFormatting>
  <conditionalFormatting sqref="C29">
    <cfRule type="cellIs" dxfId="3005" priority="4338" operator="between">
      <formula>0.00000001</formula>
      <formula>1</formula>
    </cfRule>
  </conditionalFormatting>
  <conditionalFormatting sqref="C29">
    <cfRule type="cellIs" dxfId="3004" priority="4336" operator="between">
      <formula>0.00000001</formula>
      <formula>1</formula>
    </cfRule>
  </conditionalFormatting>
  <conditionalFormatting sqref="C29">
    <cfRule type="cellIs" dxfId="3003" priority="4334" operator="between">
      <formula>0.00000001</formula>
      <formula>1</formula>
    </cfRule>
  </conditionalFormatting>
  <conditionalFormatting sqref="C29">
    <cfRule type="cellIs" dxfId="3002" priority="4341" operator="between">
      <formula>0.00000001</formula>
      <formula>1</formula>
    </cfRule>
  </conditionalFormatting>
  <conditionalFormatting sqref="C29">
    <cfRule type="cellIs" dxfId="3001" priority="4339" operator="between">
      <formula>0.00000001</formula>
      <formula>1</formula>
    </cfRule>
  </conditionalFormatting>
  <conditionalFormatting sqref="C29">
    <cfRule type="cellIs" dxfId="3000" priority="4337" operator="between">
      <formula>0.00000001</formula>
      <formula>1</formula>
    </cfRule>
  </conditionalFormatting>
  <conditionalFormatting sqref="C29">
    <cfRule type="cellIs" dxfId="2999" priority="4335" operator="between">
      <formula>0.00000001</formula>
      <formula>1</formula>
    </cfRule>
  </conditionalFormatting>
  <conditionalFormatting sqref="C29">
    <cfRule type="cellIs" dxfId="2998" priority="4333" operator="between">
      <formula>0.00000001</formula>
      <formula>1</formula>
    </cfRule>
  </conditionalFormatting>
  <conditionalFormatting sqref="I29">
    <cfRule type="cellIs" dxfId="2997" priority="4332" operator="between">
      <formula>0.000001</formula>
      <formula>1</formula>
    </cfRule>
  </conditionalFormatting>
  <conditionalFormatting sqref="C29">
    <cfRule type="cellIs" dxfId="2996" priority="4331" operator="between">
      <formula>0.00000001</formula>
      <formula>1</formula>
    </cfRule>
  </conditionalFormatting>
  <conditionalFormatting sqref="I29">
    <cfRule type="cellIs" dxfId="2995" priority="4330" operator="between">
      <formula>0.000001</formula>
      <formula>1</formula>
    </cfRule>
  </conditionalFormatting>
  <conditionalFormatting sqref="I29">
    <cfRule type="cellIs" dxfId="2994" priority="4322" operator="between">
      <formula>0.000001</formula>
      <formula>1</formula>
    </cfRule>
  </conditionalFormatting>
  <conditionalFormatting sqref="I29">
    <cfRule type="cellIs" dxfId="2993" priority="4328" operator="between">
      <formula>0.000001</formula>
      <formula>1</formula>
    </cfRule>
  </conditionalFormatting>
  <conditionalFormatting sqref="C29">
    <cfRule type="cellIs" dxfId="2992" priority="4329" operator="between">
      <formula>0.00000001</formula>
      <formula>1</formula>
    </cfRule>
  </conditionalFormatting>
  <conditionalFormatting sqref="I29">
    <cfRule type="cellIs" dxfId="2991" priority="4326" operator="between">
      <formula>0.000001</formula>
      <formula>1</formula>
    </cfRule>
  </conditionalFormatting>
  <conditionalFormatting sqref="I29">
    <cfRule type="cellIs" dxfId="2990" priority="4324" operator="between">
      <formula>0.000001</formula>
      <formula>1</formula>
    </cfRule>
  </conditionalFormatting>
  <conditionalFormatting sqref="I29">
    <cfRule type="cellIs" dxfId="2989" priority="4320" operator="between">
      <formula>0.000001</formula>
      <formula>1</formula>
    </cfRule>
  </conditionalFormatting>
  <conditionalFormatting sqref="I29">
    <cfRule type="cellIs" dxfId="2988" priority="4318" operator="between">
      <formula>0.000001</formula>
      <formula>1</formula>
    </cfRule>
  </conditionalFormatting>
  <conditionalFormatting sqref="I31">
    <cfRule type="cellIs" dxfId="2987" priority="4305" operator="between">
      <formula>0.000001</formula>
      <formula>1</formula>
    </cfRule>
  </conditionalFormatting>
  <conditionalFormatting sqref="I31">
    <cfRule type="cellIs" dxfId="2986" priority="4303" operator="between">
      <formula>0.000001</formula>
      <formula>1</formula>
    </cfRule>
  </conditionalFormatting>
  <conditionalFormatting sqref="I31">
    <cfRule type="cellIs" dxfId="2985" priority="4295" operator="between">
      <formula>0.000001</formula>
      <formula>1</formula>
    </cfRule>
  </conditionalFormatting>
  <conditionalFormatting sqref="I31">
    <cfRule type="cellIs" dxfId="2984" priority="4301" operator="between">
      <formula>0.000001</formula>
      <formula>1</formula>
    </cfRule>
  </conditionalFormatting>
  <conditionalFormatting sqref="I31">
    <cfRule type="cellIs" dxfId="2983" priority="4299" operator="between">
      <formula>0.000001</formula>
      <formula>1</formula>
    </cfRule>
  </conditionalFormatting>
  <conditionalFormatting sqref="I31">
    <cfRule type="cellIs" dxfId="2982" priority="4297" operator="between">
      <formula>0.000001</formula>
      <formula>1</formula>
    </cfRule>
  </conditionalFormatting>
  <conditionalFormatting sqref="I31">
    <cfRule type="cellIs" dxfId="2981" priority="4293" operator="between">
      <formula>0.000001</formula>
      <formula>1</formula>
    </cfRule>
  </conditionalFormatting>
  <conditionalFormatting sqref="I31">
    <cfRule type="cellIs" dxfId="2980" priority="4291" operator="between">
      <formula>0.000001</formula>
      <formula>1</formula>
    </cfRule>
  </conditionalFormatting>
  <conditionalFormatting sqref="C29">
    <cfRule type="cellIs" dxfId="2979" priority="4248" operator="between">
      <formula>0.00000001</formula>
      <formula>1</formula>
    </cfRule>
  </conditionalFormatting>
  <conditionalFormatting sqref="C29">
    <cfRule type="cellIs" dxfId="2978" priority="4246" operator="between">
      <formula>0.00000001</formula>
      <formula>1</formula>
    </cfRule>
  </conditionalFormatting>
  <conditionalFormatting sqref="G29">
    <cfRule type="cellIs" dxfId="2977" priority="4251" operator="between">
      <formula>0.00000001</formula>
      <formula>1</formula>
    </cfRule>
  </conditionalFormatting>
  <conditionalFormatting sqref="C29">
    <cfRule type="cellIs" dxfId="2976" priority="4249" operator="between">
      <formula>0.00000001</formula>
      <formula>1</formula>
    </cfRule>
  </conditionalFormatting>
  <conditionalFormatting sqref="C29">
    <cfRule type="cellIs" dxfId="2975" priority="4261" operator="between">
      <formula>0.00000001</formula>
      <formula>1</formula>
    </cfRule>
  </conditionalFormatting>
  <conditionalFormatting sqref="H31">
    <cfRule type="cellIs" dxfId="2974" priority="4288" operator="between">
      <formula>0.000001</formula>
      <formula>1</formula>
    </cfRule>
  </conditionalFormatting>
  <conditionalFormatting sqref="C29">
    <cfRule type="cellIs" dxfId="2973" priority="4285" operator="between">
      <formula>0.00000001</formula>
      <formula>1</formula>
    </cfRule>
  </conditionalFormatting>
  <conditionalFormatting sqref="C29">
    <cfRule type="cellIs" dxfId="2972" priority="4284" operator="between">
      <formula>0.00000001</formula>
      <formula>1</formula>
    </cfRule>
  </conditionalFormatting>
  <conditionalFormatting sqref="E29">
    <cfRule type="cellIs" dxfId="2971" priority="4283" operator="between">
      <formula>0.00000001</formula>
      <formula>1</formula>
    </cfRule>
  </conditionalFormatting>
  <conditionalFormatting sqref="C29">
    <cfRule type="cellIs" dxfId="2970" priority="4250" operator="between">
      <formula>0.00000001</formula>
      <formula>1</formula>
    </cfRule>
  </conditionalFormatting>
  <conditionalFormatting sqref="C29">
    <cfRule type="cellIs" dxfId="2969" priority="4247" operator="between">
      <formula>0.00000001</formula>
      <formula>1</formula>
    </cfRule>
  </conditionalFormatting>
  <conditionalFormatting sqref="C29">
    <cfRule type="cellIs" dxfId="2968" priority="4244" operator="between">
      <formula>0.00000001</formula>
      <formula>1</formula>
    </cfRule>
  </conditionalFormatting>
  <conditionalFormatting sqref="C29">
    <cfRule type="cellIs" dxfId="2967" priority="4242" operator="between">
      <formula>0.00000001</formula>
      <formula>1</formula>
    </cfRule>
  </conditionalFormatting>
  <conditionalFormatting sqref="C29">
    <cfRule type="cellIs" dxfId="2966" priority="4287" operator="between">
      <formula>0.00000001</formula>
      <formula>1</formula>
    </cfRule>
  </conditionalFormatting>
  <conditionalFormatting sqref="C29">
    <cfRule type="cellIs" dxfId="2965" priority="4286" operator="between">
      <formula>0.00000001</formula>
      <formula>1</formula>
    </cfRule>
  </conditionalFormatting>
  <conditionalFormatting sqref="I29">
    <cfRule type="cellIs" dxfId="2964" priority="4282" operator="between">
      <formula>0.000001</formula>
      <formula>1</formula>
    </cfRule>
  </conditionalFormatting>
  <conditionalFormatting sqref="I29">
    <cfRule type="cellIs" dxfId="2963" priority="4281" operator="between">
      <formula>0.000001</formula>
      <formula>1</formula>
    </cfRule>
  </conditionalFormatting>
  <conditionalFormatting sqref="C29">
    <cfRule type="cellIs" dxfId="2962" priority="4280" operator="between">
      <formula>0.00000001</formula>
      <formula>1</formula>
    </cfRule>
  </conditionalFormatting>
  <conditionalFormatting sqref="I29">
    <cfRule type="cellIs" dxfId="2961" priority="4279" operator="between">
      <formula>0.000001</formula>
      <formula>1</formula>
    </cfRule>
  </conditionalFormatting>
  <conditionalFormatting sqref="C29">
    <cfRule type="cellIs" dxfId="2960" priority="4278" operator="between">
      <formula>0.00000001</formula>
      <formula>1</formula>
    </cfRule>
  </conditionalFormatting>
  <conditionalFormatting sqref="I29">
    <cfRule type="cellIs" dxfId="2959" priority="4277" operator="between">
      <formula>0.000001</formula>
      <formula>1</formula>
    </cfRule>
  </conditionalFormatting>
  <conditionalFormatting sqref="C29">
    <cfRule type="cellIs" dxfId="2958" priority="4276" operator="between">
      <formula>0.00000001</formula>
      <formula>1</formula>
    </cfRule>
  </conditionalFormatting>
  <conditionalFormatting sqref="I29">
    <cfRule type="cellIs" dxfId="2957" priority="4275" operator="between">
      <formula>0.000001</formula>
      <formula>1</formula>
    </cfRule>
  </conditionalFormatting>
  <conditionalFormatting sqref="I29">
    <cfRule type="cellIs" dxfId="2956" priority="4273" operator="between">
      <formula>0.000001</formula>
      <formula>1</formula>
    </cfRule>
  </conditionalFormatting>
  <conditionalFormatting sqref="C29">
    <cfRule type="cellIs" dxfId="2955" priority="4274" operator="between">
      <formula>0.00000001</formula>
      <formula>1</formula>
    </cfRule>
  </conditionalFormatting>
  <conditionalFormatting sqref="G29">
    <cfRule type="cellIs" dxfId="2954" priority="4272" operator="between">
      <formula>0.00000001</formula>
      <formula>1</formula>
    </cfRule>
  </conditionalFormatting>
  <conditionalFormatting sqref="C29">
    <cfRule type="cellIs" dxfId="2953" priority="4271" operator="between">
      <formula>0.00000001</formula>
      <formula>1</formula>
    </cfRule>
  </conditionalFormatting>
  <conditionalFormatting sqref="I29">
    <cfRule type="cellIs" dxfId="2952" priority="4270" operator="between">
      <formula>0.000001</formula>
      <formula>1</formula>
    </cfRule>
  </conditionalFormatting>
  <conditionalFormatting sqref="C29">
    <cfRule type="cellIs" dxfId="2951" priority="4269" operator="between">
      <formula>0.00000001</formula>
      <formula>1</formula>
    </cfRule>
  </conditionalFormatting>
  <conditionalFormatting sqref="I29">
    <cfRule type="cellIs" dxfId="2950" priority="4268" operator="between">
      <formula>0.000001</formula>
      <formula>1</formula>
    </cfRule>
  </conditionalFormatting>
  <conditionalFormatting sqref="I29">
    <cfRule type="cellIs" dxfId="2949" priority="4266" operator="between">
      <formula>0.000001</formula>
      <formula>1</formula>
    </cfRule>
  </conditionalFormatting>
  <conditionalFormatting sqref="C29">
    <cfRule type="cellIs" dxfId="2948" priority="4267" operator="between">
      <formula>0.00000001</formula>
      <formula>1</formula>
    </cfRule>
  </conditionalFormatting>
  <conditionalFormatting sqref="I29">
    <cfRule type="cellIs" dxfId="2947" priority="4264" operator="between">
      <formula>0.000001</formula>
      <formula>1</formula>
    </cfRule>
  </conditionalFormatting>
  <conditionalFormatting sqref="C29">
    <cfRule type="cellIs" dxfId="2946" priority="4265" operator="between">
      <formula>0.00000001</formula>
      <formula>1</formula>
    </cfRule>
  </conditionalFormatting>
  <conditionalFormatting sqref="C29">
    <cfRule type="cellIs" dxfId="2945" priority="4263" operator="between">
      <formula>0.00000001</formula>
      <formula>1</formula>
    </cfRule>
  </conditionalFormatting>
  <conditionalFormatting sqref="I29">
    <cfRule type="cellIs" dxfId="2944" priority="4262" operator="between">
      <formula>0.000001</formula>
      <formula>1</formula>
    </cfRule>
  </conditionalFormatting>
  <conditionalFormatting sqref="I29">
    <cfRule type="cellIs" dxfId="2943" priority="4260" operator="between">
      <formula>0.000001</formula>
      <formula>1</formula>
    </cfRule>
  </conditionalFormatting>
  <conditionalFormatting sqref="I29">
    <cfRule type="cellIs" dxfId="2942" priority="4258" operator="between">
      <formula>0.000001</formula>
      <formula>1</formula>
    </cfRule>
  </conditionalFormatting>
  <conditionalFormatting sqref="C29">
    <cfRule type="cellIs" dxfId="2941" priority="4259" operator="between">
      <formula>0.00000001</formula>
      <formula>1</formula>
    </cfRule>
  </conditionalFormatting>
  <conditionalFormatting sqref="C29">
    <cfRule type="cellIs" dxfId="2940" priority="4257" operator="between">
      <formula>0.00000001</formula>
      <formula>1</formula>
    </cfRule>
  </conditionalFormatting>
  <conditionalFormatting sqref="I29">
    <cfRule type="cellIs" dxfId="2939" priority="4256" operator="between">
      <formula>0.000001</formula>
      <formula>1</formula>
    </cfRule>
  </conditionalFormatting>
  <conditionalFormatting sqref="C29">
    <cfRule type="cellIs" dxfId="2938" priority="4254" operator="between">
      <formula>0.00000001</formula>
      <formula>1</formula>
    </cfRule>
  </conditionalFormatting>
  <conditionalFormatting sqref="C29">
    <cfRule type="cellIs" dxfId="2937" priority="4255" operator="between">
      <formula>0.00000001</formula>
      <formula>1</formula>
    </cfRule>
  </conditionalFormatting>
  <conditionalFormatting sqref="C29">
    <cfRule type="cellIs" dxfId="2936" priority="4253" operator="between">
      <formula>0.00000001</formula>
      <formula>1</formula>
    </cfRule>
  </conditionalFormatting>
  <conditionalFormatting sqref="I29">
    <cfRule type="cellIs" dxfId="2935" priority="4252" operator="between">
      <formula>0.000001</formula>
      <formula>1</formula>
    </cfRule>
  </conditionalFormatting>
  <conditionalFormatting sqref="I29">
    <cfRule type="cellIs" dxfId="2934" priority="4245" operator="between">
      <formula>0.000001</formula>
      <formula>1</formula>
    </cfRule>
  </conditionalFormatting>
  <conditionalFormatting sqref="I29">
    <cfRule type="cellIs" dxfId="2933" priority="4243" operator="between">
      <formula>0.000001</formula>
      <formula>1</formula>
    </cfRule>
  </conditionalFormatting>
  <conditionalFormatting sqref="I29">
    <cfRule type="cellIs" dxfId="2932" priority="4241" operator="between">
      <formula>0.000001</formula>
      <formula>1</formula>
    </cfRule>
  </conditionalFormatting>
  <conditionalFormatting sqref="I29">
    <cfRule type="cellIs" dxfId="2931" priority="4239" operator="between">
      <formula>0.000001</formula>
      <formula>1</formula>
    </cfRule>
  </conditionalFormatting>
  <conditionalFormatting sqref="C29">
    <cfRule type="cellIs" dxfId="2930" priority="4240" operator="between">
      <formula>0.00000001</formula>
      <formula>1</formula>
    </cfRule>
  </conditionalFormatting>
  <conditionalFormatting sqref="C29">
    <cfRule type="cellIs" dxfId="2929" priority="4238" operator="between">
      <formula>0.00000001</formula>
      <formula>1</formula>
    </cfRule>
  </conditionalFormatting>
  <conditionalFormatting sqref="I29">
    <cfRule type="cellIs" dxfId="2928" priority="4237" operator="between">
      <formula>0.000001</formula>
      <formula>1</formula>
    </cfRule>
  </conditionalFormatting>
  <conditionalFormatting sqref="I31">
    <cfRule type="cellIs" dxfId="2927" priority="4227" operator="between">
      <formula>0.000001</formula>
      <formula>1</formula>
    </cfRule>
  </conditionalFormatting>
  <conditionalFormatting sqref="I31">
    <cfRule type="cellIs" dxfId="2926" priority="4225" operator="between">
      <formula>0.000001</formula>
      <formula>1</formula>
    </cfRule>
  </conditionalFormatting>
  <conditionalFormatting sqref="I31">
    <cfRule type="cellIs" dxfId="2925" priority="4217" operator="between">
      <formula>0.000001</formula>
      <formula>1</formula>
    </cfRule>
  </conditionalFormatting>
  <conditionalFormatting sqref="I31">
    <cfRule type="cellIs" dxfId="2924" priority="4223" operator="between">
      <formula>0.000001</formula>
      <formula>1</formula>
    </cfRule>
  </conditionalFormatting>
  <conditionalFormatting sqref="I31">
    <cfRule type="cellIs" dxfId="2923" priority="4221" operator="between">
      <formula>0.000001</formula>
      <formula>1</formula>
    </cfRule>
  </conditionalFormatting>
  <conditionalFormatting sqref="I31">
    <cfRule type="cellIs" dxfId="2922" priority="4219" operator="between">
      <formula>0.000001</formula>
      <formula>1</formula>
    </cfRule>
  </conditionalFormatting>
  <conditionalFormatting sqref="I31">
    <cfRule type="cellIs" dxfId="2921" priority="4215" operator="between">
      <formula>0.000001</formula>
      <formula>1</formula>
    </cfRule>
  </conditionalFormatting>
  <conditionalFormatting sqref="C29">
    <cfRule type="cellIs" dxfId="2920" priority="4208" operator="between">
      <formula>0.00000001</formula>
      <formula>1</formula>
    </cfRule>
  </conditionalFormatting>
  <conditionalFormatting sqref="C29">
    <cfRule type="cellIs" dxfId="2919" priority="4210" operator="between">
      <formula>0.00000001</formula>
      <formula>1</formula>
    </cfRule>
  </conditionalFormatting>
  <conditionalFormatting sqref="I29">
    <cfRule type="cellIs" dxfId="2918" priority="4205" operator="between">
      <formula>0.000001</formula>
      <formula>1</formula>
    </cfRule>
  </conditionalFormatting>
  <conditionalFormatting sqref="I29">
    <cfRule type="cellIs" dxfId="2917" priority="4204" operator="between">
      <formula>0.000001</formula>
      <formula>1</formula>
    </cfRule>
  </conditionalFormatting>
  <conditionalFormatting sqref="C29">
    <cfRule type="cellIs" dxfId="2916" priority="4203" operator="between">
      <formula>0.00000001</formula>
      <formula>1</formula>
    </cfRule>
  </conditionalFormatting>
  <conditionalFormatting sqref="I29">
    <cfRule type="cellIs" dxfId="2915" priority="4202" operator="between">
      <formula>0.000001</formula>
      <formula>1</formula>
    </cfRule>
  </conditionalFormatting>
  <conditionalFormatting sqref="C29">
    <cfRule type="cellIs" dxfId="2914" priority="4201" operator="between">
      <formula>0.00000001</formula>
      <formula>1</formula>
    </cfRule>
  </conditionalFormatting>
  <conditionalFormatting sqref="I29">
    <cfRule type="cellIs" dxfId="2913" priority="4200" operator="between">
      <formula>0.000001</formula>
      <formula>1</formula>
    </cfRule>
  </conditionalFormatting>
  <conditionalFormatting sqref="C29">
    <cfRule type="cellIs" dxfId="2912" priority="4199" operator="between">
      <formula>0.00000001</formula>
      <formula>1</formula>
    </cfRule>
  </conditionalFormatting>
  <conditionalFormatting sqref="I29">
    <cfRule type="cellIs" dxfId="2911" priority="4198" operator="between">
      <formula>0.000001</formula>
      <formula>1</formula>
    </cfRule>
  </conditionalFormatting>
  <conditionalFormatting sqref="I29">
    <cfRule type="cellIs" dxfId="2910" priority="4196" operator="between">
      <formula>0.000001</formula>
      <formula>1</formula>
    </cfRule>
  </conditionalFormatting>
  <conditionalFormatting sqref="C29">
    <cfRule type="cellIs" dxfId="2909" priority="4197" operator="between">
      <formula>0.00000001</formula>
      <formula>1</formula>
    </cfRule>
  </conditionalFormatting>
  <conditionalFormatting sqref="G29">
    <cfRule type="cellIs" dxfId="2908" priority="4195" operator="between">
      <formula>0.00000001</formula>
      <formula>1</formula>
    </cfRule>
  </conditionalFormatting>
  <conditionalFormatting sqref="C29">
    <cfRule type="cellIs" dxfId="2907" priority="4194" operator="between">
      <formula>0.00000001</formula>
      <formula>1</formula>
    </cfRule>
  </conditionalFormatting>
  <conditionalFormatting sqref="I29">
    <cfRule type="cellIs" dxfId="2906" priority="4193" operator="between">
      <formula>0.000001</formula>
      <formula>1</formula>
    </cfRule>
  </conditionalFormatting>
  <conditionalFormatting sqref="C29">
    <cfRule type="cellIs" dxfId="2905" priority="4192" operator="between">
      <formula>0.00000001</formula>
      <formula>1</formula>
    </cfRule>
  </conditionalFormatting>
  <conditionalFormatting sqref="I29">
    <cfRule type="cellIs" dxfId="2904" priority="4191" operator="between">
      <formula>0.000001</formula>
      <formula>1</formula>
    </cfRule>
  </conditionalFormatting>
  <conditionalFormatting sqref="I29">
    <cfRule type="cellIs" dxfId="2903" priority="4189" operator="between">
      <formula>0.000001</formula>
      <formula>1</formula>
    </cfRule>
  </conditionalFormatting>
  <conditionalFormatting sqref="C29">
    <cfRule type="cellIs" dxfId="2902" priority="4190" operator="between">
      <formula>0.00000001</formula>
      <formula>1</formula>
    </cfRule>
  </conditionalFormatting>
  <conditionalFormatting sqref="I29">
    <cfRule type="cellIs" dxfId="2901" priority="4187" operator="between">
      <formula>0.000001</formula>
      <formula>1</formula>
    </cfRule>
  </conditionalFormatting>
  <conditionalFormatting sqref="C29">
    <cfRule type="cellIs" dxfId="2900" priority="4188" operator="between">
      <formula>0.00000001</formula>
      <formula>1</formula>
    </cfRule>
  </conditionalFormatting>
  <conditionalFormatting sqref="C29">
    <cfRule type="cellIs" dxfId="2899" priority="4186" operator="between">
      <formula>0.00000001</formula>
      <formula>1</formula>
    </cfRule>
  </conditionalFormatting>
  <conditionalFormatting sqref="I29">
    <cfRule type="cellIs" dxfId="2898" priority="4185" operator="between">
      <formula>0.000001</formula>
      <formula>1</formula>
    </cfRule>
  </conditionalFormatting>
  <conditionalFormatting sqref="I29">
    <cfRule type="cellIs" dxfId="2897" priority="4183" operator="between">
      <formula>0.000001</formula>
      <formula>1</formula>
    </cfRule>
  </conditionalFormatting>
  <conditionalFormatting sqref="C29">
    <cfRule type="cellIs" dxfId="2896" priority="4184" operator="between">
      <formula>0.00000001</formula>
      <formula>1</formula>
    </cfRule>
  </conditionalFormatting>
  <conditionalFormatting sqref="I29">
    <cfRule type="cellIs" dxfId="2895" priority="4181" operator="between">
      <formula>0.000001</formula>
      <formula>1</formula>
    </cfRule>
  </conditionalFormatting>
  <conditionalFormatting sqref="C29">
    <cfRule type="cellIs" dxfId="2894" priority="4182" operator="between">
      <formula>0.00000001</formula>
      <formula>1</formula>
    </cfRule>
  </conditionalFormatting>
  <conditionalFormatting sqref="C29">
    <cfRule type="cellIs" dxfId="2893" priority="4180" operator="between">
      <formula>0.00000001</formula>
      <formula>1</formula>
    </cfRule>
  </conditionalFormatting>
  <conditionalFormatting sqref="I29">
    <cfRule type="cellIs" dxfId="2892" priority="4179" operator="between">
      <formula>0.000001</formula>
      <formula>1</formula>
    </cfRule>
  </conditionalFormatting>
  <conditionalFormatting sqref="C29">
    <cfRule type="cellIs" dxfId="2891" priority="4177" operator="between">
      <formula>0.00000001</formula>
      <formula>1</formula>
    </cfRule>
  </conditionalFormatting>
  <conditionalFormatting sqref="C29">
    <cfRule type="cellIs" dxfId="2890" priority="4178" operator="between">
      <formula>0.00000001</formula>
      <formula>1</formula>
    </cfRule>
  </conditionalFormatting>
  <conditionalFormatting sqref="C29">
    <cfRule type="cellIs" dxfId="2889" priority="4126" operator="between">
      <formula>0.00000001</formula>
      <formula>1</formula>
    </cfRule>
  </conditionalFormatting>
  <conditionalFormatting sqref="C29">
    <cfRule type="cellIs" dxfId="2888" priority="4127" operator="between">
      <formula>0.00000001</formula>
      <formula>1</formula>
    </cfRule>
  </conditionalFormatting>
  <conditionalFormatting sqref="C29">
    <cfRule type="cellIs" dxfId="2887" priority="4130" operator="between">
      <formula>0.00000001</formula>
      <formula>1</formula>
    </cfRule>
  </conditionalFormatting>
  <conditionalFormatting sqref="C29">
    <cfRule type="cellIs" dxfId="2886" priority="4129" operator="between">
      <formula>0.00000001</formula>
      <formula>1</formula>
    </cfRule>
  </conditionalFormatting>
  <conditionalFormatting sqref="C29">
    <cfRule type="cellIs" dxfId="2885" priority="4176" operator="between">
      <formula>0.00000001</formula>
      <formula>1</formula>
    </cfRule>
  </conditionalFormatting>
  <conditionalFormatting sqref="I29">
    <cfRule type="cellIs" dxfId="2884" priority="4175" operator="between">
      <formula>0.000001</formula>
      <formula>1</formula>
    </cfRule>
  </conditionalFormatting>
  <conditionalFormatting sqref="G29">
    <cfRule type="cellIs" dxfId="2883" priority="4174" operator="between">
      <formula>0.00000001</formula>
      <formula>1</formula>
    </cfRule>
  </conditionalFormatting>
  <conditionalFormatting sqref="C29">
    <cfRule type="cellIs" dxfId="2882" priority="4173" operator="between">
      <formula>0.00000001</formula>
      <formula>1</formula>
    </cfRule>
  </conditionalFormatting>
  <conditionalFormatting sqref="C29">
    <cfRule type="cellIs" dxfId="2881" priority="4171" operator="between">
      <formula>0.00000001</formula>
      <formula>1</formula>
    </cfRule>
  </conditionalFormatting>
  <conditionalFormatting sqref="C29">
    <cfRule type="cellIs" dxfId="2880" priority="4169" operator="between">
      <formula>0.00000001</formula>
      <formula>1</formula>
    </cfRule>
  </conditionalFormatting>
  <conditionalFormatting sqref="C29">
    <cfRule type="cellIs" dxfId="2879" priority="4172" operator="between">
      <formula>0.00000001</formula>
      <formula>1</formula>
    </cfRule>
  </conditionalFormatting>
  <conditionalFormatting sqref="C29">
    <cfRule type="cellIs" dxfId="2878" priority="4170" operator="between">
      <formula>0.00000001</formula>
      <formula>1</formula>
    </cfRule>
  </conditionalFormatting>
  <conditionalFormatting sqref="I29">
    <cfRule type="cellIs" dxfId="2877" priority="4168" operator="between">
      <formula>0.000001</formula>
      <formula>1</formula>
    </cfRule>
  </conditionalFormatting>
  <conditionalFormatting sqref="C29">
    <cfRule type="cellIs" dxfId="2876" priority="4167" operator="between">
      <formula>0.00000001</formula>
      <formula>1</formula>
    </cfRule>
  </conditionalFormatting>
  <conditionalFormatting sqref="I29">
    <cfRule type="cellIs" dxfId="2875" priority="4166" operator="between">
      <formula>0.000001</formula>
      <formula>1</formula>
    </cfRule>
  </conditionalFormatting>
  <conditionalFormatting sqref="I29">
    <cfRule type="cellIs" dxfId="2874" priority="4164" operator="between">
      <formula>0.000001</formula>
      <formula>1</formula>
    </cfRule>
  </conditionalFormatting>
  <conditionalFormatting sqref="C29">
    <cfRule type="cellIs" dxfId="2873" priority="4165" operator="between">
      <formula>0.00000001</formula>
      <formula>1</formula>
    </cfRule>
  </conditionalFormatting>
  <conditionalFormatting sqref="I29">
    <cfRule type="cellIs" dxfId="2872" priority="4162" operator="between">
      <formula>0.000001</formula>
      <formula>1</formula>
    </cfRule>
  </conditionalFormatting>
  <conditionalFormatting sqref="C29">
    <cfRule type="cellIs" dxfId="2871" priority="4163" operator="between">
      <formula>0.00000001</formula>
      <formula>1</formula>
    </cfRule>
  </conditionalFormatting>
  <conditionalFormatting sqref="C29">
    <cfRule type="cellIs" dxfId="2870" priority="4161" operator="between">
      <formula>0.00000001</formula>
      <formula>1</formula>
    </cfRule>
  </conditionalFormatting>
  <conditionalFormatting sqref="I29">
    <cfRule type="cellIs" dxfId="2869" priority="4160" operator="between">
      <formula>0.000001</formula>
      <formula>1</formula>
    </cfRule>
  </conditionalFormatting>
  <conditionalFormatting sqref="I31">
    <cfRule type="cellIs" dxfId="2868" priority="4150" operator="between">
      <formula>0.000001</formula>
      <formula>1</formula>
    </cfRule>
  </conditionalFormatting>
  <conditionalFormatting sqref="I31">
    <cfRule type="cellIs" dxfId="2867" priority="4148" operator="between">
      <formula>0.000001</formula>
      <formula>1</formula>
    </cfRule>
  </conditionalFormatting>
  <conditionalFormatting sqref="I31">
    <cfRule type="cellIs" dxfId="2866" priority="4140" operator="between">
      <formula>0.000001</formula>
      <formula>1</formula>
    </cfRule>
  </conditionalFormatting>
  <conditionalFormatting sqref="I31">
    <cfRule type="cellIs" dxfId="2865" priority="4146" operator="between">
      <formula>0.000001</formula>
      <formula>1</formula>
    </cfRule>
  </conditionalFormatting>
  <conditionalFormatting sqref="I31">
    <cfRule type="cellIs" dxfId="2864" priority="4144" operator="between">
      <formula>0.000001</formula>
      <formula>1</formula>
    </cfRule>
  </conditionalFormatting>
  <conditionalFormatting sqref="I31">
    <cfRule type="cellIs" dxfId="2863" priority="4142" operator="between">
      <formula>0.000001</formula>
      <formula>1</formula>
    </cfRule>
  </conditionalFormatting>
  <conditionalFormatting sqref="I31">
    <cfRule type="cellIs" dxfId="2862" priority="4138" operator="between">
      <formula>0.000001</formula>
      <formula>1</formula>
    </cfRule>
  </conditionalFormatting>
  <conditionalFormatting sqref="I31">
    <cfRule type="cellIs" dxfId="2861" priority="4136" operator="between">
      <formula>0.000001</formula>
      <formula>1</formula>
    </cfRule>
  </conditionalFormatting>
  <conditionalFormatting sqref="C29">
    <cfRule type="cellIs" dxfId="2860" priority="4132" operator="between">
      <formula>0.00000001</formula>
      <formula>1</formula>
    </cfRule>
  </conditionalFormatting>
  <conditionalFormatting sqref="C29">
    <cfRule type="cellIs" dxfId="2859" priority="4133" operator="between">
      <formula>0.00000001</formula>
      <formula>1</formula>
    </cfRule>
  </conditionalFormatting>
  <conditionalFormatting sqref="C29">
    <cfRule type="cellIs" dxfId="2858" priority="4131" operator="between">
      <formula>0.00000001</formula>
      <formula>1</formula>
    </cfRule>
  </conditionalFormatting>
  <conditionalFormatting sqref="C29">
    <cfRule type="cellIs" dxfId="2857" priority="4128" operator="between">
      <formula>0.00000001</formula>
      <formula>1</formula>
    </cfRule>
  </conditionalFormatting>
  <conditionalFormatting sqref="C29">
    <cfRule type="cellIs" dxfId="2856" priority="4095" operator="between">
      <formula>0.00000001</formula>
      <formula>1</formula>
    </cfRule>
  </conditionalFormatting>
  <conditionalFormatting sqref="I29">
    <cfRule type="cellIs" dxfId="2855" priority="4110" operator="between">
      <formula>0.000001</formula>
      <formula>1</formula>
    </cfRule>
  </conditionalFormatting>
  <conditionalFormatting sqref="I29">
    <cfRule type="cellIs" dxfId="2854" priority="4100" operator="between">
      <formula>0.000001</formula>
      <formula>1</formula>
    </cfRule>
  </conditionalFormatting>
  <conditionalFormatting sqref="I29">
    <cfRule type="cellIs" dxfId="2853" priority="4107" operator="between">
      <formula>0.000001</formula>
      <formula>1</formula>
    </cfRule>
  </conditionalFormatting>
  <conditionalFormatting sqref="I29">
    <cfRule type="cellIs" dxfId="2852" priority="4105" operator="between">
      <formula>0.000001</formula>
      <formula>1</formula>
    </cfRule>
  </conditionalFormatting>
  <conditionalFormatting sqref="C29">
    <cfRule type="cellIs" dxfId="2851" priority="4106" operator="between">
      <formula>0.00000001</formula>
      <formula>1</formula>
    </cfRule>
  </conditionalFormatting>
  <conditionalFormatting sqref="C29">
    <cfRule type="cellIs" dxfId="2850" priority="4104" operator="between">
      <formula>0.00000001</formula>
      <formula>1</formula>
    </cfRule>
  </conditionalFormatting>
  <conditionalFormatting sqref="I29">
    <cfRule type="cellIs" dxfId="2849" priority="4103" operator="between">
      <formula>0.000001</formula>
      <formula>1</formula>
    </cfRule>
  </conditionalFormatting>
  <conditionalFormatting sqref="C29">
    <cfRule type="cellIs" dxfId="2848" priority="4101" operator="between">
      <formula>0.00000001</formula>
      <formula>1</formula>
    </cfRule>
  </conditionalFormatting>
  <conditionalFormatting sqref="I29">
    <cfRule type="cellIs" dxfId="2847" priority="4098" operator="between">
      <formula>0.000001</formula>
      <formula>1</formula>
    </cfRule>
  </conditionalFormatting>
  <conditionalFormatting sqref="C29">
    <cfRule type="cellIs" dxfId="2846" priority="4099" operator="between">
      <formula>0.00000001</formula>
      <formula>1</formula>
    </cfRule>
  </conditionalFormatting>
  <conditionalFormatting sqref="C29">
    <cfRule type="cellIs" dxfId="2845" priority="4097" operator="between">
      <formula>0.00000001</formula>
      <formula>1</formula>
    </cfRule>
  </conditionalFormatting>
  <conditionalFormatting sqref="I29">
    <cfRule type="cellIs" dxfId="2844" priority="4096" operator="between">
      <formula>0.000001</formula>
      <formula>1</formula>
    </cfRule>
  </conditionalFormatting>
  <conditionalFormatting sqref="C29">
    <cfRule type="cellIs" dxfId="2843" priority="4094" operator="between">
      <formula>0.00000001</formula>
      <formula>1</formula>
    </cfRule>
  </conditionalFormatting>
  <conditionalFormatting sqref="G28">
    <cfRule type="cellIs" dxfId="2842" priority="4019" operator="between">
      <formula>0.00000001</formula>
      <formula>1</formula>
    </cfRule>
  </conditionalFormatting>
  <conditionalFormatting sqref="C28">
    <cfRule type="cellIs" dxfId="2841" priority="4018" operator="between">
      <formula>0.00000001</formula>
      <formula>1</formula>
    </cfRule>
  </conditionalFormatting>
  <conditionalFormatting sqref="C28">
    <cfRule type="cellIs" dxfId="2840" priority="4021" operator="between">
      <formula>0.00000001</formula>
      <formula>1</formula>
    </cfRule>
  </conditionalFormatting>
  <conditionalFormatting sqref="I28">
    <cfRule type="cellIs" dxfId="2839" priority="4017" operator="between">
      <formula>0.000001</formula>
      <formula>1</formula>
    </cfRule>
  </conditionalFormatting>
  <conditionalFormatting sqref="C28">
    <cfRule type="cellIs" dxfId="2838" priority="3982" operator="between">
      <formula>0.00000001</formula>
      <formula>1</formula>
    </cfRule>
  </conditionalFormatting>
  <conditionalFormatting sqref="C28">
    <cfRule type="cellIs" dxfId="2837" priority="3980" operator="between">
      <formula>0.00000001</formula>
      <formula>1</formula>
    </cfRule>
  </conditionalFormatting>
  <conditionalFormatting sqref="C28">
    <cfRule type="cellIs" dxfId="2836" priority="3978" operator="between">
      <formula>0.00000001</formula>
      <formula>1</formula>
    </cfRule>
  </conditionalFormatting>
  <conditionalFormatting sqref="C28">
    <cfRule type="cellIs" dxfId="2835" priority="3976" operator="between">
      <formula>0.00000001</formula>
      <formula>1</formula>
    </cfRule>
  </conditionalFormatting>
  <conditionalFormatting sqref="C28">
    <cfRule type="cellIs" dxfId="2834" priority="3967" operator="between">
      <formula>0.00000001</formula>
      <formula>1</formula>
    </cfRule>
  </conditionalFormatting>
  <conditionalFormatting sqref="C28">
    <cfRule type="cellIs" dxfId="2833" priority="3963" operator="between">
      <formula>0.00000001</formula>
      <formula>1</formula>
    </cfRule>
  </conditionalFormatting>
  <conditionalFormatting sqref="C28">
    <cfRule type="cellIs" dxfId="2832" priority="3961" operator="between">
      <formula>0.00000001</formula>
      <formula>1</formula>
    </cfRule>
  </conditionalFormatting>
  <conditionalFormatting sqref="C28">
    <cfRule type="cellIs" dxfId="2831" priority="3959" operator="between">
      <formula>0.00000001</formula>
      <formula>1</formula>
    </cfRule>
  </conditionalFormatting>
  <conditionalFormatting sqref="C28">
    <cfRule type="cellIs" dxfId="2830" priority="3955" operator="between">
      <formula>0.00000001</formula>
      <formula>1</formula>
    </cfRule>
  </conditionalFormatting>
  <conditionalFormatting sqref="G28">
    <cfRule type="cellIs" dxfId="2829" priority="3953" operator="between">
      <formula>0.00000001</formula>
      <formula>1</formula>
    </cfRule>
  </conditionalFormatting>
  <conditionalFormatting sqref="C28">
    <cfRule type="cellIs" dxfId="2828" priority="3951" operator="between">
      <formula>0.00000001</formula>
      <formula>1</formula>
    </cfRule>
  </conditionalFormatting>
  <conditionalFormatting sqref="C28">
    <cfRule type="cellIs" dxfId="2827" priority="3914" operator="between">
      <formula>0.00000001</formula>
      <formula>1</formula>
    </cfRule>
  </conditionalFormatting>
  <conditionalFormatting sqref="C28">
    <cfRule type="cellIs" dxfId="2826" priority="3912" operator="between">
      <formula>0.00000001</formula>
      <formula>1</formula>
    </cfRule>
  </conditionalFormatting>
  <conditionalFormatting sqref="C28">
    <cfRule type="cellIs" dxfId="2825" priority="3911" operator="between">
      <formula>0.00000001</formula>
      <formula>1</formula>
    </cfRule>
  </conditionalFormatting>
  <conditionalFormatting sqref="C28">
    <cfRule type="cellIs" dxfId="2824" priority="3913" operator="between">
      <formula>0.00000001</formula>
      <formula>1</formula>
    </cfRule>
  </conditionalFormatting>
  <conditionalFormatting sqref="I28">
    <cfRule type="cellIs" dxfId="2823" priority="3908" operator="between">
      <formula>0.000001</formula>
      <formula>1</formula>
    </cfRule>
  </conditionalFormatting>
  <conditionalFormatting sqref="C28">
    <cfRule type="cellIs" dxfId="2822" priority="3907" operator="between">
      <formula>0.00000001</formula>
      <formula>1</formula>
    </cfRule>
  </conditionalFormatting>
  <conditionalFormatting sqref="I28">
    <cfRule type="cellIs" dxfId="2821" priority="3906" operator="between">
      <formula>0.000001</formula>
      <formula>1</formula>
    </cfRule>
  </conditionalFormatting>
  <conditionalFormatting sqref="C28">
    <cfRule type="cellIs" dxfId="2820" priority="3905" operator="between">
      <formula>0.00000001</formula>
      <formula>1</formula>
    </cfRule>
  </conditionalFormatting>
  <conditionalFormatting sqref="I28">
    <cfRule type="cellIs" dxfId="2819" priority="3904" operator="between">
      <formula>0.000001</formula>
      <formula>1</formula>
    </cfRule>
  </conditionalFormatting>
  <conditionalFormatting sqref="C28">
    <cfRule type="cellIs" dxfId="2818" priority="3903" operator="between">
      <formula>0.00000001</formula>
      <formula>1</formula>
    </cfRule>
  </conditionalFormatting>
  <conditionalFormatting sqref="I28">
    <cfRule type="cellIs" dxfId="2817" priority="3902" operator="between">
      <formula>0.000001</formula>
      <formula>1</formula>
    </cfRule>
  </conditionalFormatting>
  <conditionalFormatting sqref="C28">
    <cfRule type="cellIs" dxfId="2816" priority="4069" operator="between">
      <formula>0.00000001</formula>
      <formula>1</formula>
    </cfRule>
  </conditionalFormatting>
  <conditionalFormatting sqref="C28">
    <cfRule type="cellIs" dxfId="2815" priority="4072" operator="between">
      <formula>0.00000001</formula>
      <formula>1</formula>
    </cfRule>
  </conditionalFormatting>
  <conditionalFormatting sqref="C28">
    <cfRule type="cellIs" dxfId="2814" priority="4074" operator="between">
      <formula>0.00000001</formula>
      <formula>1</formula>
    </cfRule>
  </conditionalFormatting>
  <conditionalFormatting sqref="G28">
    <cfRule type="cellIs" dxfId="2813" priority="4070" operator="between">
      <formula>0.00000001</formula>
      <formula>1</formula>
    </cfRule>
  </conditionalFormatting>
  <conditionalFormatting sqref="I28">
    <cfRule type="cellIs" dxfId="2812" priority="4026" operator="between">
      <formula>0.000001</formula>
      <formula>1</formula>
    </cfRule>
  </conditionalFormatting>
  <conditionalFormatting sqref="C28">
    <cfRule type="cellIs" dxfId="2811" priority="4034" operator="between">
      <formula>0.00000001</formula>
      <formula>1</formula>
    </cfRule>
  </conditionalFormatting>
  <conditionalFormatting sqref="C28">
    <cfRule type="cellIs" dxfId="2810" priority="4032" operator="between">
      <formula>0.00000001</formula>
      <formula>1</formula>
    </cfRule>
  </conditionalFormatting>
  <conditionalFormatting sqref="E28">
    <cfRule type="cellIs" dxfId="2809" priority="4030" operator="between">
      <formula>0.00000001</formula>
      <formula>1</formula>
    </cfRule>
  </conditionalFormatting>
  <conditionalFormatting sqref="I28">
    <cfRule type="cellIs" dxfId="2808" priority="4029" operator="between">
      <formula>0.000001</formula>
      <formula>1</formula>
    </cfRule>
  </conditionalFormatting>
  <conditionalFormatting sqref="C28">
    <cfRule type="cellIs" dxfId="2807" priority="4027" operator="between">
      <formula>0.00000001</formula>
      <formula>1</formula>
    </cfRule>
  </conditionalFormatting>
  <conditionalFormatting sqref="I28">
    <cfRule type="cellIs" dxfId="2806" priority="4024" operator="between">
      <formula>0.000001</formula>
      <formula>1</formula>
    </cfRule>
  </conditionalFormatting>
  <conditionalFormatting sqref="C28">
    <cfRule type="cellIs" dxfId="2805" priority="4025" operator="between">
      <formula>0.00000001</formula>
      <formula>1</formula>
    </cfRule>
  </conditionalFormatting>
  <conditionalFormatting sqref="C28">
    <cfRule type="cellIs" dxfId="2804" priority="4023" operator="between">
      <formula>0.00000001</formula>
      <formula>1</formula>
    </cfRule>
  </conditionalFormatting>
  <conditionalFormatting sqref="I28">
    <cfRule type="cellIs" dxfId="2803" priority="4022" operator="between">
      <formula>0.000001</formula>
      <formula>1</formula>
    </cfRule>
  </conditionalFormatting>
  <conditionalFormatting sqref="C28">
    <cfRule type="cellIs" dxfId="2802" priority="3956" operator="between">
      <formula>0.00000001</formula>
      <formula>1</formula>
    </cfRule>
  </conditionalFormatting>
  <conditionalFormatting sqref="C28">
    <cfRule type="cellIs" dxfId="2801" priority="3954" operator="between">
      <formula>0.00000001</formula>
      <formula>1</formula>
    </cfRule>
  </conditionalFormatting>
  <conditionalFormatting sqref="C28">
    <cfRule type="cellIs" dxfId="2800" priority="3932" operator="between">
      <formula>0.00000001</formula>
      <formula>1</formula>
    </cfRule>
  </conditionalFormatting>
  <conditionalFormatting sqref="C28">
    <cfRule type="cellIs" dxfId="2799" priority="3924" operator="between">
      <formula>0.00000001</formula>
      <formula>1</formula>
    </cfRule>
  </conditionalFormatting>
  <conditionalFormatting sqref="C28">
    <cfRule type="cellIs" dxfId="2798" priority="3952" operator="between">
      <formula>0.00000001</formula>
      <formula>1</formula>
    </cfRule>
  </conditionalFormatting>
  <conditionalFormatting sqref="C28">
    <cfRule type="cellIs" dxfId="2797" priority="3950" operator="between">
      <formula>0.00000001</formula>
      <formula>1</formula>
    </cfRule>
  </conditionalFormatting>
  <conditionalFormatting sqref="G28">
    <cfRule type="cellIs" dxfId="2796" priority="3916" operator="between">
      <formula>0.00000001</formula>
      <formula>1</formula>
    </cfRule>
  </conditionalFormatting>
  <conditionalFormatting sqref="I28">
    <cfRule type="cellIs" dxfId="2795" priority="3931" operator="between">
      <formula>0.000001</formula>
      <formula>1</formula>
    </cfRule>
  </conditionalFormatting>
  <conditionalFormatting sqref="C28">
    <cfRule type="cellIs" dxfId="2794" priority="3930" operator="between">
      <formula>0.00000001</formula>
      <formula>1</formula>
    </cfRule>
  </conditionalFormatting>
  <conditionalFormatting sqref="I28">
    <cfRule type="cellIs" dxfId="2793" priority="3929" operator="between">
      <formula>0.000001</formula>
      <formula>1</formula>
    </cfRule>
  </conditionalFormatting>
  <conditionalFormatting sqref="I28">
    <cfRule type="cellIs" dxfId="2792" priority="3921" operator="between">
      <formula>0.000001</formula>
      <formula>1</formula>
    </cfRule>
  </conditionalFormatting>
  <conditionalFormatting sqref="I28">
    <cfRule type="cellIs" dxfId="2791" priority="3927" operator="between">
      <formula>0.000001</formula>
      <formula>1</formula>
    </cfRule>
  </conditionalFormatting>
  <conditionalFormatting sqref="C28">
    <cfRule type="cellIs" dxfId="2790" priority="3928" operator="between">
      <formula>0.00000001</formula>
      <formula>1</formula>
    </cfRule>
  </conditionalFormatting>
  <conditionalFormatting sqref="I28">
    <cfRule type="cellIs" dxfId="2789" priority="3925" operator="between">
      <formula>0.000001</formula>
      <formula>1</formula>
    </cfRule>
  </conditionalFormatting>
  <conditionalFormatting sqref="C28">
    <cfRule type="cellIs" dxfId="2788" priority="3926" operator="between">
      <formula>0.00000001</formula>
      <formula>1</formula>
    </cfRule>
  </conditionalFormatting>
  <conditionalFormatting sqref="I28">
    <cfRule type="cellIs" dxfId="2787" priority="3923" operator="between">
      <formula>0.000001</formula>
      <formula>1</formula>
    </cfRule>
  </conditionalFormatting>
  <conditionalFormatting sqref="C28">
    <cfRule type="cellIs" dxfId="2786" priority="3922" operator="between">
      <formula>0.00000001</formula>
      <formula>1</formula>
    </cfRule>
  </conditionalFormatting>
  <conditionalFormatting sqref="C28">
    <cfRule type="cellIs" dxfId="2785" priority="3920" operator="between">
      <formula>0.00000001</formula>
      <formula>1</formula>
    </cfRule>
  </conditionalFormatting>
  <conditionalFormatting sqref="C28">
    <cfRule type="cellIs" dxfId="2784" priority="3918" operator="between">
      <formula>0.00000001</formula>
      <formula>1</formula>
    </cfRule>
  </conditionalFormatting>
  <conditionalFormatting sqref="I28">
    <cfRule type="cellIs" dxfId="2783" priority="3917" operator="between">
      <formula>0.000001</formula>
      <formula>1</formula>
    </cfRule>
  </conditionalFormatting>
  <conditionalFormatting sqref="C28">
    <cfRule type="cellIs" dxfId="2782" priority="3915" operator="between">
      <formula>0.00000001</formula>
      <formula>1</formula>
    </cfRule>
  </conditionalFormatting>
  <conditionalFormatting sqref="C28">
    <cfRule type="cellIs" dxfId="2781" priority="4090" operator="between">
      <formula>0.00000001</formula>
      <formula>1</formula>
    </cfRule>
  </conditionalFormatting>
  <conditionalFormatting sqref="C28">
    <cfRule type="cellIs" dxfId="2780" priority="4092" operator="between">
      <formula>0.00000001</formula>
      <formula>1</formula>
    </cfRule>
  </conditionalFormatting>
  <conditionalFormatting sqref="C28">
    <cfRule type="cellIs" dxfId="2779" priority="4091" operator="between">
      <formula>0.00000001</formula>
      <formula>1</formula>
    </cfRule>
  </conditionalFormatting>
  <conditionalFormatting sqref="C28">
    <cfRule type="cellIs" dxfId="2778" priority="4087" operator="between">
      <formula>0.00000001</formula>
      <formula>1</formula>
    </cfRule>
  </conditionalFormatting>
  <conditionalFormatting sqref="C28">
    <cfRule type="cellIs" dxfId="2777" priority="4089" operator="between">
      <formula>0.00000001</formula>
      <formula>1</formula>
    </cfRule>
  </conditionalFormatting>
  <conditionalFormatting sqref="C28">
    <cfRule type="cellIs" dxfId="2776" priority="4088" operator="between">
      <formula>0.00000001</formula>
      <formula>1</formula>
    </cfRule>
  </conditionalFormatting>
  <conditionalFormatting sqref="G28">
    <cfRule type="cellIs" dxfId="2775" priority="4086" operator="between">
      <formula>0.00000001</formula>
      <formula>1</formula>
    </cfRule>
  </conditionalFormatting>
  <conditionalFormatting sqref="C28">
    <cfRule type="cellIs" dxfId="2774" priority="4083" operator="between">
      <formula>0.00000001</formula>
      <formula>1</formula>
    </cfRule>
  </conditionalFormatting>
  <conditionalFormatting sqref="C28">
    <cfRule type="cellIs" dxfId="2773" priority="4082" operator="between">
      <formula>0.00000001</formula>
      <formula>1</formula>
    </cfRule>
  </conditionalFormatting>
  <conditionalFormatting sqref="E28">
    <cfRule type="cellIs" dxfId="2772" priority="4081" operator="between">
      <formula>0.00000001</formula>
      <formula>1</formula>
    </cfRule>
  </conditionalFormatting>
  <conditionalFormatting sqref="C28">
    <cfRule type="cellIs" dxfId="2771" priority="4085" operator="between">
      <formula>0.00000001</formula>
      <formula>1</formula>
    </cfRule>
  </conditionalFormatting>
  <conditionalFormatting sqref="C28">
    <cfRule type="cellIs" dxfId="2770" priority="4084" operator="between">
      <formula>0.00000001</formula>
      <formula>1</formula>
    </cfRule>
  </conditionalFormatting>
  <conditionalFormatting sqref="I28">
    <cfRule type="cellIs" dxfId="2769" priority="4080" operator="between">
      <formula>0.000001</formula>
      <formula>1</formula>
    </cfRule>
  </conditionalFormatting>
  <conditionalFormatting sqref="I28">
    <cfRule type="cellIs" dxfId="2768" priority="4079" operator="between">
      <formula>0.000001</formula>
      <formula>1</formula>
    </cfRule>
  </conditionalFormatting>
  <conditionalFormatting sqref="C28">
    <cfRule type="cellIs" dxfId="2767" priority="4078" operator="between">
      <formula>0.00000001</formula>
      <formula>1</formula>
    </cfRule>
  </conditionalFormatting>
  <conditionalFormatting sqref="I28">
    <cfRule type="cellIs" dxfId="2766" priority="4077" operator="between">
      <formula>0.000001</formula>
      <formula>1</formula>
    </cfRule>
  </conditionalFormatting>
  <conditionalFormatting sqref="C28">
    <cfRule type="cellIs" dxfId="2765" priority="4076" operator="between">
      <formula>0.00000001</formula>
      <formula>1</formula>
    </cfRule>
  </conditionalFormatting>
  <conditionalFormatting sqref="I28">
    <cfRule type="cellIs" dxfId="2764" priority="4075" operator="between">
      <formula>0.000001</formula>
      <formula>1</formula>
    </cfRule>
  </conditionalFormatting>
  <conditionalFormatting sqref="I28">
    <cfRule type="cellIs" dxfId="2763" priority="4073" operator="between">
      <formula>0.000001</formula>
      <formula>1</formula>
    </cfRule>
  </conditionalFormatting>
  <conditionalFormatting sqref="I28">
    <cfRule type="cellIs" dxfId="2762" priority="4071" operator="between">
      <formula>0.000001</formula>
      <formula>1</formula>
    </cfRule>
  </conditionalFormatting>
  <conditionalFormatting sqref="I28">
    <cfRule type="cellIs" dxfId="2761" priority="4068" operator="between">
      <formula>0.000001</formula>
      <formula>1</formula>
    </cfRule>
  </conditionalFormatting>
  <conditionalFormatting sqref="C28">
    <cfRule type="cellIs" dxfId="2760" priority="4067" operator="between">
      <formula>0.00000001</formula>
      <formula>1</formula>
    </cfRule>
  </conditionalFormatting>
  <conditionalFormatting sqref="I28">
    <cfRule type="cellIs" dxfId="2759" priority="4066" operator="between">
      <formula>0.000001</formula>
      <formula>1</formula>
    </cfRule>
  </conditionalFormatting>
  <conditionalFormatting sqref="I28">
    <cfRule type="cellIs" dxfId="2758" priority="4064" operator="between">
      <formula>0.000001</formula>
      <formula>1</formula>
    </cfRule>
  </conditionalFormatting>
  <conditionalFormatting sqref="C28">
    <cfRule type="cellIs" dxfId="2757" priority="4065" operator="between">
      <formula>0.00000001</formula>
      <formula>1</formula>
    </cfRule>
  </conditionalFormatting>
  <conditionalFormatting sqref="I28">
    <cfRule type="cellIs" dxfId="2756" priority="4062" operator="between">
      <formula>0.000001</formula>
      <formula>1</formula>
    </cfRule>
  </conditionalFormatting>
  <conditionalFormatting sqref="C28">
    <cfRule type="cellIs" dxfId="2755" priority="4063" operator="between">
      <formula>0.00000001</formula>
      <formula>1</formula>
    </cfRule>
  </conditionalFormatting>
  <conditionalFormatting sqref="C28">
    <cfRule type="cellIs" dxfId="2754" priority="4061" operator="between">
      <formula>0.00000001</formula>
      <formula>1</formula>
    </cfRule>
  </conditionalFormatting>
  <conditionalFormatting sqref="I28">
    <cfRule type="cellIs" dxfId="2753" priority="4060" operator="between">
      <formula>0.000001</formula>
      <formula>1</formula>
    </cfRule>
  </conditionalFormatting>
  <conditionalFormatting sqref="I28">
    <cfRule type="cellIs" dxfId="2752" priority="4058" operator="between">
      <formula>0.000001</formula>
      <formula>1</formula>
    </cfRule>
  </conditionalFormatting>
  <conditionalFormatting sqref="C28">
    <cfRule type="cellIs" dxfId="2751" priority="4059" operator="between">
      <formula>0.00000001</formula>
      <formula>1</formula>
    </cfRule>
  </conditionalFormatting>
  <conditionalFormatting sqref="I28">
    <cfRule type="cellIs" dxfId="2750" priority="4056" operator="between">
      <formula>0.000001</formula>
      <formula>1</formula>
    </cfRule>
  </conditionalFormatting>
  <conditionalFormatting sqref="C28">
    <cfRule type="cellIs" dxfId="2749" priority="4057" operator="between">
      <formula>0.00000001</formula>
      <formula>1</formula>
    </cfRule>
  </conditionalFormatting>
  <conditionalFormatting sqref="C28">
    <cfRule type="cellIs" dxfId="2748" priority="4055" operator="between">
      <formula>0.00000001</formula>
      <formula>1</formula>
    </cfRule>
  </conditionalFormatting>
  <conditionalFormatting sqref="I28">
    <cfRule type="cellIs" dxfId="2747" priority="4054" operator="between">
      <formula>0.000001</formula>
      <formula>1</formula>
    </cfRule>
  </conditionalFormatting>
  <conditionalFormatting sqref="C28">
    <cfRule type="cellIs" dxfId="2746" priority="4052" operator="between">
      <formula>0.00000001</formula>
      <formula>1</formula>
    </cfRule>
  </conditionalFormatting>
  <conditionalFormatting sqref="C28">
    <cfRule type="cellIs" dxfId="2745" priority="4053" operator="between">
      <formula>0.00000001</formula>
      <formula>1</formula>
    </cfRule>
  </conditionalFormatting>
  <conditionalFormatting sqref="C28">
    <cfRule type="cellIs" dxfId="2744" priority="4051" operator="between">
      <formula>0.00000001</formula>
      <formula>1</formula>
    </cfRule>
  </conditionalFormatting>
  <conditionalFormatting sqref="I28">
    <cfRule type="cellIs" dxfId="2743" priority="4050" operator="between">
      <formula>0.000001</formula>
      <formula>1</formula>
    </cfRule>
  </conditionalFormatting>
  <conditionalFormatting sqref="G28">
    <cfRule type="cellIs" dxfId="2742" priority="4049" operator="between">
      <formula>0.00000001</formula>
      <formula>1</formula>
    </cfRule>
  </conditionalFormatting>
  <conditionalFormatting sqref="C28">
    <cfRule type="cellIs" dxfId="2741" priority="4048" operator="between">
      <formula>0.00000001</formula>
      <formula>1</formula>
    </cfRule>
  </conditionalFormatting>
  <conditionalFormatting sqref="C28">
    <cfRule type="cellIs" dxfId="2740" priority="4046" operator="between">
      <formula>0.00000001</formula>
      <formula>1</formula>
    </cfRule>
  </conditionalFormatting>
  <conditionalFormatting sqref="C28">
    <cfRule type="cellIs" dxfId="2739" priority="4044" operator="between">
      <formula>0.00000001</formula>
      <formula>1</formula>
    </cfRule>
  </conditionalFormatting>
  <conditionalFormatting sqref="C28">
    <cfRule type="cellIs" dxfId="2738" priority="4047" operator="between">
      <formula>0.00000001</formula>
      <formula>1</formula>
    </cfRule>
  </conditionalFormatting>
  <conditionalFormatting sqref="C28">
    <cfRule type="cellIs" dxfId="2737" priority="4045" operator="between">
      <formula>0.00000001</formula>
      <formula>1</formula>
    </cfRule>
  </conditionalFormatting>
  <conditionalFormatting sqref="I28">
    <cfRule type="cellIs" dxfId="2736" priority="4043" operator="between">
      <formula>0.000001</formula>
      <formula>1</formula>
    </cfRule>
  </conditionalFormatting>
  <conditionalFormatting sqref="C28">
    <cfRule type="cellIs" dxfId="2735" priority="4042" operator="between">
      <formula>0.00000001</formula>
      <formula>1</formula>
    </cfRule>
  </conditionalFormatting>
  <conditionalFormatting sqref="I28">
    <cfRule type="cellIs" dxfId="2734" priority="4041" operator="between">
      <formula>0.000001</formula>
      <formula>1</formula>
    </cfRule>
  </conditionalFormatting>
  <conditionalFormatting sqref="I28">
    <cfRule type="cellIs" dxfId="2733" priority="4039" operator="between">
      <formula>0.000001</formula>
      <formula>1</formula>
    </cfRule>
  </conditionalFormatting>
  <conditionalFormatting sqref="C28">
    <cfRule type="cellIs" dxfId="2732" priority="4040" operator="between">
      <formula>0.00000001</formula>
      <formula>1</formula>
    </cfRule>
  </conditionalFormatting>
  <conditionalFormatting sqref="I28">
    <cfRule type="cellIs" dxfId="2731" priority="4037" operator="between">
      <formula>0.000001</formula>
      <formula>1</formula>
    </cfRule>
  </conditionalFormatting>
  <conditionalFormatting sqref="C28">
    <cfRule type="cellIs" dxfId="2730" priority="4038" operator="between">
      <formula>0.00000001</formula>
      <formula>1</formula>
    </cfRule>
  </conditionalFormatting>
  <conditionalFormatting sqref="C28">
    <cfRule type="cellIs" dxfId="2729" priority="4036" operator="between">
      <formula>0.00000001</formula>
      <formula>1</formula>
    </cfRule>
  </conditionalFormatting>
  <conditionalFormatting sqref="I28">
    <cfRule type="cellIs" dxfId="2728" priority="4035" operator="between">
      <formula>0.000001</formula>
      <formula>1</formula>
    </cfRule>
  </conditionalFormatting>
  <conditionalFormatting sqref="C28">
    <cfRule type="cellIs" dxfId="2727" priority="4031" operator="between">
      <formula>0.00000001</formula>
      <formula>1</formula>
    </cfRule>
  </conditionalFormatting>
  <conditionalFormatting sqref="C28">
    <cfRule type="cellIs" dxfId="2726" priority="4033" operator="between">
      <formula>0.00000001</formula>
      <formula>1</formula>
    </cfRule>
  </conditionalFormatting>
  <conditionalFormatting sqref="I28">
    <cfRule type="cellIs" dxfId="2725" priority="4028" operator="between">
      <formula>0.000001</formula>
      <formula>1</formula>
    </cfRule>
  </conditionalFormatting>
  <conditionalFormatting sqref="I28">
    <cfRule type="cellIs" dxfId="2724" priority="4020" operator="between">
      <formula>0.000001</formula>
      <formula>1</formula>
    </cfRule>
  </conditionalFormatting>
  <conditionalFormatting sqref="C28">
    <cfRule type="cellIs" dxfId="2723" priority="4016" operator="between">
      <formula>0.00000001</formula>
      <formula>1</formula>
    </cfRule>
  </conditionalFormatting>
  <conditionalFormatting sqref="I28">
    <cfRule type="cellIs" dxfId="2722" priority="4015" operator="between">
      <formula>0.000001</formula>
      <formula>1</formula>
    </cfRule>
  </conditionalFormatting>
  <conditionalFormatting sqref="I28">
    <cfRule type="cellIs" dxfId="2721" priority="4013" operator="between">
      <formula>0.000001</formula>
      <formula>1</formula>
    </cfRule>
  </conditionalFormatting>
  <conditionalFormatting sqref="C28">
    <cfRule type="cellIs" dxfId="2720" priority="4014" operator="between">
      <formula>0.00000001</formula>
      <formula>1</formula>
    </cfRule>
  </conditionalFormatting>
  <conditionalFormatting sqref="I28">
    <cfRule type="cellIs" dxfId="2719" priority="4011" operator="between">
      <formula>0.000001</formula>
      <formula>1</formula>
    </cfRule>
  </conditionalFormatting>
  <conditionalFormatting sqref="C28">
    <cfRule type="cellIs" dxfId="2718" priority="4012" operator="between">
      <formula>0.00000001</formula>
      <formula>1</formula>
    </cfRule>
  </conditionalFormatting>
  <conditionalFormatting sqref="C28">
    <cfRule type="cellIs" dxfId="2717" priority="4010" operator="between">
      <formula>0.00000001</formula>
      <formula>1</formula>
    </cfRule>
  </conditionalFormatting>
  <conditionalFormatting sqref="I28">
    <cfRule type="cellIs" dxfId="2716" priority="4009" operator="between">
      <formula>0.000001</formula>
      <formula>1</formula>
    </cfRule>
  </conditionalFormatting>
  <conditionalFormatting sqref="I28">
    <cfRule type="cellIs" dxfId="2715" priority="4007" operator="between">
      <formula>0.000001</formula>
      <formula>1</formula>
    </cfRule>
  </conditionalFormatting>
  <conditionalFormatting sqref="C28">
    <cfRule type="cellIs" dxfId="2714" priority="4008" operator="between">
      <formula>0.00000001</formula>
      <formula>1</formula>
    </cfRule>
  </conditionalFormatting>
  <conditionalFormatting sqref="I28">
    <cfRule type="cellIs" dxfId="2713" priority="4005" operator="between">
      <formula>0.000001</formula>
      <formula>1</formula>
    </cfRule>
  </conditionalFormatting>
  <conditionalFormatting sqref="C28">
    <cfRule type="cellIs" dxfId="2712" priority="4006" operator="between">
      <formula>0.00000001</formula>
      <formula>1</formula>
    </cfRule>
  </conditionalFormatting>
  <conditionalFormatting sqref="C28">
    <cfRule type="cellIs" dxfId="2711" priority="4004" operator="between">
      <formula>0.00000001</formula>
      <formula>1</formula>
    </cfRule>
  </conditionalFormatting>
  <conditionalFormatting sqref="I28">
    <cfRule type="cellIs" dxfId="2710" priority="4003" operator="between">
      <formula>0.000001</formula>
      <formula>1</formula>
    </cfRule>
  </conditionalFormatting>
  <conditionalFormatting sqref="C28">
    <cfRule type="cellIs" dxfId="2709" priority="4001" operator="between">
      <formula>0.00000001</formula>
      <formula>1</formula>
    </cfRule>
  </conditionalFormatting>
  <conditionalFormatting sqref="C28">
    <cfRule type="cellIs" dxfId="2708" priority="4002" operator="between">
      <formula>0.00000001</formula>
      <formula>1</formula>
    </cfRule>
  </conditionalFormatting>
  <conditionalFormatting sqref="C28">
    <cfRule type="cellIs" dxfId="2707" priority="3977" operator="between">
      <formula>0.00000001</formula>
      <formula>1</formula>
    </cfRule>
  </conditionalFormatting>
  <conditionalFormatting sqref="C28">
    <cfRule type="cellIs" dxfId="2706" priority="3979" operator="between">
      <formula>0.00000001</formula>
      <formula>1</formula>
    </cfRule>
  </conditionalFormatting>
  <conditionalFormatting sqref="C28">
    <cfRule type="cellIs" dxfId="2705" priority="4000" operator="between">
      <formula>0.00000001</formula>
      <formula>1</formula>
    </cfRule>
  </conditionalFormatting>
  <conditionalFormatting sqref="I28">
    <cfRule type="cellIs" dxfId="2704" priority="3999" operator="between">
      <formula>0.000001</formula>
      <formula>1</formula>
    </cfRule>
  </conditionalFormatting>
  <conditionalFormatting sqref="G28">
    <cfRule type="cellIs" dxfId="2703" priority="3998" operator="between">
      <formula>0.00000001</formula>
      <formula>1</formula>
    </cfRule>
  </conditionalFormatting>
  <conditionalFormatting sqref="C28">
    <cfRule type="cellIs" dxfId="2702" priority="3997" operator="between">
      <formula>0.00000001</formula>
      <formula>1</formula>
    </cfRule>
  </conditionalFormatting>
  <conditionalFormatting sqref="C28">
    <cfRule type="cellIs" dxfId="2701" priority="3995" operator="between">
      <formula>0.00000001</formula>
      <formula>1</formula>
    </cfRule>
  </conditionalFormatting>
  <conditionalFormatting sqref="C28">
    <cfRule type="cellIs" dxfId="2700" priority="3993" operator="between">
      <formula>0.00000001</formula>
      <formula>1</formula>
    </cfRule>
  </conditionalFormatting>
  <conditionalFormatting sqref="C28">
    <cfRule type="cellIs" dxfId="2699" priority="3996" operator="between">
      <formula>0.00000001</formula>
      <formula>1</formula>
    </cfRule>
  </conditionalFormatting>
  <conditionalFormatting sqref="C28">
    <cfRule type="cellIs" dxfId="2698" priority="3994" operator="between">
      <formula>0.00000001</formula>
      <formula>1</formula>
    </cfRule>
  </conditionalFormatting>
  <conditionalFormatting sqref="I28">
    <cfRule type="cellIs" dxfId="2697" priority="3992" operator="between">
      <formula>0.000001</formula>
      <formula>1</formula>
    </cfRule>
  </conditionalFormatting>
  <conditionalFormatting sqref="C28">
    <cfRule type="cellIs" dxfId="2696" priority="3991" operator="between">
      <formula>0.00000001</formula>
      <formula>1</formula>
    </cfRule>
  </conditionalFormatting>
  <conditionalFormatting sqref="I28">
    <cfRule type="cellIs" dxfId="2695" priority="3990" operator="between">
      <formula>0.000001</formula>
      <formula>1</formula>
    </cfRule>
  </conditionalFormatting>
  <conditionalFormatting sqref="I28">
    <cfRule type="cellIs" dxfId="2694" priority="3988" operator="between">
      <formula>0.000001</formula>
      <formula>1</formula>
    </cfRule>
  </conditionalFormatting>
  <conditionalFormatting sqref="C28">
    <cfRule type="cellIs" dxfId="2693" priority="3989" operator="between">
      <formula>0.00000001</formula>
      <formula>1</formula>
    </cfRule>
  </conditionalFormatting>
  <conditionalFormatting sqref="I28">
    <cfRule type="cellIs" dxfId="2692" priority="3986" operator="between">
      <formula>0.000001</formula>
      <formula>1</formula>
    </cfRule>
  </conditionalFormatting>
  <conditionalFormatting sqref="C28">
    <cfRule type="cellIs" dxfId="2691" priority="3987" operator="between">
      <formula>0.00000001</formula>
      <formula>1</formula>
    </cfRule>
  </conditionalFormatting>
  <conditionalFormatting sqref="C28">
    <cfRule type="cellIs" dxfId="2690" priority="3985" operator="between">
      <formula>0.00000001</formula>
      <formula>1</formula>
    </cfRule>
  </conditionalFormatting>
  <conditionalFormatting sqref="I28">
    <cfRule type="cellIs" dxfId="2689" priority="3984" operator="between">
      <formula>0.000001</formula>
      <formula>1</formula>
    </cfRule>
  </conditionalFormatting>
  <conditionalFormatting sqref="C28">
    <cfRule type="cellIs" dxfId="2688" priority="3983" operator="between">
      <formula>0.00000001</formula>
      <formula>1</formula>
    </cfRule>
  </conditionalFormatting>
  <conditionalFormatting sqref="C28">
    <cfRule type="cellIs" dxfId="2687" priority="3981" operator="between">
      <formula>0.00000001</formula>
      <formula>1</formula>
    </cfRule>
  </conditionalFormatting>
  <conditionalFormatting sqref="C28">
    <cfRule type="cellIs" dxfId="2686" priority="3975" operator="between">
      <formula>0.00000001</formula>
      <formula>1</formula>
    </cfRule>
  </conditionalFormatting>
  <conditionalFormatting sqref="I28">
    <cfRule type="cellIs" dxfId="2685" priority="3974" operator="between">
      <formula>0.000001</formula>
      <formula>1</formula>
    </cfRule>
  </conditionalFormatting>
  <conditionalFormatting sqref="C28">
    <cfRule type="cellIs" dxfId="2684" priority="3973" operator="between">
      <formula>0.00000001</formula>
      <formula>1</formula>
    </cfRule>
  </conditionalFormatting>
  <conditionalFormatting sqref="I28">
    <cfRule type="cellIs" dxfId="2683" priority="3972" operator="between">
      <formula>0.000001</formula>
      <formula>1</formula>
    </cfRule>
  </conditionalFormatting>
  <conditionalFormatting sqref="I28">
    <cfRule type="cellIs" dxfId="2682" priority="3964" operator="between">
      <formula>0.000001</formula>
      <formula>1</formula>
    </cfRule>
  </conditionalFormatting>
  <conditionalFormatting sqref="I28">
    <cfRule type="cellIs" dxfId="2681" priority="3970" operator="between">
      <formula>0.000001</formula>
      <formula>1</formula>
    </cfRule>
  </conditionalFormatting>
  <conditionalFormatting sqref="C28">
    <cfRule type="cellIs" dxfId="2680" priority="3971" operator="between">
      <formula>0.00000001</formula>
      <formula>1</formula>
    </cfRule>
  </conditionalFormatting>
  <conditionalFormatting sqref="I28">
    <cfRule type="cellIs" dxfId="2679" priority="3968" operator="between">
      <formula>0.000001</formula>
      <formula>1</formula>
    </cfRule>
  </conditionalFormatting>
  <conditionalFormatting sqref="C28">
    <cfRule type="cellIs" dxfId="2678" priority="3969" operator="between">
      <formula>0.00000001</formula>
      <formula>1</formula>
    </cfRule>
  </conditionalFormatting>
  <conditionalFormatting sqref="I28">
    <cfRule type="cellIs" dxfId="2677" priority="3966" operator="between">
      <formula>0.000001</formula>
      <formula>1</formula>
    </cfRule>
  </conditionalFormatting>
  <conditionalFormatting sqref="C28">
    <cfRule type="cellIs" dxfId="2676" priority="3965" operator="between">
      <formula>0.00000001</formula>
      <formula>1</formula>
    </cfRule>
  </conditionalFormatting>
  <conditionalFormatting sqref="I28">
    <cfRule type="cellIs" dxfId="2675" priority="3962" operator="between">
      <formula>0.000001</formula>
      <formula>1</formula>
    </cfRule>
  </conditionalFormatting>
  <conditionalFormatting sqref="I28">
    <cfRule type="cellIs" dxfId="2674" priority="3960" operator="between">
      <formula>0.000001</formula>
      <formula>1</formula>
    </cfRule>
  </conditionalFormatting>
  <conditionalFormatting sqref="C28">
    <cfRule type="cellIs" dxfId="2673" priority="3958" operator="between">
      <formula>0.00000001</formula>
      <formula>1</formula>
    </cfRule>
  </conditionalFormatting>
  <conditionalFormatting sqref="H28">
    <cfRule type="cellIs" dxfId="2672" priority="3957" operator="between">
      <formula>0.000001</formula>
      <formula>1</formula>
    </cfRule>
  </conditionalFormatting>
  <conditionalFormatting sqref="C28">
    <cfRule type="cellIs" dxfId="2671" priority="3949" operator="between">
      <formula>0.00000001</formula>
      <formula>1</formula>
    </cfRule>
  </conditionalFormatting>
  <conditionalFormatting sqref="E28">
    <cfRule type="cellIs" dxfId="2670" priority="3948" operator="between">
      <formula>0.00000001</formula>
      <formula>1</formula>
    </cfRule>
  </conditionalFormatting>
  <conditionalFormatting sqref="I28">
    <cfRule type="cellIs" dxfId="2669" priority="3947" operator="between">
      <formula>0.000001</formula>
      <formula>1</formula>
    </cfRule>
  </conditionalFormatting>
  <conditionalFormatting sqref="I28">
    <cfRule type="cellIs" dxfId="2668" priority="3946" operator="between">
      <formula>0.000001</formula>
      <formula>1</formula>
    </cfRule>
  </conditionalFormatting>
  <conditionalFormatting sqref="C28">
    <cfRule type="cellIs" dxfId="2667" priority="3945" operator="between">
      <formula>0.00000001</formula>
      <formula>1</formula>
    </cfRule>
  </conditionalFormatting>
  <conditionalFormatting sqref="I28">
    <cfRule type="cellIs" dxfId="2666" priority="3944" operator="between">
      <formula>0.000001</formula>
      <formula>1</formula>
    </cfRule>
  </conditionalFormatting>
  <conditionalFormatting sqref="C28">
    <cfRule type="cellIs" dxfId="2665" priority="3943" operator="between">
      <formula>0.00000001</formula>
      <formula>1</formula>
    </cfRule>
  </conditionalFormatting>
  <conditionalFormatting sqref="I28">
    <cfRule type="cellIs" dxfId="2664" priority="3942" operator="between">
      <formula>0.000001</formula>
      <formula>1</formula>
    </cfRule>
  </conditionalFormatting>
  <conditionalFormatting sqref="C28">
    <cfRule type="cellIs" dxfId="2663" priority="3941" operator="between">
      <formula>0.00000001</formula>
      <formula>1</formula>
    </cfRule>
  </conditionalFormatting>
  <conditionalFormatting sqref="I28">
    <cfRule type="cellIs" dxfId="2662" priority="3940" operator="between">
      <formula>0.000001</formula>
      <formula>1</formula>
    </cfRule>
  </conditionalFormatting>
  <conditionalFormatting sqref="I28">
    <cfRule type="cellIs" dxfId="2661" priority="3938" operator="between">
      <formula>0.000001</formula>
      <formula>1</formula>
    </cfRule>
  </conditionalFormatting>
  <conditionalFormatting sqref="C28">
    <cfRule type="cellIs" dxfId="2660" priority="3939" operator="between">
      <formula>0.00000001</formula>
      <formula>1</formula>
    </cfRule>
  </conditionalFormatting>
  <conditionalFormatting sqref="G28">
    <cfRule type="cellIs" dxfId="2659" priority="3937" operator="between">
      <formula>0.00000001</formula>
      <formula>1</formula>
    </cfRule>
  </conditionalFormatting>
  <conditionalFormatting sqref="C28">
    <cfRule type="cellIs" dxfId="2658" priority="3936" operator="between">
      <formula>0.00000001</formula>
      <formula>1</formula>
    </cfRule>
  </conditionalFormatting>
  <conditionalFormatting sqref="I28">
    <cfRule type="cellIs" dxfId="2657" priority="3935" operator="between">
      <formula>0.000001</formula>
      <formula>1</formula>
    </cfRule>
  </conditionalFormatting>
  <conditionalFormatting sqref="C28">
    <cfRule type="cellIs" dxfId="2656" priority="3934" operator="between">
      <formula>0.00000001</formula>
      <formula>1</formula>
    </cfRule>
  </conditionalFormatting>
  <conditionalFormatting sqref="I28">
    <cfRule type="cellIs" dxfId="2655" priority="3933" operator="between">
      <formula>0.000001</formula>
      <formula>1</formula>
    </cfRule>
  </conditionalFormatting>
  <conditionalFormatting sqref="C28">
    <cfRule type="cellIs" dxfId="2654" priority="3919" operator="between">
      <formula>0.00000001</formula>
      <formula>1</formula>
    </cfRule>
  </conditionalFormatting>
  <conditionalFormatting sqref="I28">
    <cfRule type="cellIs" dxfId="2653" priority="3910" operator="between">
      <formula>0.000001</formula>
      <formula>1</formula>
    </cfRule>
  </conditionalFormatting>
  <conditionalFormatting sqref="C28">
    <cfRule type="cellIs" dxfId="2652" priority="3909" operator="between">
      <formula>0.00000001</formula>
      <formula>1</formula>
    </cfRule>
  </conditionalFormatting>
  <conditionalFormatting sqref="C30">
    <cfRule type="cellIs" dxfId="2651" priority="3884" operator="between">
      <formula>0.00000001</formula>
      <formula>1</formula>
    </cfRule>
  </conditionalFormatting>
  <conditionalFormatting sqref="C30">
    <cfRule type="cellIs" dxfId="2650" priority="3882" operator="between">
      <formula>0.00000001</formula>
      <formula>1</formula>
    </cfRule>
  </conditionalFormatting>
  <conditionalFormatting sqref="I30">
    <cfRule type="cellIs" dxfId="2649" priority="3881" operator="between">
      <formula>0.000001</formula>
      <formula>1</formula>
    </cfRule>
  </conditionalFormatting>
  <conditionalFormatting sqref="G30">
    <cfRule type="cellIs" dxfId="2648" priority="3901" operator="between">
      <formula>0.00000001</formula>
      <formula>1</formula>
    </cfRule>
  </conditionalFormatting>
  <conditionalFormatting sqref="C30">
    <cfRule type="cellIs" dxfId="2647" priority="3861" operator="between">
      <formula>0.00000001</formula>
      <formula>1</formula>
    </cfRule>
  </conditionalFormatting>
  <conditionalFormatting sqref="C30">
    <cfRule type="cellIs" dxfId="2646" priority="3859" operator="between">
      <formula>0.00000001</formula>
      <formula>1</formula>
    </cfRule>
  </conditionalFormatting>
  <conditionalFormatting sqref="G30">
    <cfRule type="cellIs" dxfId="2645" priority="3864" operator="between">
      <formula>0.00000001</formula>
      <formula>1</formula>
    </cfRule>
  </conditionalFormatting>
  <conditionalFormatting sqref="C30">
    <cfRule type="cellIs" dxfId="2644" priority="3862" operator="between">
      <formula>0.00000001</formula>
      <formula>1</formula>
    </cfRule>
  </conditionalFormatting>
  <conditionalFormatting sqref="C30">
    <cfRule type="cellIs" dxfId="2643" priority="3788" operator="between">
      <formula>0.00000001</formula>
      <formula>1</formula>
    </cfRule>
  </conditionalFormatting>
  <conditionalFormatting sqref="C30">
    <cfRule type="cellIs" dxfId="2642" priority="3790" operator="between">
      <formula>0.00000001</formula>
      <formula>1</formula>
    </cfRule>
  </conditionalFormatting>
  <conditionalFormatting sqref="C30">
    <cfRule type="cellIs" dxfId="2641" priority="3780" operator="between">
      <formula>0.00000001</formula>
      <formula>1</formula>
    </cfRule>
  </conditionalFormatting>
  <conditionalFormatting sqref="I30">
    <cfRule type="cellIs" dxfId="2640" priority="3779" operator="between">
      <formula>0.000001</formula>
      <formula>1</formula>
    </cfRule>
  </conditionalFormatting>
  <conditionalFormatting sqref="C30">
    <cfRule type="cellIs" dxfId="2639" priority="3700" operator="between">
      <formula>0.00000001</formula>
      <formula>1</formula>
    </cfRule>
  </conditionalFormatting>
  <conditionalFormatting sqref="C30">
    <cfRule type="cellIs" dxfId="2638" priority="3698" operator="between">
      <formula>0.00000001</formula>
      <formula>1</formula>
    </cfRule>
  </conditionalFormatting>
  <conditionalFormatting sqref="C30">
    <cfRule type="cellIs" dxfId="2637" priority="3898" operator="between">
      <formula>0.00000001</formula>
      <formula>1</formula>
    </cfRule>
  </conditionalFormatting>
  <conditionalFormatting sqref="C30">
    <cfRule type="cellIs" dxfId="2636" priority="3897" operator="between">
      <formula>0.00000001</formula>
      <formula>1</formula>
    </cfRule>
  </conditionalFormatting>
  <conditionalFormatting sqref="E30">
    <cfRule type="cellIs" dxfId="2635" priority="3896" operator="between">
      <formula>0.00000001</formula>
      <formula>1</formula>
    </cfRule>
  </conditionalFormatting>
  <conditionalFormatting sqref="C30">
    <cfRule type="cellIs" dxfId="2634" priority="3863" operator="between">
      <formula>0.00000001</formula>
      <formula>1</formula>
    </cfRule>
  </conditionalFormatting>
  <conditionalFormatting sqref="C30">
    <cfRule type="cellIs" dxfId="2633" priority="3860" operator="between">
      <formula>0.00000001</formula>
      <formula>1</formula>
    </cfRule>
  </conditionalFormatting>
  <conditionalFormatting sqref="C30">
    <cfRule type="cellIs" dxfId="2632" priority="3857" operator="between">
      <formula>0.00000001</formula>
      <formula>1</formula>
    </cfRule>
  </conditionalFormatting>
  <conditionalFormatting sqref="C30">
    <cfRule type="cellIs" dxfId="2631" priority="3855" operator="between">
      <formula>0.00000001</formula>
      <formula>1</formula>
    </cfRule>
  </conditionalFormatting>
  <conditionalFormatting sqref="C30">
    <cfRule type="cellIs" dxfId="2630" priority="3900" operator="between">
      <formula>0.00000001</formula>
      <formula>1</formula>
    </cfRule>
  </conditionalFormatting>
  <conditionalFormatting sqref="C30">
    <cfRule type="cellIs" dxfId="2629" priority="3899" operator="between">
      <formula>0.00000001</formula>
      <formula>1</formula>
    </cfRule>
  </conditionalFormatting>
  <conditionalFormatting sqref="I30">
    <cfRule type="cellIs" dxfId="2628" priority="3895" operator="between">
      <formula>0.000001</formula>
      <formula>1</formula>
    </cfRule>
  </conditionalFormatting>
  <conditionalFormatting sqref="I30">
    <cfRule type="cellIs" dxfId="2627" priority="3894" operator="between">
      <formula>0.000001</formula>
      <formula>1</formula>
    </cfRule>
  </conditionalFormatting>
  <conditionalFormatting sqref="C30">
    <cfRule type="cellIs" dxfId="2626" priority="3893" operator="between">
      <formula>0.00000001</formula>
      <formula>1</formula>
    </cfRule>
  </conditionalFormatting>
  <conditionalFormatting sqref="I30">
    <cfRule type="cellIs" dxfId="2625" priority="3892" operator="between">
      <formula>0.000001</formula>
      <formula>1</formula>
    </cfRule>
  </conditionalFormatting>
  <conditionalFormatting sqref="C30">
    <cfRule type="cellIs" dxfId="2624" priority="3891" operator="between">
      <formula>0.00000001</formula>
      <formula>1</formula>
    </cfRule>
  </conditionalFormatting>
  <conditionalFormatting sqref="I30">
    <cfRule type="cellIs" dxfId="2623" priority="3890" operator="between">
      <formula>0.000001</formula>
      <formula>1</formula>
    </cfRule>
  </conditionalFormatting>
  <conditionalFormatting sqref="C30">
    <cfRule type="cellIs" dxfId="2622" priority="3889" operator="between">
      <formula>0.00000001</formula>
      <formula>1</formula>
    </cfRule>
  </conditionalFormatting>
  <conditionalFormatting sqref="I30">
    <cfRule type="cellIs" dxfId="2621" priority="3888" operator="between">
      <formula>0.000001</formula>
      <formula>1</formula>
    </cfRule>
  </conditionalFormatting>
  <conditionalFormatting sqref="I30">
    <cfRule type="cellIs" dxfId="2620" priority="3886" operator="between">
      <formula>0.000001</formula>
      <formula>1</formula>
    </cfRule>
  </conditionalFormatting>
  <conditionalFormatting sqref="C30">
    <cfRule type="cellIs" dxfId="2619" priority="3887" operator="between">
      <formula>0.00000001</formula>
      <formula>1</formula>
    </cfRule>
  </conditionalFormatting>
  <conditionalFormatting sqref="G30">
    <cfRule type="cellIs" dxfId="2618" priority="3885" operator="between">
      <formula>0.00000001</formula>
      <formula>1</formula>
    </cfRule>
  </conditionalFormatting>
  <conditionalFormatting sqref="I30">
    <cfRule type="cellIs" dxfId="2617" priority="3883" operator="between">
      <formula>0.000001</formula>
      <formula>1</formula>
    </cfRule>
  </conditionalFormatting>
  <conditionalFormatting sqref="I30">
    <cfRule type="cellIs" dxfId="2616" priority="3879" operator="between">
      <formula>0.000001</formula>
      <formula>1</formula>
    </cfRule>
  </conditionalFormatting>
  <conditionalFormatting sqref="C30">
    <cfRule type="cellIs" dxfId="2615" priority="3880" operator="between">
      <formula>0.00000001</formula>
      <formula>1</formula>
    </cfRule>
  </conditionalFormatting>
  <conditionalFormatting sqref="I30">
    <cfRule type="cellIs" dxfId="2614" priority="3877" operator="between">
      <formula>0.000001</formula>
      <formula>1</formula>
    </cfRule>
  </conditionalFormatting>
  <conditionalFormatting sqref="C30">
    <cfRule type="cellIs" dxfId="2613" priority="3878" operator="between">
      <formula>0.00000001</formula>
      <formula>1</formula>
    </cfRule>
  </conditionalFormatting>
  <conditionalFormatting sqref="C30">
    <cfRule type="cellIs" dxfId="2612" priority="3876" operator="between">
      <formula>0.00000001</formula>
      <formula>1</formula>
    </cfRule>
  </conditionalFormatting>
  <conditionalFormatting sqref="I30">
    <cfRule type="cellIs" dxfId="2611" priority="3875" operator="between">
      <formula>0.000001</formula>
      <formula>1</formula>
    </cfRule>
  </conditionalFormatting>
  <conditionalFormatting sqref="I30">
    <cfRule type="cellIs" dxfId="2610" priority="3873" operator="between">
      <formula>0.000001</formula>
      <formula>1</formula>
    </cfRule>
  </conditionalFormatting>
  <conditionalFormatting sqref="C30">
    <cfRule type="cellIs" dxfId="2609" priority="3874" operator="between">
      <formula>0.00000001</formula>
      <formula>1</formula>
    </cfRule>
  </conditionalFormatting>
  <conditionalFormatting sqref="I30">
    <cfRule type="cellIs" dxfId="2608" priority="3871" operator="between">
      <formula>0.000001</formula>
      <formula>1</formula>
    </cfRule>
  </conditionalFormatting>
  <conditionalFormatting sqref="C30">
    <cfRule type="cellIs" dxfId="2607" priority="3872" operator="between">
      <formula>0.00000001</formula>
      <formula>1</formula>
    </cfRule>
  </conditionalFormatting>
  <conditionalFormatting sqref="C30">
    <cfRule type="cellIs" dxfId="2606" priority="3870" operator="between">
      <formula>0.00000001</formula>
      <formula>1</formula>
    </cfRule>
  </conditionalFormatting>
  <conditionalFormatting sqref="I30">
    <cfRule type="cellIs" dxfId="2605" priority="3869" operator="between">
      <formula>0.000001</formula>
      <formula>1</formula>
    </cfRule>
  </conditionalFormatting>
  <conditionalFormatting sqref="C30">
    <cfRule type="cellIs" dxfId="2604" priority="3867" operator="between">
      <formula>0.00000001</formula>
      <formula>1</formula>
    </cfRule>
  </conditionalFormatting>
  <conditionalFormatting sqref="C30">
    <cfRule type="cellIs" dxfId="2603" priority="3868" operator="between">
      <formula>0.00000001</formula>
      <formula>1</formula>
    </cfRule>
  </conditionalFormatting>
  <conditionalFormatting sqref="C30">
    <cfRule type="cellIs" dxfId="2602" priority="3866" operator="between">
      <formula>0.00000001</formula>
      <formula>1</formula>
    </cfRule>
  </conditionalFormatting>
  <conditionalFormatting sqref="I30">
    <cfRule type="cellIs" dxfId="2601" priority="3865" operator="between">
      <formula>0.000001</formula>
      <formula>1</formula>
    </cfRule>
  </conditionalFormatting>
  <conditionalFormatting sqref="I30">
    <cfRule type="cellIs" dxfId="2600" priority="3858" operator="between">
      <formula>0.000001</formula>
      <formula>1</formula>
    </cfRule>
  </conditionalFormatting>
  <conditionalFormatting sqref="I30">
    <cfRule type="cellIs" dxfId="2599" priority="3856" operator="between">
      <formula>0.000001</formula>
      <formula>1</formula>
    </cfRule>
  </conditionalFormatting>
  <conditionalFormatting sqref="I30">
    <cfRule type="cellIs" dxfId="2598" priority="3854" operator="between">
      <formula>0.000001</formula>
      <formula>1</formula>
    </cfRule>
  </conditionalFormatting>
  <conditionalFormatting sqref="I30">
    <cfRule type="cellIs" dxfId="2597" priority="3852" operator="between">
      <formula>0.000001</formula>
      <formula>1</formula>
    </cfRule>
  </conditionalFormatting>
  <conditionalFormatting sqref="C30">
    <cfRule type="cellIs" dxfId="2596" priority="3853" operator="between">
      <formula>0.00000001</formula>
      <formula>1</formula>
    </cfRule>
  </conditionalFormatting>
  <conditionalFormatting sqref="C30">
    <cfRule type="cellIs" dxfId="2595" priority="3851" operator="between">
      <formula>0.00000001</formula>
      <formula>1</formula>
    </cfRule>
  </conditionalFormatting>
  <conditionalFormatting sqref="I30">
    <cfRule type="cellIs" dxfId="2594" priority="3850" operator="between">
      <formula>0.000001</formula>
      <formula>1</formula>
    </cfRule>
  </conditionalFormatting>
  <conditionalFormatting sqref="C30">
    <cfRule type="cellIs" dxfId="2593" priority="3849" operator="between">
      <formula>0.00000001</formula>
      <formula>1</formula>
    </cfRule>
  </conditionalFormatting>
  <conditionalFormatting sqref="C30">
    <cfRule type="cellIs" dxfId="2592" priority="3847" operator="between">
      <formula>0.00000001</formula>
      <formula>1</formula>
    </cfRule>
  </conditionalFormatting>
  <conditionalFormatting sqref="C30">
    <cfRule type="cellIs" dxfId="2591" priority="3846" operator="between">
      <formula>0.00000001</formula>
      <formula>1</formula>
    </cfRule>
  </conditionalFormatting>
  <conditionalFormatting sqref="E30">
    <cfRule type="cellIs" dxfId="2590" priority="3845" operator="between">
      <formula>0.00000001</formula>
      <formula>1</formula>
    </cfRule>
  </conditionalFormatting>
  <conditionalFormatting sqref="C30">
    <cfRule type="cellIs" dxfId="2589" priority="3848" operator="between">
      <formula>0.00000001</formula>
      <formula>1</formula>
    </cfRule>
  </conditionalFormatting>
  <conditionalFormatting sqref="I30">
    <cfRule type="cellIs" dxfId="2588" priority="3844" operator="between">
      <formula>0.000001</formula>
      <formula>1</formula>
    </cfRule>
  </conditionalFormatting>
  <conditionalFormatting sqref="I30">
    <cfRule type="cellIs" dxfId="2587" priority="3843" operator="between">
      <formula>0.000001</formula>
      <formula>1</formula>
    </cfRule>
  </conditionalFormatting>
  <conditionalFormatting sqref="C30">
    <cfRule type="cellIs" dxfId="2586" priority="3842" operator="between">
      <formula>0.00000001</formula>
      <formula>1</formula>
    </cfRule>
  </conditionalFormatting>
  <conditionalFormatting sqref="I30">
    <cfRule type="cellIs" dxfId="2585" priority="3841" operator="between">
      <formula>0.000001</formula>
      <formula>1</formula>
    </cfRule>
  </conditionalFormatting>
  <conditionalFormatting sqref="C30">
    <cfRule type="cellIs" dxfId="2584" priority="3840" operator="between">
      <formula>0.00000001</formula>
      <formula>1</formula>
    </cfRule>
  </conditionalFormatting>
  <conditionalFormatting sqref="I30">
    <cfRule type="cellIs" dxfId="2583" priority="3839" operator="between">
      <formula>0.000001</formula>
      <formula>1</formula>
    </cfRule>
  </conditionalFormatting>
  <conditionalFormatting sqref="C30">
    <cfRule type="cellIs" dxfId="2582" priority="3838" operator="between">
      <formula>0.00000001</formula>
      <formula>1</formula>
    </cfRule>
  </conditionalFormatting>
  <conditionalFormatting sqref="I30">
    <cfRule type="cellIs" dxfId="2581" priority="3837" operator="between">
      <formula>0.000001</formula>
      <formula>1</formula>
    </cfRule>
  </conditionalFormatting>
  <conditionalFormatting sqref="I30">
    <cfRule type="cellIs" dxfId="2580" priority="3835" operator="between">
      <formula>0.000001</formula>
      <formula>1</formula>
    </cfRule>
  </conditionalFormatting>
  <conditionalFormatting sqref="C30">
    <cfRule type="cellIs" dxfId="2579" priority="3836" operator="between">
      <formula>0.00000001</formula>
      <formula>1</formula>
    </cfRule>
  </conditionalFormatting>
  <conditionalFormatting sqref="G30">
    <cfRule type="cellIs" dxfId="2578" priority="3834" operator="between">
      <formula>0.00000001</formula>
      <formula>1</formula>
    </cfRule>
  </conditionalFormatting>
  <conditionalFormatting sqref="C30">
    <cfRule type="cellIs" dxfId="2577" priority="3833" operator="between">
      <formula>0.00000001</formula>
      <formula>1</formula>
    </cfRule>
  </conditionalFormatting>
  <conditionalFormatting sqref="I30">
    <cfRule type="cellIs" dxfId="2576" priority="3832" operator="between">
      <formula>0.000001</formula>
      <formula>1</formula>
    </cfRule>
  </conditionalFormatting>
  <conditionalFormatting sqref="C30">
    <cfRule type="cellIs" dxfId="2575" priority="3831" operator="between">
      <formula>0.00000001</formula>
      <formula>1</formula>
    </cfRule>
  </conditionalFormatting>
  <conditionalFormatting sqref="I30">
    <cfRule type="cellIs" dxfId="2574" priority="3830" operator="between">
      <formula>0.000001</formula>
      <formula>1</formula>
    </cfRule>
  </conditionalFormatting>
  <conditionalFormatting sqref="I30">
    <cfRule type="cellIs" dxfId="2573" priority="3828" operator="between">
      <formula>0.000001</formula>
      <formula>1</formula>
    </cfRule>
  </conditionalFormatting>
  <conditionalFormatting sqref="C30">
    <cfRule type="cellIs" dxfId="2572" priority="3829" operator="between">
      <formula>0.00000001</formula>
      <formula>1</formula>
    </cfRule>
  </conditionalFormatting>
  <conditionalFormatting sqref="I30">
    <cfRule type="cellIs" dxfId="2571" priority="3826" operator="between">
      <formula>0.000001</formula>
      <formula>1</formula>
    </cfRule>
  </conditionalFormatting>
  <conditionalFormatting sqref="C30">
    <cfRule type="cellIs" dxfId="2570" priority="3827" operator="between">
      <formula>0.00000001</formula>
      <formula>1</formula>
    </cfRule>
  </conditionalFormatting>
  <conditionalFormatting sqref="C30">
    <cfRule type="cellIs" dxfId="2569" priority="3825" operator="between">
      <formula>0.00000001</formula>
      <formula>1</formula>
    </cfRule>
  </conditionalFormatting>
  <conditionalFormatting sqref="I30">
    <cfRule type="cellIs" dxfId="2568" priority="3824" operator="between">
      <formula>0.000001</formula>
      <formula>1</formula>
    </cfRule>
  </conditionalFormatting>
  <conditionalFormatting sqref="I30">
    <cfRule type="cellIs" dxfId="2567" priority="3822" operator="between">
      <formula>0.000001</formula>
      <formula>1</formula>
    </cfRule>
  </conditionalFormatting>
  <conditionalFormatting sqref="C30">
    <cfRule type="cellIs" dxfId="2566" priority="3823" operator="between">
      <formula>0.00000001</formula>
      <formula>1</formula>
    </cfRule>
  </conditionalFormatting>
  <conditionalFormatting sqref="I30">
    <cfRule type="cellIs" dxfId="2565" priority="3820" operator="between">
      <formula>0.000001</formula>
      <formula>1</formula>
    </cfRule>
  </conditionalFormatting>
  <conditionalFormatting sqref="C30">
    <cfRule type="cellIs" dxfId="2564" priority="3821" operator="between">
      <formula>0.00000001</formula>
      <formula>1</formula>
    </cfRule>
  </conditionalFormatting>
  <conditionalFormatting sqref="C30">
    <cfRule type="cellIs" dxfId="2563" priority="3819" operator="between">
      <formula>0.00000001</formula>
      <formula>1</formula>
    </cfRule>
  </conditionalFormatting>
  <conditionalFormatting sqref="I30">
    <cfRule type="cellIs" dxfId="2562" priority="3818" operator="between">
      <formula>0.000001</formula>
      <formula>1</formula>
    </cfRule>
  </conditionalFormatting>
  <conditionalFormatting sqref="C30">
    <cfRule type="cellIs" dxfId="2561" priority="3816" operator="between">
      <formula>0.00000001</formula>
      <formula>1</formula>
    </cfRule>
  </conditionalFormatting>
  <conditionalFormatting sqref="C30">
    <cfRule type="cellIs" dxfId="2560" priority="3817" operator="between">
      <formula>0.00000001</formula>
      <formula>1</formula>
    </cfRule>
  </conditionalFormatting>
  <conditionalFormatting sqref="C30">
    <cfRule type="cellIs" dxfId="2559" priority="3791" operator="between">
      <formula>0.00000001</formula>
      <formula>1</formula>
    </cfRule>
  </conditionalFormatting>
  <conditionalFormatting sqref="C30">
    <cfRule type="cellIs" dxfId="2558" priority="3792" operator="between">
      <formula>0.00000001</formula>
      <formula>1</formula>
    </cfRule>
  </conditionalFormatting>
  <conditionalFormatting sqref="C30">
    <cfRule type="cellIs" dxfId="2557" priority="3795" operator="between">
      <formula>0.00000001</formula>
      <formula>1</formula>
    </cfRule>
  </conditionalFormatting>
  <conditionalFormatting sqref="C30">
    <cfRule type="cellIs" dxfId="2556" priority="3794" operator="between">
      <formula>0.00000001</formula>
      <formula>1</formula>
    </cfRule>
  </conditionalFormatting>
  <conditionalFormatting sqref="C30">
    <cfRule type="cellIs" dxfId="2555" priority="3815" operator="between">
      <formula>0.00000001</formula>
      <formula>1</formula>
    </cfRule>
  </conditionalFormatting>
  <conditionalFormatting sqref="I30">
    <cfRule type="cellIs" dxfId="2554" priority="3814" operator="between">
      <formula>0.000001</formula>
      <formula>1</formula>
    </cfRule>
  </conditionalFormatting>
  <conditionalFormatting sqref="G30">
    <cfRule type="cellIs" dxfId="2553" priority="3813" operator="between">
      <formula>0.00000001</formula>
      <formula>1</formula>
    </cfRule>
  </conditionalFormatting>
  <conditionalFormatting sqref="C30">
    <cfRule type="cellIs" dxfId="2552" priority="3812" operator="between">
      <formula>0.00000001</formula>
      <formula>1</formula>
    </cfRule>
  </conditionalFormatting>
  <conditionalFormatting sqref="C30">
    <cfRule type="cellIs" dxfId="2551" priority="3810" operator="between">
      <formula>0.00000001</formula>
      <formula>1</formula>
    </cfRule>
  </conditionalFormatting>
  <conditionalFormatting sqref="C30">
    <cfRule type="cellIs" dxfId="2550" priority="3808" operator="between">
      <formula>0.00000001</formula>
      <formula>1</formula>
    </cfRule>
  </conditionalFormatting>
  <conditionalFormatting sqref="C30">
    <cfRule type="cellIs" dxfId="2549" priority="3811" operator="between">
      <formula>0.00000001</formula>
      <formula>1</formula>
    </cfRule>
  </conditionalFormatting>
  <conditionalFormatting sqref="C30">
    <cfRule type="cellIs" dxfId="2548" priority="3809" operator="between">
      <formula>0.00000001</formula>
      <formula>1</formula>
    </cfRule>
  </conditionalFormatting>
  <conditionalFormatting sqref="I30">
    <cfRule type="cellIs" dxfId="2547" priority="3807" operator="between">
      <formula>0.000001</formula>
      <formula>1</formula>
    </cfRule>
  </conditionalFormatting>
  <conditionalFormatting sqref="C30">
    <cfRule type="cellIs" dxfId="2546" priority="3806" operator="between">
      <formula>0.00000001</formula>
      <formula>1</formula>
    </cfRule>
  </conditionalFormatting>
  <conditionalFormatting sqref="I30">
    <cfRule type="cellIs" dxfId="2545" priority="3805" operator="between">
      <formula>0.000001</formula>
      <formula>1</formula>
    </cfRule>
  </conditionalFormatting>
  <conditionalFormatting sqref="I30">
    <cfRule type="cellIs" dxfId="2544" priority="3803" operator="between">
      <formula>0.000001</formula>
      <formula>1</formula>
    </cfRule>
  </conditionalFormatting>
  <conditionalFormatting sqref="C30">
    <cfRule type="cellIs" dxfId="2543" priority="3804" operator="between">
      <formula>0.00000001</formula>
      <formula>1</formula>
    </cfRule>
  </conditionalFormatting>
  <conditionalFormatting sqref="I30">
    <cfRule type="cellIs" dxfId="2542" priority="3801" operator="between">
      <formula>0.000001</formula>
      <formula>1</formula>
    </cfRule>
  </conditionalFormatting>
  <conditionalFormatting sqref="C30">
    <cfRule type="cellIs" dxfId="2541" priority="3802" operator="between">
      <formula>0.00000001</formula>
      <formula>1</formula>
    </cfRule>
  </conditionalFormatting>
  <conditionalFormatting sqref="C30">
    <cfRule type="cellIs" dxfId="2540" priority="3800" operator="between">
      <formula>0.00000001</formula>
      <formula>1</formula>
    </cfRule>
  </conditionalFormatting>
  <conditionalFormatting sqref="I30">
    <cfRule type="cellIs" dxfId="2539" priority="3799" operator="between">
      <formula>0.000001</formula>
      <formula>1</formula>
    </cfRule>
  </conditionalFormatting>
  <conditionalFormatting sqref="C30">
    <cfRule type="cellIs" dxfId="2538" priority="3797" operator="between">
      <formula>0.00000001</formula>
      <formula>1</formula>
    </cfRule>
  </conditionalFormatting>
  <conditionalFormatting sqref="C30">
    <cfRule type="cellIs" dxfId="2537" priority="3798" operator="between">
      <formula>0.00000001</formula>
      <formula>1</formula>
    </cfRule>
  </conditionalFormatting>
  <conditionalFormatting sqref="C30">
    <cfRule type="cellIs" dxfId="2536" priority="3796" operator="between">
      <formula>0.00000001</formula>
      <formula>1</formula>
    </cfRule>
  </conditionalFormatting>
  <conditionalFormatting sqref="C30">
    <cfRule type="cellIs" dxfId="2535" priority="3793" operator="between">
      <formula>0.00000001</formula>
      <formula>1</formula>
    </cfRule>
  </conditionalFormatting>
  <conditionalFormatting sqref="I30">
    <cfRule type="cellIs" dxfId="2534" priority="3789" operator="between">
      <formula>0.000001</formula>
      <formula>1</formula>
    </cfRule>
  </conditionalFormatting>
  <conditionalFormatting sqref="I30">
    <cfRule type="cellIs" dxfId="2533" priority="3787" operator="between">
      <formula>0.000001</formula>
      <formula>1</formula>
    </cfRule>
  </conditionalFormatting>
  <conditionalFormatting sqref="C30">
    <cfRule type="cellIs" dxfId="2532" priority="3774" operator="between">
      <formula>0.00000001</formula>
      <formula>1</formula>
    </cfRule>
  </conditionalFormatting>
  <conditionalFormatting sqref="I30">
    <cfRule type="cellIs" dxfId="2531" priority="3785" operator="between">
      <formula>0.000001</formula>
      <formula>1</formula>
    </cfRule>
  </conditionalFormatting>
  <conditionalFormatting sqref="C30">
    <cfRule type="cellIs" dxfId="2530" priority="3786" operator="between">
      <formula>0.00000001</formula>
      <formula>1</formula>
    </cfRule>
  </conditionalFormatting>
  <conditionalFormatting sqref="I30">
    <cfRule type="cellIs" dxfId="2529" priority="3783" operator="between">
      <formula>0.000001</formula>
      <formula>1</formula>
    </cfRule>
  </conditionalFormatting>
  <conditionalFormatting sqref="C30">
    <cfRule type="cellIs" dxfId="2528" priority="3784" operator="between">
      <formula>0.00000001</formula>
      <formula>1</formula>
    </cfRule>
  </conditionalFormatting>
  <conditionalFormatting sqref="C30">
    <cfRule type="cellIs" dxfId="2527" priority="3782" operator="between">
      <formula>0.00000001</formula>
      <formula>1</formula>
    </cfRule>
  </conditionalFormatting>
  <conditionalFormatting sqref="I30">
    <cfRule type="cellIs" dxfId="2526" priority="3781" operator="between">
      <formula>0.000001</formula>
      <formula>1</formula>
    </cfRule>
  </conditionalFormatting>
  <conditionalFormatting sqref="I30">
    <cfRule type="cellIs" dxfId="2525" priority="3777" operator="between">
      <formula>0.000001</formula>
      <formula>1</formula>
    </cfRule>
  </conditionalFormatting>
  <conditionalFormatting sqref="C30">
    <cfRule type="cellIs" dxfId="2524" priority="3778" operator="between">
      <formula>0.00000001</formula>
      <formula>1</formula>
    </cfRule>
  </conditionalFormatting>
  <conditionalFormatting sqref="C30">
    <cfRule type="cellIs" dxfId="2523" priority="3776" operator="between">
      <formula>0.00000001</formula>
      <formula>1</formula>
    </cfRule>
  </conditionalFormatting>
  <conditionalFormatting sqref="I30">
    <cfRule type="cellIs" dxfId="2522" priority="3775" operator="between">
      <formula>0.000001</formula>
      <formula>1</formula>
    </cfRule>
  </conditionalFormatting>
  <conditionalFormatting sqref="C30">
    <cfRule type="cellIs" dxfId="2521" priority="3773" operator="between">
      <formula>0.00000001</formula>
      <formula>1</formula>
    </cfRule>
  </conditionalFormatting>
  <conditionalFormatting sqref="E30">
    <cfRule type="cellIs" dxfId="2520" priority="3763" operator="between">
      <formula>0.00000001</formula>
      <formula>1</formula>
    </cfRule>
  </conditionalFormatting>
  <conditionalFormatting sqref="C30">
    <cfRule type="cellIs" dxfId="2519" priority="3767" operator="between">
      <formula>0.00000001</formula>
      <formula>1</formula>
    </cfRule>
  </conditionalFormatting>
  <conditionalFormatting sqref="C30">
    <cfRule type="cellIs" dxfId="2518" priority="3765" operator="between">
      <formula>0.00000001</formula>
      <formula>1</formula>
    </cfRule>
  </conditionalFormatting>
  <conditionalFormatting sqref="H30">
    <cfRule type="cellIs" dxfId="2517" priority="3772" operator="between">
      <formula>0.000001</formula>
      <formula>1</formula>
    </cfRule>
  </conditionalFormatting>
  <conditionalFormatting sqref="C30">
    <cfRule type="cellIs" dxfId="2516" priority="3597" operator="between">
      <formula>0.00000001</formula>
      <formula>1</formula>
    </cfRule>
  </conditionalFormatting>
  <conditionalFormatting sqref="C30">
    <cfRule type="cellIs" dxfId="2515" priority="3595" operator="between">
      <formula>0.00000001</formula>
      <formula>1</formula>
    </cfRule>
  </conditionalFormatting>
  <conditionalFormatting sqref="C30">
    <cfRule type="cellIs" dxfId="2514" priority="3593" operator="between">
      <formula>0.00000001</formula>
      <formula>1</formula>
    </cfRule>
  </conditionalFormatting>
  <conditionalFormatting sqref="C30">
    <cfRule type="cellIs" dxfId="2513" priority="3591" operator="between">
      <formula>0.00000001</formula>
      <formula>1</formula>
    </cfRule>
  </conditionalFormatting>
  <conditionalFormatting sqref="C30">
    <cfRule type="cellIs" dxfId="2512" priority="3589" operator="between">
      <formula>0.00000001</formula>
      <formula>1</formula>
    </cfRule>
  </conditionalFormatting>
  <conditionalFormatting sqref="C30">
    <cfRule type="cellIs" dxfId="2511" priority="3769" operator="between">
      <formula>0.00000001</formula>
      <formula>1</formula>
    </cfRule>
  </conditionalFormatting>
  <conditionalFormatting sqref="C30">
    <cfRule type="cellIs" dxfId="2510" priority="3771" operator="between">
      <formula>0.00000001</formula>
      <formula>1</formula>
    </cfRule>
  </conditionalFormatting>
  <conditionalFormatting sqref="C30">
    <cfRule type="cellIs" dxfId="2509" priority="3770" operator="between">
      <formula>0.00000001</formula>
      <formula>1</formula>
    </cfRule>
  </conditionalFormatting>
  <conditionalFormatting sqref="I30">
    <cfRule type="cellIs" dxfId="2508" priority="3710" operator="between">
      <formula>0.000001</formula>
      <formula>1</formula>
    </cfRule>
  </conditionalFormatting>
  <conditionalFormatting sqref="I30">
    <cfRule type="cellIs" dxfId="2507" priority="3704" operator="between">
      <formula>0.000001</formula>
      <formula>1</formula>
    </cfRule>
  </conditionalFormatting>
  <conditionalFormatting sqref="C30">
    <cfRule type="cellIs" dxfId="2506" priority="3705" operator="between">
      <formula>0.00000001</formula>
      <formula>1</formula>
    </cfRule>
  </conditionalFormatting>
  <conditionalFormatting sqref="C30">
    <cfRule type="cellIs" dxfId="2505" priority="3703" operator="between">
      <formula>0.00000001</formula>
      <formula>1</formula>
    </cfRule>
  </conditionalFormatting>
  <conditionalFormatting sqref="I30">
    <cfRule type="cellIs" dxfId="2504" priority="3702" operator="between">
      <formula>0.000001</formula>
      <formula>1</formula>
    </cfRule>
  </conditionalFormatting>
  <conditionalFormatting sqref="G30">
    <cfRule type="cellIs" dxfId="2503" priority="3701" operator="between">
      <formula>0.00000001</formula>
      <formula>1</formula>
    </cfRule>
  </conditionalFormatting>
  <conditionalFormatting sqref="G30">
    <cfRule type="cellIs" dxfId="2502" priority="3768" operator="between">
      <formula>0.00000001</formula>
      <formula>1</formula>
    </cfRule>
  </conditionalFormatting>
  <conditionalFormatting sqref="C30">
    <cfRule type="cellIs" dxfId="2501" priority="3657" operator="between">
      <formula>0.00000001</formula>
      <formula>1</formula>
    </cfRule>
  </conditionalFormatting>
  <conditionalFormatting sqref="C30">
    <cfRule type="cellIs" dxfId="2500" priority="3728" operator="between">
      <formula>0.00000001</formula>
      <formula>1</formula>
    </cfRule>
  </conditionalFormatting>
  <conditionalFormatting sqref="C30">
    <cfRule type="cellIs" dxfId="2499" priority="3726" operator="between">
      <formula>0.00000001</formula>
      <formula>1</formula>
    </cfRule>
  </conditionalFormatting>
  <conditionalFormatting sqref="G30">
    <cfRule type="cellIs" dxfId="2498" priority="3731" operator="between">
      <formula>0.00000001</formula>
      <formula>1</formula>
    </cfRule>
  </conditionalFormatting>
  <conditionalFormatting sqref="C30">
    <cfRule type="cellIs" dxfId="2497" priority="3729" operator="between">
      <formula>0.00000001</formula>
      <formula>1</formula>
    </cfRule>
  </conditionalFormatting>
  <conditionalFormatting sqref="C30">
    <cfRule type="cellIs" dxfId="2496" priority="3653" operator="between">
      <formula>0.00000001</formula>
      <formula>1</formula>
    </cfRule>
  </conditionalFormatting>
  <conditionalFormatting sqref="C30">
    <cfRule type="cellIs" dxfId="2495" priority="3651" operator="between">
      <formula>0.00000001</formula>
      <formula>1</formula>
    </cfRule>
  </conditionalFormatting>
  <conditionalFormatting sqref="I30">
    <cfRule type="cellIs" dxfId="2494" priority="3646" operator="between">
      <formula>0.000001</formula>
      <formula>1</formula>
    </cfRule>
  </conditionalFormatting>
  <conditionalFormatting sqref="C30">
    <cfRule type="cellIs" dxfId="2493" priority="3647" operator="between">
      <formula>0.00000001</formula>
      <formula>1</formula>
    </cfRule>
  </conditionalFormatting>
  <conditionalFormatting sqref="I30">
    <cfRule type="cellIs" dxfId="2492" priority="3644" operator="between">
      <formula>0.000001</formula>
      <formula>1</formula>
    </cfRule>
  </conditionalFormatting>
  <conditionalFormatting sqref="C30">
    <cfRule type="cellIs" dxfId="2491" priority="3645" operator="between">
      <formula>0.00000001</formula>
      <formula>1</formula>
    </cfRule>
  </conditionalFormatting>
  <conditionalFormatting sqref="C30">
    <cfRule type="cellIs" dxfId="2490" priority="3643" operator="between">
      <formula>0.00000001</formula>
      <formula>1</formula>
    </cfRule>
  </conditionalFormatting>
  <conditionalFormatting sqref="I30">
    <cfRule type="cellIs" dxfId="2489" priority="3642" operator="between">
      <formula>0.000001</formula>
      <formula>1</formula>
    </cfRule>
  </conditionalFormatting>
  <conditionalFormatting sqref="C30">
    <cfRule type="cellIs" dxfId="2488" priority="3758" operator="between">
      <formula>0.00000001</formula>
      <formula>1</formula>
    </cfRule>
  </conditionalFormatting>
  <conditionalFormatting sqref="C30">
    <cfRule type="cellIs" dxfId="2487" priority="3756" operator="between">
      <formula>0.00000001</formula>
      <formula>1</formula>
    </cfRule>
  </conditionalFormatting>
  <conditionalFormatting sqref="C30">
    <cfRule type="cellIs" dxfId="2486" priority="3754" operator="between">
      <formula>0.00000001</formula>
      <formula>1</formula>
    </cfRule>
  </conditionalFormatting>
  <conditionalFormatting sqref="G30">
    <cfRule type="cellIs" dxfId="2485" priority="3752" operator="between">
      <formula>0.00000001</formula>
      <formula>1</formula>
    </cfRule>
  </conditionalFormatting>
  <conditionalFormatting sqref="C30">
    <cfRule type="cellIs" dxfId="2484" priority="3764" operator="between">
      <formula>0.00000001</formula>
      <formula>1</formula>
    </cfRule>
  </conditionalFormatting>
  <conditionalFormatting sqref="C30">
    <cfRule type="cellIs" dxfId="2483" priority="3730" operator="between">
      <formula>0.00000001</formula>
      <formula>1</formula>
    </cfRule>
  </conditionalFormatting>
  <conditionalFormatting sqref="C30">
    <cfRule type="cellIs" dxfId="2482" priority="3727" operator="between">
      <formula>0.00000001</formula>
      <formula>1</formula>
    </cfRule>
  </conditionalFormatting>
  <conditionalFormatting sqref="C30">
    <cfRule type="cellIs" dxfId="2481" priority="3724" operator="between">
      <formula>0.00000001</formula>
      <formula>1</formula>
    </cfRule>
  </conditionalFormatting>
  <conditionalFormatting sqref="C30">
    <cfRule type="cellIs" dxfId="2480" priority="3722" operator="between">
      <formula>0.00000001</formula>
      <formula>1</formula>
    </cfRule>
  </conditionalFormatting>
  <conditionalFormatting sqref="C30">
    <cfRule type="cellIs" dxfId="2479" priority="3766" operator="between">
      <formula>0.00000001</formula>
      <formula>1</formula>
    </cfRule>
  </conditionalFormatting>
  <conditionalFormatting sqref="I30">
    <cfRule type="cellIs" dxfId="2478" priority="3762" operator="between">
      <formula>0.000001</formula>
      <formula>1</formula>
    </cfRule>
  </conditionalFormatting>
  <conditionalFormatting sqref="I30">
    <cfRule type="cellIs" dxfId="2477" priority="3761" operator="between">
      <formula>0.000001</formula>
      <formula>1</formula>
    </cfRule>
  </conditionalFormatting>
  <conditionalFormatting sqref="C30">
    <cfRule type="cellIs" dxfId="2476" priority="3760" operator="between">
      <formula>0.00000001</formula>
      <formula>1</formula>
    </cfRule>
  </conditionalFormatting>
  <conditionalFormatting sqref="I30">
    <cfRule type="cellIs" dxfId="2475" priority="3759" operator="between">
      <formula>0.000001</formula>
      <formula>1</formula>
    </cfRule>
  </conditionalFormatting>
  <conditionalFormatting sqref="I30">
    <cfRule type="cellIs" dxfId="2474" priority="3757" operator="between">
      <formula>0.000001</formula>
      <formula>1</formula>
    </cfRule>
  </conditionalFormatting>
  <conditionalFormatting sqref="I30">
    <cfRule type="cellIs" dxfId="2473" priority="3755" operator="between">
      <formula>0.000001</formula>
      <formula>1</formula>
    </cfRule>
  </conditionalFormatting>
  <conditionalFormatting sqref="I30">
    <cfRule type="cellIs" dxfId="2472" priority="3753" operator="between">
      <formula>0.000001</formula>
      <formula>1</formula>
    </cfRule>
  </conditionalFormatting>
  <conditionalFormatting sqref="C30">
    <cfRule type="cellIs" dxfId="2471" priority="3622" operator="between">
      <formula>0.00000001</formula>
      <formula>1</formula>
    </cfRule>
  </conditionalFormatting>
  <conditionalFormatting sqref="C30">
    <cfRule type="cellIs" dxfId="2470" priority="3751" operator="between">
      <formula>0.00000001</formula>
      <formula>1</formula>
    </cfRule>
  </conditionalFormatting>
  <conditionalFormatting sqref="I30">
    <cfRule type="cellIs" dxfId="2469" priority="3750" operator="between">
      <formula>0.000001</formula>
      <formula>1</formula>
    </cfRule>
  </conditionalFormatting>
  <conditionalFormatting sqref="C30">
    <cfRule type="cellIs" dxfId="2468" priority="3749" operator="between">
      <formula>0.00000001</formula>
      <formula>1</formula>
    </cfRule>
  </conditionalFormatting>
  <conditionalFormatting sqref="I30">
    <cfRule type="cellIs" dxfId="2467" priority="3748" operator="between">
      <formula>0.000001</formula>
      <formula>1</formula>
    </cfRule>
  </conditionalFormatting>
  <conditionalFormatting sqref="I30">
    <cfRule type="cellIs" dxfId="2466" priority="3746" operator="between">
      <formula>0.000001</formula>
      <formula>1</formula>
    </cfRule>
  </conditionalFormatting>
  <conditionalFormatting sqref="C30">
    <cfRule type="cellIs" dxfId="2465" priority="3747" operator="between">
      <formula>0.00000001</formula>
      <formula>1</formula>
    </cfRule>
  </conditionalFormatting>
  <conditionalFormatting sqref="I30">
    <cfRule type="cellIs" dxfId="2464" priority="3744" operator="between">
      <formula>0.000001</formula>
      <formula>1</formula>
    </cfRule>
  </conditionalFormatting>
  <conditionalFormatting sqref="C30">
    <cfRule type="cellIs" dxfId="2463" priority="3745" operator="between">
      <formula>0.00000001</formula>
      <formula>1</formula>
    </cfRule>
  </conditionalFormatting>
  <conditionalFormatting sqref="C30">
    <cfRule type="cellIs" dxfId="2462" priority="3743" operator="between">
      <formula>0.00000001</formula>
      <formula>1</formula>
    </cfRule>
  </conditionalFormatting>
  <conditionalFormatting sqref="I30">
    <cfRule type="cellIs" dxfId="2461" priority="3742" operator="between">
      <formula>0.000001</formula>
      <formula>1</formula>
    </cfRule>
  </conditionalFormatting>
  <conditionalFormatting sqref="I30">
    <cfRule type="cellIs" dxfId="2460" priority="3740" operator="between">
      <formula>0.000001</formula>
      <formula>1</formula>
    </cfRule>
  </conditionalFormatting>
  <conditionalFormatting sqref="C30">
    <cfRule type="cellIs" dxfId="2459" priority="3741" operator="between">
      <formula>0.00000001</formula>
      <formula>1</formula>
    </cfRule>
  </conditionalFormatting>
  <conditionalFormatting sqref="I30">
    <cfRule type="cellIs" dxfId="2458" priority="3738" operator="between">
      <formula>0.000001</formula>
      <formula>1</formula>
    </cfRule>
  </conditionalFormatting>
  <conditionalFormatting sqref="C30">
    <cfRule type="cellIs" dxfId="2457" priority="3739" operator="between">
      <formula>0.00000001</formula>
      <formula>1</formula>
    </cfRule>
  </conditionalFormatting>
  <conditionalFormatting sqref="C30">
    <cfRule type="cellIs" dxfId="2456" priority="3737" operator="between">
      <formula>0.00000001</formula>
      <formula>1</formula>
    </cfRule>
  </conditionalFormatting>
  <conditionalFormatting sqref="I30">
    <cfRule type="cellIs" dxfId="2455" priority="3736" operator="between">
      <formula>0.000001</formula>
      <formula>1</formula>
    </cfRule>
  </conditionalFormatting>
  <conditionalFormatting sqref="C30">
    <cfRule type="cellIs" dxfId="2454" priority="3734" operator="between">
      <formula>0.00000001</formula>
      <formula>1</formula>
    </cfRule>
  </conditionalFormatting>
  <conditionalFormatting sqref="C30">
    <cfRule type="cellIs" dxfId="2453" priority="3735" operator="between">
      <formula>0.00000001</formula>
      <formula>1</formula>
    </cfRule>
  </conditionalFormatting>
  <conditionalFormatting sqref="C30">
    <cfRule type="cellIs" dxfId="2452" priority="3733" operator="between">
      <formula>0.00000001</formula>
      <formula>1</formula>
    </cfRule>
  </conditionalFormatting>
  <conditionalFormatting sqref="I30">
    <cfRule type="cellIs" dxfId="2451" priority="3732" operator="between">
      <formula>0.000001</formula>
      <formula>1</formula>
    </cfRule>
  </conditionalFormatting>
  <conditionalFormatting sqref="I30">
    <cfRule type="cellIs" dxfId="2450" priority="3725" operator="between">
      <formula>0.000001</formula>
      <formula>1</formula>
    </cfRule>
  </conditionalFormatting>
  <conditionalFormatting sqref="I30">
    <cfRule type="cellIs" dxfId="2449" priority="3723" operator="between">
      <formula>0.000001</formula>
      <formula>1</formula>
    </cfRule>
  </conditionalFormatting>
  <conditionalFormatting sqref="I30">
    <cfRule type="cellIs" dxfId="2448" priority="3721" operator="between">
      <formula>0.000001</formula>
      <formula>1</formula>
    </cfRule>
  </conditionalFormatting>
  <conditionalFormatting sqref="I30">
    <cfRule type="cellIs" dxfId="2447" priority="3719" operator="between">
      <formula>0.000001</formula>
      <formula>1</formula>
    </cfRule>
  </conditionalFormatting>
  <conditionalFormatting sqref="C30">
    <cfRule type="cellIs" dxfId="2446" priority="3720" operator="between">
      <formula>0.00000001</formula>
      <formula>1</formula>
    </cfRule>
  </conditionalFormatting>
  <conditionalFormatting sqref="C30">
    <cfRule type="cellIs" dxfId="2445" priority="3718" operator="between">
      <formula>0.00000001</formula>
      <formula>1</formula>
    </cfRule>
  </conditionalFormatting>
  <conditionalFormatting sqref="I30">
    <cfRule type="cellIs" dxfId="2444" priority="3717" operator="between">
      <formula>0.000001</formula>
      <formula>1</formula>
    </cfRule>
  </conditionalFormatting>
  <conditionalFormatting sqref="C30">
    <cfRule type="cellIs" dxfId="2443" priority="3470" operator="between">
      <formula>0.00000001</formula>
      <formula>1</formula>
    </cfRule>
  </conditionalFormatting>
  <conditionalFormatting sqref="I30">
    <cfRule type="cellIs" dxfId="2442" priority="3473" operator="between">
      <formula>0.000001</formula>
      <formula>1</formula>
    </cfRule>
  </conditionalFormatting>
  <conditionalFormatting sqref="C30">
    <cfRule type="cellIs" dxfId="2441" priority="3474" operator="between">
      <formula>0.00000001</formula>
      <formula>1</formula>
    </cfRule>
  </conditionalFormatting>
  <conditionalFormatting sqref="C30">
    <cfRule type="cellIs" dxfId="2440" priority="3472" operator="between">
      <formula>0.00000001</formula>
      <formula>1</formula>
    </cfRule>
  </conditionalFormatting>
  <conditionalFormatting sqref="H30">
    <cfRule type="cellIs" dxfId="2439" priority="3456" operator="between">
      <formula>0.000001</formula>
      <formula>1</formula>
    </cfRule>
  </conditionalFormatting>
  <conditionalFormatting sqref="C30">
    <cfRule type="cellIs" dxfId="2438" priority="3714" operator="between">
      <formula>0.00000001</formula>
      <formula>1</formula>
    </cfRule>
  </conditionalFormatting>
  <conditionalFormatting sqref="G30">
    <cfRule type="cellIs" dxfId="2437" priority="3585" operator="between">
      <formula>0.00000001</formula>
      <formula>1</formula>
    </cfRule>
  </conditionalFormatting>
  <conditionalFormatting sqref="C30">
    <cfRule type="cellIs" dxfId="2436" priority="3713" operator="between">
      <formula>0.00000001</formula>
      <formula>1</formula>
    </cfRule>
  </conditionalFormatting>
  <conditionalFormatting sqref="E30">
    <cfRule type="cellIs" dxfId="2435" priority="3712" operator="between">
      <formula>0.00000001</formula>
      <formula>1</formula>
    </cfRule>
  </conditionalFormatting>
  <conditionalFormatting sqref="C30">
    <cfRule type="cellIs" dxfId="2434" priority="3716" operator="between">
      <formula>0.00000001</formula>
      <formula>1</formula>
    </cfRule>
  </conditionalFormatting>
  <conditionalFormatting sqref="C30">
    <cfRule type="cellIs" dxfId="2433" priority="3715" operator="between">
      <formula>0.00000001</formula>
      <formula>1</formula>
    </cfRule>
  </conditionalFormatting>
  <conditionalFormatting sqref="I30">
    <cfRule type="cellIs" dxfId="2432" priority="3711" operator="between">
      <formula>0.000001</formula>
      <formula>1</formula>
    </cfRule>
  </conditionalFormatting>
  <conditionalFormatting sqref="C30">
    <cfRule type="cellIs" dxfId="2431" priority="3709" operator="between">
      <formula>0.00000001</formula>
      <formula>1</formula>
    </cfRule>
  </conditionalFormatting>
  <conditionalFormatting sqref="I30">
    <cfRule type="cellIs" dxfId="2430" priority="3708" operator="between">
      <formula>0.000001</formula>
      <formula>1</formula>
    </cfRule>
  </conditionalFormatting>
  <conditionalFormatting sqref="C30">
    <cfRule type="cellIs" dxfId="2429" priority="3707" operator="between">
      <formula>0.00000001</formula>
      <formula>1</formula>
    </cfRule>
  </conditionalFormatting>
  <conditionalFormatting sqref="I30">
    <cfRule type="cellIs" dxfId="2428" priority="3706" operator="between">
      <formula>0.000001</formula>
      <formula>1</formula>
    </cfRule>
  </conditionalFormatting>
  <conditionalFormatting sqref="I30">
    <cfRule type="cellIs" dxfId="2427" priority="3699" operator="between">
      <formula>0.000001</formula>
      <formula>1</formula>
    </cfRule>
  </conditionalFormatting>
  <conditionalFormatting sqref="I30">
    <cfRule type="cellIs" dxfId="2426" priority="3697" operator="between">
      <formula>0.000001</formula>
      <formula>1</formula>
    </cfRule>
  </conditionalFormatting>
  <conditionalFormatting sqref="I30">
    <cfRule type="cellIs" dxfId="2425" priority="3695" operator="between">
      <formula>0.000001</formula>
      <formula>1</formula>
    </cfRule>
  </conditionalFormatting>
  <conditionalFormatting sqref="C30">
    <cfRule type="cellIs" dxfId="2424" priority="3696" operator="between">
      <formula>0.00000001</formula>
      <formula>1</formula>
    </cfRule>
  </conditionalFormatting>
  <conditionalFormatting sqref="I30">
    <cfRule type="cellIs" dxfId="2423" priority="3693" operator="between">
      <formula>0.000001</formula>
      <formula>1</formula>
    </cfRule>
  </conditionalFormatting>
  <conditionalFormatting sqref="C30">
    <cfRule type="cellIs" dxfId="2422" priority="3694" operator="between">
      <formula>0.00000001</formula>
      <formula>1</formula>
    </cfRule>
  </conditionalFormatting>
  <conditionalFormatting sqref="C30">
    <cfRule type="cellIs" dxfId="2421" priority="3692" operator="between">
      <formula>0.00000001</formula>
      <formula>1</formula>
    </cfRule>
  </conditionalFormatting>
  <conditionalFormatting sqref="I30">
    <cfRule type="cellIs" dxfId="2420" priority="3691" operator="between">
      <formula>0.000001</formula>
      <formula>1</formula>
    </cfRule>
  </conditionalFormatting>
  <conditionalFormatting sqref="I30">
    <cfRule type="cellIs" dxfId="2419" priority="3689" operator="between">
      <formula>0.000001</formula>
      <formula>1</formula>
    </cfRule>
  </conditionalFormatting>
  <conditionalFormatting sqref="C30">
    <cfRule type="cellIs" dxfId="2418" priority="3690" operator="between">
      <formula>0.00000001</formula>
      <formula>1</formula>
    </cfRule>
  </conditionalFormatting>
  <conditionalFormatting sqref="I30">
    <cfRule type="cellIs" dxfId="2417" priority="3687" operator="between">
      <formula>0.000001</formula>
      <formula>1</formula>
    </cfRule>
  </conditionalFormatting>
  <conditionalFormatting sqref="C30">
    <cfRule type="cellIs" dxfId="2416" priority="3688" operator="between">
      <formula>0.00000001</formula>
      <formula>1</formula>
    </cfRule>
  </conditionalFormatting>
  <conditionalFormatting sqref="C30">
    <cfRule type="cellIs" dxfId="2415" priority="3686" operator="between">
      <formula>0.00000001</formula>
      <formula>1</formula>
    </cfRule>
  </conditionalFormatting>
  <conditionalFormatting sqref="I30">
    <cfRule type="cellIs" dxfId="2414" priority="3685" operator="between">
      <formula>0.000001</formula>
      <formula>1</formula>
    </cfRule>
  </conditionalFormatting>
  <conditionalFormatting sqref="C30">
    <cfRule type="cellIs" dxfId="2413" priority="3683" operator="between">
      <formula>0.00000001</formula>
      <formula>1</formula>
    </cfRule>
  </conditionalFormatting>
  <conditionalFormatting sqref="C30">
    <cfRule type="cellIs" dxfId="2412" priority="3684" operator="between">
      <formula>0.00000001</formula>
      <formula>1</formula>
    </cfRule>
  </conditionalFormatting>
  <conditionalFormatting sqref="C30">
    <cfRule type="cellIs" dxfId="2411" priority="3658" operator="between">
      <formula>0.00000001</formula>
      <formula>1</formula>
    </cfRule>
  </conditionalFormatting>
  <conditionalFormatting sqref="C30">
    <cfRule type="cellIs" dxfId="2410" priority="3675" operator="between">
      <formula>0.00000001</formula>
      <formula>1</formula>
    </cfRule>
  </conditionalFormatting>
  <conditionalFormatting sqref="G30">
    <cfRule type="cellIs" dxfId="2409" priority="3680" operator="between">
      <formula>0.00000001</formula>
      <formula>1</formula>
    </cfRule>
  </conditionalFormatting>
  <conditionalFormatting sqref="C30">
    <cfRule type="cellIs" dxfId="2408" priority="3659" operator="between">
      <formula>0.00000001</formula>
      <formula>1</formula>
    </cfRule>
  </conditionalFormatting>
  <conditionalFormatting sqref="C30">
    <cfRule type="cellIs" dxfId="2407" priority="3662" operator="between">
      <formula>0.00000001</formula>
      <formula>1</formula>
    </cfRule>
  </conditionalFormatting>
  <conditionalFormatting sqref="C30">
    <cfRule type="cellIs" dxfId="2406" priority="3682" operator="between">
      <formula>0.00000001</formula>
      <formula>1</formula>
    </cfRule>
  </conditionalFormatting>
  <conditionalFormatting sqref="I30">
    <cfRule type="cellIs" dxfId="2405" priority="3681" operator="between">
      <formula>0.000001</formula>
      <formula>1</formula>
    </cfRule>
  </conditionalFormatting>
  <conditionalFormatting sqref="C30">
    <cfRule type="cellIs" dxfId="2404" priority="3661" operator="between">
      <formula>0.00000001</formula>
      <formula>1</formula>
    </cfRule>
  </conditionalFormatting>
  <conditionalFormatting sqref="C30">
    <cfRule type="cellIs" dxfId="2403" priority="3677" operator="between">
      <formula>0.00000001</formula>
      <formula>1</formula>
    </cfRule>
  </conditionalFormatting>
  <conditionalFormatting sqref="C30">
    <cfRule type="cellIs" dxfId="2402" priority="3679" operator="between">
      <formula>0.00000001</formula>
      <formula>1</formula>
    </cfRule>
  </conditionalFormatting>
  <conditionalFormatting sqref="C30">
    <cfRule type="cellIs" dxfId="2401" priority="3678" operator="between">
      <formula>0.00000001</formula>
      <formula>1</formula>
    </cfRule>
  </conditionalFormatting>
  <conditionalFormatting sqref="C30">
    <cfRule type="cellIs" dxfId="2400" priority="3676" operator="between">
      <formula>0.00000001</formula>
      <formula>1</formula>
    </cfRule>
  </conditionalFormatting>
  <conditionalFormatting sqref="I30">
    <cfRule type="cellIs" dxfId="2399" priority="3674" operator="between">
      <formula>0.000001</formula>
      <formula>1</formula>
    </cfRule>
  </conditionalFormatting>
  <conditionalFormatting sqref="C30">
    <cfRule type="cellIs" dxfId="2398" priority="3673" operator="between">
      <formula>0.00000001</formula>
      <formula>1</formula>
    </cfRule>
  </conditionalFormatting>
  <conditionalFormatting sqref="I30">
    <cfRule type="cellIs" dxfId="2397" priority="3672" operator="between">
      <formula>0.000001</formula>
      <formula>1</formula>
    </cfRule>
  </conditionalFormatting>
  <conditionalFormatting sqref="I30">
    <cfRule type="cellIs" dxfId="2396" priority="3670" operator="between">
      <formula>0.000001</formula>
      <formula>1</formula>
    </cfRule>
  </conditionalFormatting>
  <conditionalFormatting sqref="C30">
    <cfRule type="cellIs" dxfId="2395" priority="3671" operator="between">
      <formula>0.00000001</formula>
      <formula>1</formula>
    </cfRule>
  </conditionalFormatting>
  <conditionalFormatting sqref="I30">
    <cfRule type="cellIs" dxfId="2394" priority="3668" operator="between">
      <formula>0.000001</formula>
      <formula>1</formula>
    </cfRule>
  </conditionalFormatting>
  <conditionalFormatting sqref="C30">
    <cfRule type="cellIs" dxfId="2393" priority="3669" operator="between">
      <formula>0.00000001</formula>
      <formula>1</formula>
    </cfRule>
  </conditionalFormatting>
  <conditionalFormatting sqref="C30">
    <cfRule type="cellIs" dxfId="2392" priority="3667" operator="between">
      <formula>0.00000001</formula>
      <formula>1</formula>
    </cfRule>
  </conditionalFormatting>
  <conditionalFormatting sqref="I30">
    <cfRule type="cellIs" dxfId="2391" priority="3666" operator="between">
      <formula>0.000001</formula>
      <formula>1</formula>
    </cfRule>
  </conditionalFormatting>
  <conditionalFormatting sqref="C30">
    <cfRule type="cellIs" dxfId="2390" priority="3665" operator="between">
      <formula>0.00000001</formula>
      <formula>1</formula>
    </cfRule>
  </conditionalFormatting>
  <conditionalFormatting sqref="C30">
    <cfRule type="cellIs" dxfId="2389" priority="3664" operator="between">
      <formula>0.00000001</formula>
      <formula>1</formula>
    </cfRule>
  </conditionalFormatting>
  <conditionalFormatting sqref="C30">
    <cfRule type="cellIs" dxfId="2388" priority="3663" operator="between">
      <formula>0.00000001</formula>
      <formula>1</formula>
    </cfRule>
  </conditionalFormatting>
  <conditionalFormatting sqref="C30">
    <cfRule type="cellIs" dxfId="2387" priority="3660" operator="between">
      <formula>0.00000001</formula>
      <formula>1</formula>
    </cfRule>
  </conditionalFormatting>
  <conditionalFormatting sqref="C30">
    <cfRule type="cellIs" dxfId="2386" priority="3641" operator="between">
      <formula>0.00000001</formula>
      <formula>1</formula>
    </cfRule>
  </conditionalFormatting>
  <conditionalFormatting sqref="I30">
    <cfRule type="cellIs" dxfId="2385" priority="3656" operator="between">
      <formula>0.000001</formula>
      <formula>1</formula>
    </cfRule>
  </conditionalFormatting>
  <conditionalFormatting sqref="C30">
    <cfRule type="cellIs" dxfId="2384" priority="3655" operator="between">
      <formula>0.00000001</formula>
      <formula>1</formula>
    </cfRule>
  </conditionalFormatting>
  <conditionalFormatting sqref="I30">
    <cfRule type="cellIs" dxfId="2383" priority="3654" operator="between">
      <formula>0.000001</formula>
      <formula>1</formula>
    </cfRule>
  </conditionalFormatting>
  <conditionalFormatting sqref="I30">
    <cfRule type="cellIs" dxfId="2382" priority="3652" operator="between">
      <formula>0.000001</formula>
      <formula>1</formula>
    </cfRule>
  </conditionalFormatting>
  <conditionalFormatting sqref="I30">
    <cfRule type="cellIs" dxfId="2381" priority="3650" operator="between">
      <formula>0.000001</formula>
      <formula>1</formula>
    </cfRule>
  </conditionalFormatting>
  <conditionalFormatting sqref="C30">
    <cfRule type="cellIs" dxfId="2380" priority="3649" operator="between">
      <formula>0.00000001</formula>
      <formula>1</formula>
    </cfRule>
  </conditionalFormatting>
  <conditionalFormatting sqref="I30">
    <cfRule type="cellIs" dxfId="2379" priority="3648" operator="between">
      <formula>0.000001</formula>
      <formula>1</formula>
    </cfRule>
  </conditionalFormatting>
  <conditionalFormatting sqref="C30">
    <cfRule type="cellIs" dxfId="2378" priority="3640" operator="between">
      <formula>0.00000001</formula>
      <formula>1</formula>
    </cfRule>
  </conditionalFormatting>
  <conditionalFormatting sqref="C30">
    <cfRule type="cellIs" dxfId="2377" priority="3530" operator="between">
      <formula>0.00000001</formula>
      <formula>1</formula>
    </cfRule>
  </conditionalFormatting>
  <conditionalFormatting sqref="C30">
    <cfRule type="cellIs" dxfId="2376" priority="3532" operator="between">
      <formula>0.00000001</formula>
      <formula>1</formula>
    </cfRule>
  </conditionalFormatting>
  <conditionalFormatting sqref="E30">
    <cfRule type="cellIs" dxfId="2375" priority="3529" operator="between">
      <formula>0.00000001</formula>
      <formula>1</formula>
    </cfRule>
  </conditionalFormatting>
  <conditionalFormatting sqref="H30">
    <cfRule type="cellIs" dxfId="2374" priority="3639" operator="between">
      <formula>0.000001</formula>
      <formula>1</formula>
    </cfRule>
  </conditionalFormatting>
  <conditionalFormatting sqref="C30">
    <cfRule type="cellIs" dxfId="2373" priority="3634" operator="between">
      <formula>0.00000001</formula>
      <formula>1</formula>
    </cfRule>
  </conditionalFormatting>
  <conditionalFormatting sqref="C30">
    <cfRule type="cellIs" dxfId="2372" priority="3632" operator="between">
      <formula>0.00000001</formula>
      <formula>1</formula>
    </cfRule>
  </conditionalFormatting>
  <conditionalFormatting sqref="C30">
    <cfRule type="cellIs" dxfId="2371" priority="3637" operator="between">
      <formula>0.00000001</formula>
      <formula>1</formula>
    </cfRule>
  </conditionalFormatting>
  <conditionalFormatting sqref="C30">
    <cfRule type="cellIs" dxfId="2370" priority="3638" operator="between">
      <formula>0.00000001</formula>
      <formula>1</formula>
    </cfRule>
  </conditionalFormatting>
  <conditionalFormatting sqref="C30">
    <cfRule type="cellIs" dxfId="2369" priority="3636" operator="between">
      <formula>0.00000001</formula>
      <formula>1</formula>
    </cfRule>
  </conditionalFormatting>
  <conditionalFormatting sqref="C30">
    <cfRule type="cellIs" dxfId="2368" priority="3635" operator="between">
      <formula>0.00000001</formula>
      <formula>1</formula>
    </cfRule>
  </conditionalFormatting>
  <conditionalFormatting sqref="C30">
    <cfRule type="cellIs" dxfId="2367" priority="3630" operator="between">
      <formula>0.00000001</formula>
      <formula>1</formula>
    </cfRule>
  </conditionalFormatting>
  <conditionalFormatting sqref="C30">
    <cfRule type="cellIs" dxfId="2366" priority="3633" operator="between">
      <formula>0.00000001</formula>
      <formula>1</formula>
    </cfRule>
  </conditionalFormatting>
  <conditionalFormatting sqref="C30">
    <cfRule type="cellIs" dxfId="2365" priority="3631" operator="between">
      <formula>0.00000001</formula>
      <formula>1</formula>
    </cfRule>
  </conditionalFormatting>
  <conditionalFormatting sqref="C30">
    <cfRule type="cellIs" dxfId="2364" priority="3614" operator="between">
      <formula>0.00000001</formula>
      <formula>1</formula>
    </cfRule>
  </conditionalFormatting>
  <conditionalFormatting sqref="I30">
    <cfRule type="cellIs" dxfId="2363" priority="3629" operator="between">
      <formula>0.000001</formula>
      <formula>1</formula>
    </cfRule>
  </conditionalFormatting>
  <conditionalFormatting sqref="C30">
    <cfRule type="cellIs" dxfId="2362" priority="3628" operator="between">
      <formula>0.00000001</formula>
      <formula>1</formula>
    </cfRule>
  </conditionalFormatting>
  <conditionalFormatting sqref="I30">
    <cfRule type="cellIs" dxfId="2361" priority="3627" operator="between">
      <formula>0.000001</formula>
      <formula>1</formula>
    </cfRule>
  </conditionalFormatting>
  <conditionalFormatting sqref="I30">
    <cfRule type="cellIs" dxfId="2360" priority="3619" operator="between">
      <formula>0.000001</formula>
      <formula>1</formula>
    </cfRule>
  </conditionalFormatting>
  <conditionalFormatting sqref="I30">
    <cfRule type="cellIs" dxfId="2359" priority="3625" operator="between">
      <formula>0.000001</formula>
      <formula>1</formula>
    </cfRule>
  </conditionalFormatting>
  <conditionalFormatting sqref="C30">
    <cfRule type="cellIs" dxfId="2358" priority="3626" operator="between">
      <formula>0.00000001</formula>
      <formula>1</formula>
    </cfRule>
  </conditionalFormatting>
  <conditionalFormatting sqref="I30">
    <cfRule type="cellIs" dxfId="2357" priority="3623" operator="between">
      <formula>0.000001</formula>
      <formula>1</formula>
    </cfRule>
  </conditionalFormatting>
  <conditionalFormatting sqref="C30">
    <cfRule type="cellIs" dxfId="2356" priority="3624" operator="between">
      <formula>0.00000001</formula>
      <formula>1</formula>
    </cfRule>
  </conditionalFormatting>
  <conditionalFormatting sqref="I30">
    <cfRule type="cellIs" dxfId="2355" priority="3621" operator="between">
      <formula>0.000001</formula>
      <formula>1</formula>
    </cfRule>
  </conditionalFormatting>
  <conditionalFormatting sqref="C30">
    <cfRule type="cellIs" dxfId="2354" priority="3620" operator="between">
      <formula>0.00000001</formula>
      <formula>1</formula>
    </cfRule>
  </conditionalFormatting>
  <conditionalFormatting sqref="I30">
    <cfRule type="cellIs" dxfId="2353" priority="3617" operator="between">
      <formula>0.000001</formula>
      <formula>1</formula>
    </cfRule>
  </conditionalFormatting>
  <conditionalFormatting sqref="C30">
    <cfRule type="cellIs" dxfId="2352" priority="3618" operator="between">
      <formula>0.00000001</formula>
      <formula>1</formula>
    </cfRule>
  </conditionalFormatting>
  <conditionalFormatting sqref="C30">
    <cfRule type="cellIs" dxfId="2351" priority="3616" operator="between">
      <formula>0.00000001</formula>
      <formula>1</formula>
    </cfRule>
  </conditionalFormatting>
  <conditionalFormatting sqref="I30">
    <cfRule type="cellIs" dxfId="2350" priority="3615" operator="between">
      <formula>0.000001</formula>
      <formula>1</formula>
    </cfRule>
  </conditionalFormatting>
  <conditionalFormatting sqref="C30">
    <cfRule type="cellIs" dxfId="2349" priority="3613" operator="between">
      <formula>0.00000001</formula>
      <formula>1</formula>
    </cfRule>
  </conditionalFormatting>
  <conditionalFormatting sqref="C30">
    <cfRule type="cellIs" dxfId="2348" priority="3587" operator="between">
      <formula>0.00000001</formula>
      <formula>1</formula>
    </cfRule>
  </conditionalFormatting>
  <conditionalFormatting sqref="C30">
    <cfRule type="cellIs" dxfId="2347" priority="3586" operator="between">
      <formula>0.00000001</formula>
      <formula>1</formula>
    </cfRule>
  </conditionalFormatting>
  <conditionalFormatting sqref="H30">
    <cfRule type="cellIs" dxfId="2346" priority="3612" operator="between">
      <formula>0.000001</formula>
      <formula>1</formula>
    </cfRule>
  </conditionalFormatting>
  <conditionalFormatting sqref="C30">
    <cfRule type="cellIs" dxfId="2345" priority="3610" operator="between">
      <formula>0.00000001</formula>
      <formula>1</formula>
    </cfRule>
  </conditionalFormatting>
  <conditionalFormatting sqref="C30">
    <cfRule type="cellIs" dxfId="2344" priority="3608" operator="between">
      <formula>0.00000001</formula>
      <formula>1</formula>
    </cfRule>
  </conditionalFormatting>
  <conditionalFormatting sqref="C30">
    <cfRule type="cellIs" dxfId="2343" priority="3606" operator="between">
      <formula>0.00000001</formula>
      <formula>1</formula>
    </cfRule>
  </conditionalFormatting>
  <conditionalFormatting sqref="C30">
    <cfRule type="cellIs" dxfId="2342" priority="3604" operator="between">
      <formula>0.00000001</formula>
      <formula>1</formula>
    </cfRule>
  </conditionalFormatting>
  <conditionalFormatting sqref="C30">
    <cfRule type="cellIs" dxfId="2341" priority="3611" operator="between">
      <formula>0.00000001</formula>
      <formula>1</formula>
    </cfRule>
  </conditionalFormatting>
  <conditionalFormatting sqref="C30">
    <cfRule type="cellIs" dxfId="2340" priority="3609" operator="between">
      <formula>0.00000001</formula>
      <formula>1</formula>
    </cfRule>
  </conditionalFormatting>
  <conditionalFormatting sqref="C30">
    <cfRule type="cellIs" dxfId="2339" priority="3607" operator="between">
      <formula>0.00000001</formula>
      <formula>1</formula>
    </cfRule>
  </conditionalFormatting>
  <conditionalFormatting sqref="C30">
    <cfRule type="cellIs" dxfId="2338" priority="3605" operator="between">
      <formula>0.00000001</formula>
      <formula>1</formula>
    </cfRule>
  </conditionalFormatting>
  <conditionalFormatting sqref="C30">
    <cfRule type="cellIs" dxfId="2337" priority="3603" operator="between">
      <formula>0.00000001</formula>
      <formula>1</formula>
    </cfRule>
  </conditionalFormatting>
  <conditionalFormatting sqref="I30">
    <cfRule type="cellIs" dxfId="2336" priority="3602" operator="between">
      <formula>0.000001</formula>
      <formula>1</formula>
    </cfRule>
  </conditionalFormatting>
  <conditionalFormatting sqref="C30">
    <cfRule type="cellIs" dxfId="2335" priority="3601" operator="between">
      <formula>0.00000001</formula>
      <formula>1</formula>
    </cfRule>
  </conditionalFormatting>
  <conditionalFormatting sqref="I30">
    <cfRule type="cellIs" dxfId="2334" priority="3600" operator="between">
      <formula>0.000001</formula>
      <formula>1</formula>
    </cfRule>
  </conditionalFormatting>
  <conditionalFormatting sqref="I30">
    <cfRule type="cellIs" dxfId="2333" priority="3592" operator="between">
      <formula>0.000001</formula>
      <formula>1</formula>
    </cfRule>
  </conditionalFormatting>
  <conditionalFormatting sqref="I30">
    <cfRule type="cellIs" dxfId="2332" priority="3598" operator="between">
      <formula>0.000001</formula>
      <formula>1</formula>
    </cfRule>
  </conditionalFormatting>
  <conditionalFormatting sqref="C30">
    <cfRule type="cellIs" dxfId="2331" priority="3599" operator="between">
      <formula>0.00000001</formula>
      <formula>1</formula>
    </cfRule>
  </conditionalFormatting>
  <conditionalFormatting sqref="I30">
    <cfRule type="cellIs" dxfId="2330" priority="3596" operator="between">
      <formula>0.000001</formula>
      <formula>1</formula>
    </cfRule>
  </conditionalFormatting>
  <conditionalFormatting sqref="I30">
    <cfRule type="cellIs" dxfId="2329" priority="3594" operator="between">
      <formula>0.000001</formula>
      <formula>1</formula>
    </cfRule>
  </conditionalFormatting>
  <conditionalFormatting sqref="I30">
    <cfRule type="cellIs" dxfId="2328" priority="3590" operator="between">
      <formula>0.000001</formula>
      <formula>1</formula>
    </cfRule>
  </conditionalFormatting>
  <conditionalFormatting sqref="I30">
    <cfRule type="cellIs" dxfId="2327" priority="3588" operator="between">
      <formula>0.000001</formula>
      <formula>1</formula>
    </cfRule>
  </conditionalFormatting>
  <conditionalFormatting sqref="C30">
    <cfRule type="cellIs" dxfId="2326" priority="3545" operator="between">
      <formula>0.00000001</formula>
      <formula>1</formula>
    </cfRule>
  </conditionalFormatting>
  <conditionalFormatting sqref="C30">
    <cfRule type="cellIs" dxfId="2325" priority="3543" operator="between">
      <formula>0.00000001</formula>
      <formula>1</formula>
    </cfRule>
  </conditionalFormatting>
  <conditionalFormatting sqref="G30">
    <cfRule type="cellIs" dxfId="2324" priority="3548" operator="between">
      <formula>0.00000001</formula>
      <formula>1</formula>
    </cfRule>
  </conditionalFormatting>
  <conditionalFormatting sqref="C30">
    <cfRule type="cellIs" dxfId="2323" priority="3546" operator="between">
      <formula>0.00000001</formula>
      <formula>1</formula>
    </cfRule>
  </conditionalFormatting>
  <conditionalFormatting sqref="C30">
    <cfRule type="cellIs" dxfId="2322" priority="3558" operator="between">
      <formula>0.00000001</formula>
      <formula>1</formula>
    </cfRule>
  </conditionalFormatting>
  <conditionalFormatting sqref="C30">
    <cfRule type="cellIs" dxfId="2321" priority="3582" operator="between">
      <formula>0.00000001</formula>
      <formula>1</formula>
    </cfRule>
  </conditionalFormatting>
  <conditionalFormatting sqref="C30">
    <cfRule type="cellIs" dxfId="2320" priority="3581" operator="between">
      <formula>0.00000001</formula>
      <formula>1</formula>
    </cfRule>
  </conditionalFormatting>
  <conditionalFormatting sqref="E30">
    <cfRule type="cellIs" dxfId="2319" priority="3580" operator="between">
      <formula>0.00000001</formula>
      <formula>1</formula>
    </cfRule>
  </conditionalFormatting>
  <conditionalFormatting sqref="C30">
    <cfRule type="cellIs" dxfId="2318" priority="3547" operator="between">
      <formula>0.00000001</formula>
      <formula>1</formula>
    </cfRule>
  </conditionalFormatting>
  <conditionalFormatting sqref="C30">
    <cfRule type="cellIs" dxfId="2317" priority="3544" operator="between">
      <formula>0.00000001</formula>
      <formula>1</formula>
    </cfRule>
  </conditionalFormatting>
  <conditionalFormatting sqref="C30">
    <cfRule type="cellIs" dxfId="2316" priority="3541" operator="between">
      <formula>0.00000001</formula>
      <formula>1</formula>
    </cfRule>
  </conditionalFormatting>
  <conditionalFormatting sqref="C30">
    <cfRule type="cellIs" dxfId="2315" priority="3539" operator="between">
      <formula>0.00000001</formula>
      <formula>1</formula>
    </cfRule>
  </conditionalFormatting>
  <conditionalFormatting sqref="C30">
    <cfRule type="cellIs" dxfId="2314" priority="3584" operator="between">
      <formula>0.00000001</formula>
      <formula>1</formula>
    </cfRule>
  </conditionalFormatting>
  <conditionalFormatting sqref="C30">
    <cfRule type="cellIs" dxfId="2313" priority="3583" operator="between">
      <formula>0.00000001</formula>
      <formula>1</formula>
    </cfRule>
  </conditionalFormatting>
  <conditionalFormatting sqref="I30">
    <cfRule type="cellIs" dxfId="2312" priority="3579" operator="between">
      <formula>0.000001</formula>
      <formula>1</formula>
    </cfRule>
  </conditionalFormatting>
  <conditionalFormatting sqref="I30">
    <cfRule type="cellIs" dxfId="2311" priority="3578" operator="between">
      <formula>0.000001</formula>
      <formula>1</formula>
    </cfRule>
  </conditionalFormatting>
  <conditionalFormatting sqref="C30">
    <cfRule type="cellIs" dxfId="2310" priority="3577" operator="between">
      <formula>0.00000001</formula>
      <formula>1</formula>
    </cfRule>
  </conditionalFormatting>
  <conditionalFormatting sqref="I30">
    <cfRule type="cellIs" dxfId="2309" priority="3576" operator="between">
      <formula>0.000001</formula>
      <formula>1</formula>
    </cfRule>
  </conditionalFormatting>
  <conditionalFormatting sqref="C30">
    <cfRule type="cellIs" dxfId="2308" priority="3575" operator="between">
      <formula>0.00000001</formula>
      <formula>1</formula>
    </cfRule>
  </conditionalFormatting>
  <conditionalFormatting sqref="I30">
    <cfRule type="cellIs" dxfId="2307" priority="3574" operator="between">
      <formula>0.000001</formula>
      <formula>1</formula>
    </cfRule>
  </conditionalFormatting>
  <conditionalFormatting sqref="C30">
    <cfRule type="cellIs" dxfId="2306" priority="3573" operator="between">
      <formula>0.00000001</formula>
      <formula>1</formula>
    </cfRule>
  </conditionalFormatting>
  <conditionalFormatting sqref="I30">
    <cfRule type="cellIs" dxfId="2305" priority="3572" operator="between">
      <formula>0.000001</formula>
      <formula>1</formula>
    </cfRule>
  </conditionalFormatting>
  <conditionalFormatting sqref="I30">
    <cfRule type="cellIs" dxfId="2304" priority="3570" operator="between">
      <formula>0.000001</formula>
      <formula>1</formula>
    </cfRule>
  </conditionalFormatting>
  <conditionalFormatting sqref="C30">
    <cfRule type="cellIs" dxfId="2303" priority="3571" operator="between">
      <formula>0.00000001</formula>
      <formula>1</formula>
    </cfRule>
  </conditionalFormatting>
  <conditionalFormatting sqref="G30">
    <cfRule type="cellIs" dxfId="2302" priority="3569" operator="between">
      <formula>0.00000001</formula>
      <formula>1</formula>
    </cfRule>
  </conditionalFormatting>
  <conditionalFormatting sqref="C30">
    <cfRule type="cellIs" dxfId="2301" priority="3568" operator="between">
      <formula>0.00000001</formula>
      <formula>1</formula>
    </cfRule>
  </conditionalFormatting>
  <conditionalFormatting sqref="I30">
    <cfRule type="cellIs" dxfId="2300" priority="3567" operator="between">
      <formula>0.000001</formula>
      <formula>1</formula>
    </cfRule>
  </conditionalFormatting>
  <conditionalFormatting sqref="C30">
    <cfRule type="cellIs" dxfId="2299" priority="3566" operator="between">
      <formula>0.00000001</formula>
      <formula>1</formula>
    </cfRule>
  </conditionalFormatting>
  <conditionalFormatting sqref="I30">
    <cfRule type="cellIs" dxfId="2298" priority="3565" operator="between">
      <formula>0.000001</formula>
      <formula>1</formula>
    </cfRule>
  </conditionalFormatting>
  <conditionalFormatting sqref="I30">
    <cfRule type="cellIs" dxfId="2297" priority="3563" operator="between">
      <formula>0.000001</formula>
      <formula>1</formula>
    </cfRule>
  </conditionalFormatting>
  <conditionalFormatting sqref="C30">
    <cfRule type="cellIs" dxfId="2296" priority="3564" operator="between">
      <formula>0.00000001</formula>
      <formula>1</formula>
    </cfRule>
  </conditionalFormatting>
  <conditionalFormatting sqref="I30">
    <cfRule type="cellIs" dxfId="2295" priority="3561" operator="between">
      <formula>0.000001</formula>
      <formula>1</formula>
    </cfRule>
  </conditionalFormatting>
  <conditionalFormatting sqref="C30">
    <cfRule type="cellIs" dxfId="2294" priority="3562" operator="between">
      <formula>0.00000001</formula>
      <formula>1</formula>
    </cfRule>
  </conditionalFormatting>
  <conditionalFormatting sqref="C30">
    <cfRule type="cellIs" dxfId="2293" priority="3560" operator="between">
      <formula>0.00000001</formula>
      <formula>1</formula>
    </cfRule>
  </conditionalFormatting>
  <conditionalFormatting sqref="I30">
    <cfRule type="cellIs" dxfId="2292" priority="3559" operator="between">
      <formula>0.000001</formula>
      <formula>1</formula>
    </cfRule>
  </conditionalFormatting>
  <conditionalFormatting sqref="I30">
    <cfRule type="cellIs" dxfId="2291" priority="3557" operator="between">
      <formula>0.000001</formula>
      <formula>1</formula>
    </cfRule>
  </conditionalFormatting>
  <conditionalFormatting sqref="I30">
    <cfRule type="cellIs" dxfId="2290" priority="3555" operator="between">
      <formula>0.000001</formula>
      <formula>1</formula>
    </cfRule>
  </conditionalFormatting>
  <conditionalFormatting sqref="C30">
    <cfRule type="cellIs" dxfId="2289" priority="3556" operator="between">
      <formula>0.00000001</formula>
      <formula>1</formula>
    </cfRule>
  </conditionalFormatting>
  <conditionalFormatting sqref="C30">
    <cfRule type="cellIs" dxfId="2288" priority="3554" operator="between">
      <formula>0.00000001</formula>
      <formula>1</formula>
    </cfRule>
  </conditionalFormatting>
  <conditionalFormatting sqref="I30">
    <cfRule type="cellIs" dxfId="2287" priority="3553" operator="between">
      <formula>0.000001</formula>
      <formula>1</formula>
    </cfRule>
  </conditionalFormatting>
  <conditionalFormatting sqref="C30">
    <cfRule type="cellIs" dxfId="2286" priority="3551" operator="between">
      <formula>0.00000001</formula>
      <formula>1</formula>
    </cfRule>
  </conditionalFormatting>
  <conditionalFormatting sqref="C30">
    <cfRule type="cellIs" dxfId="2285" priority="3552" operator="between">
      <formula>0.00000001</formula>
      <formula>1</formula>
    </cfRule>
  </conditionalFormatting>
  <conditionalFormatting sqref="C30">
    <cfRule type="cellIs" dxfId="2284" priority="3550" operator="between">
      <formula>0.00000001</formula>
      <formula>1</formula>
    </cfRule>
  </conditionalFormatting>
  <conditionalFormatting sqref="I30">
    <cfRule type="cellIs" dxfId="2283" priority="3549" operator="between">
      <formula>0.000001</formula>
      <formula>1</formula>
    </cfRule>
  </conditionalFormatting>
  <conditionalFormatting sqref="I30">
    <cfRule type="cellIs" dxfId="2282" priority="3542" operator="between">
      <formula>0.000001</formula>
      <formula>1</formula>
    </cfRule>
  </conditionalFormatting>
  <conditionalFormatting sqref="I30">
    <cfRule type="cellIs" dxfId="2281" priority="3540" operator="between">
      <formula>0.000001</formula>
      <formula>1</formula>
    </cfRule>
  </conditionalFormatting>
  <conditionalFormatting sqref="I30">
    <cfRule type="cellIs" dxfId="2280" priority="3538" operator="between">
      <formula>0.000001</formula>
      <formula>1</formula>
    </cfRule>
  </conditionalFormatting>
  <conditionalFormatting sqref="I30">
    <cfRule type="cellIs" dxfId="2279" priority="3536" operator="between">
      <formula>0.000001</formula>
      <formula>1</formula>
    </cfRule>
  </conditionalFormatting>
  <conditionalFormatting sqref="C30">
    <cfRule type="cellIs" dxfId="2278" priority="3537" operator="between">
      <formula>0.00000001</formula>
      <formula>1</formula>
    </cfRule>
  </conditionalFormatting>
  <conditionalFormatting sqref="C30">
    <cfRule type="cellIs" dxfId="2277" priority="3535" operator="between">
      <formula>0.00000001</formula>
      <formula>1</formula>
    </cfRule>
  </conditionalFormatting>
  <conditionalFormatting sqref="I30">
    <cfRule type="cellIs" dxfId="2276" priority="3534" operator="between">
      <formula>0.000001</formula>
      <formula>1</formula>
    </cfRule>
  </conditionalFormatting>
  <conditionalFormatting sqref="C30">
    <cfRule type="cellIs" dxfId="2275" priority="3531" operator="between">
      <formula>0.00000001</formula>
      <formula>1</formula>
    </cfRule>
  </conditionalFormatting>
  <conditionalFormatting sqref="C30">
    <cfRule type="cellIs" dxfId="2274" priority="3533" operator="between">
      <formula>0.00000001</formula>
      <formula>1</formula>
    </cfRule>
  </conditionalFormatting>
  <conditionalFormatting sqref="I30">
    <cfRule type="cellIs" dxfId="2273" priority="3528" operator="between">
      <formula>0.000001</formula>
      <formula>1</formula>
    </cfRule>
  </conditionalFormatting>
  <conditionalFormatting sqref="I30">
    <cfRule type="cellIs" dxfId="2272" priority="3527" operator="between">
      <formula>0.000001</formula>
      <formula>1</formula>
    </cfRule>
  </conditionalFormatting>
  <conditionalFormatting sqref="C30">
    <cfRule type="cellIs" dxfId="2271" priority="3526" operator="between">
      <formula>0.00000001</formula>
      <formula>1</formula>
    </cfRule>
  </conditionalFormatting>
  <conditionalFormatting sqref="I30">
    <cfRule type="cellIs" dxfId="2270" priority="3525" operator="between">
      <formula>0.000001</formula>
      <formula>1</formula>
    </cfRule>
  </conditionalFormatting>
  <conditionalFormatting sqref="C30">
    <cfRule type="cellIs" dxfId="2269" priority="3524" operator="between">
      <formula>0.00000001</formula>
      <formula>1</formula>
    </cfRule>
  </conditionalFormatting>
  <conditionalFormatting sqref="I30">
    <cfRule type="cellIs" dxfId="2268" priority="3523" operator="between">
      <formula>0.000001</formula>
      <formula>1</formula>
    </cfRule>
  </conditionalFormatting>
  <conditionalFormatting sqref="C30">
    <cfRule type="cellIs" dxfId="2267" priority="3522" operator="between">
      <formula>0.00000001</formula>
      <formula>1</formula>
    </cfRule>
  </conditionalFormatting>
  <conditionalFormatting sqref="I30">
    <cfRule type="cellIs" dxfId="2266" priority="3521" operator="between">
      <formula>0.000001</formula>
      <formula>1</formula>
    </cfRule>
  </conditionalFormatting>
  <conditionalFormatting sqref="I30">
    <cfRule type="cellIs" dxfId="2265" priority="3519" operator="between">
      <formula>0.000001</formula>
      <formula>1</formula>
    </cfRule>
  </conditionalFormatting>
  <conditionalFormatting sqref="C30">
    <cfRule type="cellIs" dxfId="2264" priority="3520" operator="between">
      <formula>0.00000001</formula>
      <formula>1</formula>
    </cfRule>
  </conditionalFormatting>
  <conditionalFormatting sqref="G30">
    <cfRule type="cellIs" dxfId="2263" priority="3518" operator="between">
      <formula>0.00000001</formula>
      <formula>1</formula>
    </cfRule>
  </conditionalFormatting>
  <conditionalFormatting sqref="C30">
    <cfRule type="cellIs" dxfId="2262" priority="3517" operator="between">
      <formula>0.00000001</formula>
      <formula>1</formula>
    </cfRule>
  </conditionalFormatting>
  <conditionalFormatting sqref="I30">
    <cfRule type="cellIs" dxfId="2261" priority="3516" operator="between">
      <formula>0.000001</formula>
      <formula>1</formula>
    </cfRule>
  </conditionalFormatting>
  <conditionalFormatting sqref="C30">
    <cfRule type="cellIs" dxfId="2260" priority="3515" operator="between">
      <formula>0.00000001</formula>
      <formula>1</formula>
    </cfRule>
  </conditionalFormatting>
  <conditionalFormatting sqref="I30">
    <cfRule type="cellIs" dxfId="2259" priority="3514" operator="between">
      <formula>0.000001</formula>
      <formula>1</formula>
    </cfRule>
  </conditionalFormatting>
  <conditionalFormatting sqref="I30">
    <cfRule type="cellIs" dxfId="2258" priority="3512" operator="between">
      <formula>0.000001</formula>
      <formula>1</formula>
    </cfRule>
  </conditionalFormatting>
  <conditionalFormatting sqref="C30">
    <cfRule type="cellIs" dxfId="2257" priority="3513" operator="between">
      <formula>0.00000001</formula>
      <formula>1</formula>
    </cfRule>
  </conditionalFormatting>
  <conditionalFormatting sqref="I30">
    <cfRule type="cellIs" dxfId="2256" priority="3510" operator="between">
      <formula>0.000001</formula>
      <formula>1</formula>
    </cfRule>
  </conditionalFormatting>
  <conditionalFormatting sqref="C30">
    <cfRule type="cellIs" dxfId="2255" priority="3511" operator="between">
      <formula>0.00000001</formula>
      <formula>1</formula>
    </cfRule>
  </conditionalFormatting>
  <conditionalFormatting sqref="C30">
    <cfRule type="cellIs" dxfId="2254" priority="3509" operator="between">
      <formula>0.00000001</formula>
      <formula>1</formula>
    </cfRule>
  </conditionalFormatting>
  <conditionalFormatting sqref="I30">
    <cfRule type="cellIs" dxfId="2253" priority="3508" operator="between">
      <formula>0.000001</formula>
      <formula>1</formula>
    </cfRule>
  </conditionalFormatting>
  <conditionalFormatting sqref="I30">
    <cfRule type="cellIs" dxfId="2252" priority="3506" operator="between">
      <formula>0.000001</formula>
      <formula>1</formula>
    </cfRule>
  </conditionalFormatting>
  <conditionalFormatting sqref="C30">
    <cfRule type="cellIs" dxfId="2251" priority="3507" operator="between">
      <formula>0.00000001</formula>
      <formula>1</formula>
    </cfRule>
  </conditionalFormatting>
  <conditionalFormatting sqref="I30">
    <cfRule type="cellIs" dxfId="2250" priority="3504" operator="between">
      <formula>0.000001</formula>
      <formula>1</formula>
    </cfRule>
  </conditionalFormatting>
  <conditionalFormatting sqref="C30">
    <cfRule type="cellIs" dxfId="2249" priority="3505" operator="between">
      <formula>0.00000001</formula>
      <formula>1</formula>
    </cfRule>
  </conditionalFormatting>
  <conditionalFormatting sqref="C30">
    <cfRule type="cellIs" dxfId="2248" priority="3503" operator="between">
      <formula>0.00000001</formula>
      <formula>1</formula>
    </cfRule>
  </conditionalFormatting>
  <conditionalFormatting sqref="I30">
    <cfRule type="cellIs" dxfId="2247" priority="3502" operator="between">
      <formula>0.000001</formula>
      <formula>1</formula>
    </cfRule>
  </conditionalFormatting>
  <conditionalFormatting sqref="C30">
    <cfRule type="cellIs" dxfId="2246" priority="3500" operator="between">
      <formula>0.00000001</formula>
      <formula>1</formula>
    </cfRule>
  </conditionalFormatting>
  <conditionalFormatting sqref="C30">
    <cfRule type="cellIs" dxfId="2245" priority="3501" operator="between">
      <formula>0.00000001</formula>
      <formula>1</formula>
    </cfRule>
  </conditionalFormatting>
  <conditionalFormatting sqref="C30">
    <cfRule type="cellIs" dxfId="2244" priority="3475" operator="between">
      <formula>0.00000001</formula>
      <formula>1</formula>
    </cfRule>
  </conditionalFormatting>
  <conditionalFormatting sqref="C30">
    <cfRule type="cellIs" dxfId="2243" priority="3476" operator="between">
      <formula>0.00000001</formula>
      <formula>1</formula>
    </cfRule>
  </conditionalFormatting>
  <conditionalFormatting sqref="C30">
    <cfRule type="cellIs" dxfId="2242" priority="3479" operator="between">
      <formula>0.00000001</formula>
      <formula>1</formula>
    </cfRule>
  </conditionalFormatting>
  <conditionalFormatting sqref="C30">
    <cfRule type="cellIs" dxfId="2241" priority="3478" operator="between">
      <formula>0.00000001</formula>
      <formula>1</formula>
    </cfRule>
  </conditionalFormatting>
  <conditionalFormatting sqref="C30">
    <cfRule type="cellIs" dxfId="2240" priority="3499" operator="between">
      <formula>0.00000001</formula>
      <formula>1</formula>
    </cfRule>
  </conditionalFormatting>
  <conditionalFormatting sqref="I30">
    <cfRule type="cellIs" dxfId="2239" priority="3498" operator="between">
      <formula>0.000001</formula>
      <formula>1</formula>
    </cfRule>
  </conditionalFormatting>
  <conditionalFormatting sqref="G30">
    <cfRule type="cellIs" dxfId="2238" priority="3497" operator="between">
      <formula>0.00000001</formula>
      <formula>1</formula>
    </cfRule>
  </conditionalFormatting>
  <conditionalFormatting sqref="C30">
    <cfRule type="cellIs" dxfId="2237" priority="3496" operator="between">
      <formula>0.00000001</formula>
      <formula>1</formula>
    </cfRule>
  </conditionalFormatting>
  <conditionalFormatting sqref="C30">
    <cfRule type="cellIs" dxfId="2236" priority="3494" operator="between">
      <formula>0.00000001</formula>
      <formula>1</formula>
    </cfRule>
  </conditionalFormatting>
  <conditionalFormatting sqref="C30">
    <cfRule type="cellIs" dxfId="2235" priority="3492" operator="between">
      <formula>0.00000001</formula>
      <formula>1</formula>
    </cfRule>
  </conditionalFormatting>
  <conditionalFormatting sqref="C30">
    <cfRule type="cellIs" dxfId="2234" priority="3495" operator="between">
      <formula>0.00000001</formula>
      <formula>1</formula>
    </cfRule>
  </conditionalFormatting>
  <conditionalFormatting sqref="C30">
    <cfRule type="cellIs" dxfId="2233" priority="3493" operator="between">
      <formula>0.00000001</formula>
      <formula>1</formula>
    </cfRule>
  </conditionalFormatting>
  <conditionalFormatting sqref="I30">
    <cfRule type="cellIs" dxfId="2232" priority="3491" operator="between">
      <formula>0.000001</formula>
      <formula>1</formula>
    </cfRule>
  </conditionalFormatting>
  <conditionalFormatting sqref="C30">
    <cfRule type="cellIs" dxfId="2231" priority="3490" operator="between">
      <formula>0.00000001</formula>
      <formula>1</formula>
    </cfRule>
  </conditionalFormatting>
  <conditionalFormatting sqref="I30">
    <cfRule type="cellIs" dxfId="2230" priority="3489" operator="between">
      <formula>0.000001</formula>
      <formula>1</formula>
    </cfRule>
  </conditionalFormatting>
  <conditionalFormatting sqref="I30">
    <cfRule type="cellIs" dxfId="2229" priority="3487" operator="between">
      <formula>0.000001</formula>
      <formula>1</formula>
    </cfRule>
  </conditionalFormatting>
  <conditionalFormatting sqref="C30">
    <cfRule type="cellIs" dxfId="2228" priority="3488" operator="between">
      <formula>0.00000001</formula>
      <formula>1</formula>
    </cfRule>
  </conditionalFormatting>
  <conditionalFormatting sqref="I30">
    <cfRule type="cellIs" dxfId="2227" priority="3485" operator="between">
      <formula>0.000001</formula>
      <formula>1</formula>
    </cfRule>
  </conditionalFormatting>
  <conditionalFormatting sqref="C30">
    <cfRule type="cellIs" dxfId="2226" priority="3486" operator="between">
      <formula>0.00000001</formula>
      <formula>1</formula>
    </cfRule>
  </conditionalFormatting>
  <conditionalFormatting sqref="C30">
    <cfRule type="cellIs" dxfId="2225" priority="3484" operator="between">
      <formula>0.00000001</formula>
      <formula>1</formula>
    </cfRule>
  </conditionalFormatting>
  <conditionalFormatting sqref="I30">
    <cfRule type="cellIs" dxfId="2224" priority="3483" operator="between">
      <formula>0.000001</formula>
      <formula>1</formula>
    </cfRule>
  </conditionalFormatting>
  <conditionalFormatting sqref="C30">
    <cfRule type="cellIs" dxfId="2223" priority="3481" operator="between">
      <formula>0.00000001</formula>
      <formula>1</formula>
    </cfRule>
  </conditionalFormatting>
  <conditionalFormatting sqref="C30">
    <cfRule type="cellIs" dxfId="2222" priority="3482" operator="between">
      <formula>0.00000001</formula>
      <formula>1</formula>
    </cfRule>
  </conditionalFormatting>
  <conditionalFormatting sqref="C30">
    <cfRule type="cellIs" dxfId="2221" priority="3480" operator="between">
      <formula>0.00000001</formula>
      <formula>1</formula>
    </cfRule>
  </conditionalFormatting>
  <conditionalFormatting sqref="C30">
    <cfRule type="cellIs" dxfId="2220" priority="3477" operator="between">
      <formula>0.00000001</formula>
      <formula>1</formula>
    </cfRule>
  </conditionalFormatting>
  <conditionalFormatting sqref="C30">
    <cfRule type="cellIs" dxfId="2219" priority="3458" operator="between">
      <formula>0.00000001</formula>
      <formula>1</formula>
    </cfRule>
  </conditionalFormatting>
  <conditionalFormatting sqref="I30">
    <cfRule type="cellIs" dxfId="2218" priority="3471" operator="between">
      <formula>0.000001</formula>
      <formula>1</formula>
    </cfRule>
  </conditionalFormatting>
  <conditionalFormatting sqref="I30">
    <cfRule type="cellIs" dxfId="2217" priority="3463" operator="between">
      <formula>0.000001</formula>
      <formula>1</formula>
    </cfRule>
  </conditionalFormatting>
  <conditionalFormatting sqref="I30">
    <cfRule type="cellIs" dxfId="2216" priority="3469" operator="between">
      <formula>0.000001</formula>
      <formula>1</formula>
    </cfRule>
  </conditionalFormatting>
  <conditionalFormatting sqref="I30">
    <cfRule type="cellIs" dxfId="2215" priority="3467" operator="between">
      <formula>0.000001</formula>
      <formula>1</formula>
    </cfRule>
  </conditionalFormatting>
  <conditionalFormatting sqref="C30">
    <cfRule type="cellIs" dxfId="2214" priority="3468" operator="between">
      <formula>0.00000001</formula>
      <formula>1</formula>
    </cfRule>
  </conditionalFormatting>
  <conditionalFormatting sqref="C30">
    <cfRule type="cellIs" dxfId="2213" priority="3466" operator="between">
      <formula>0.00000001</formula>
      <formula>1</formula>
    </cfRule>
  </conditionalFormatting>
  <conditionalFormatting sqref="I30">
    <cfRule type="cellIs" dxfId="2212" priority="3465" operator="between">
      <formula>0.000001</formula>
      <formula>1</formula>
    </cfRule>
  </conditionalFormatting>
  <conditionalFormatting sqref="C30">
    <cfRule type="cellIs" dxfId="2211" priority="3464" operator="between">
      <formula>0.00000001</formula>
      <formula>1</formula>
    </cfRule>
  </conditionalFormatting>
  <conditionalFormatting sqref="I30">
    <cfRule type="cellIs" dxfId="2210" priority="3461" operator="between">
      <formula>0.000001</formula>
      <formula>1</formula>
    </cfRule>
  </conditionalFormatting>
  <conditionalFormatting sqref="C30">
    <cfRule type="cellIs" dxfId="2209" priority="3462" operator="between">
      <formula>0.00000001</formula>
      <formula>1</formula>
    </cfRule>
  </conditionalFormatting>
  <conditionalFormatting sqref="C30">
    <cfRule type="cellIs" dxfId="2208" priority="3460" operator="between">
      <formula>0.00000001</formula>
      <formula>1</formula>
    </cfRule>
  </conditionalFormatting>
  <conditionalFormatting sqref="I30">
    <cfRule type="cellIs" dxfId="2207" priority="3459" operator="between">
      <formula>0.000001</formula>
      <formula>1</formula>
    </cfRule>
  </conditionalFormatting>
  <conditionalFormatting sqref="C30">
    <cfRule type="cellIs" dxfId="2206" priority="3457" operator="between">
      <formula>0.00000001</formula>
      <formula>1</formula>
    </cfRule>
  </conditionalFormatting>
  <conditionalFormatting sqref="C8">
    <cfRule type="cellIs" dxfId="2205" priority="3030" operator="between">
      <formula>0.00000001</formula>
      <formula>1</formula>
    </cfRule>
  </conditionalFormatting>
  <conditionalFormatting sqref="I8">
    <cfRule type="cellIs" dxfId="2204" priority="3029" operator="between">
      <formula>0.000001</formula>
      <formula>1</formula>
    </cfRule>
  </conditionalFormatting>
  <conditionalFormatting sqref="C8">
    <cfRule type="cellIs" dxfId="2203" priority="3025" operator="between">
      <formula>0.00000001</formula>
      <formula>1</formula>
    </cfRule>
  </conditionalFormatting>
  <conditionalFormatting sqref="G8">
    <cfRule type="cellIs" dxfId="2202" priority="3023" operator="between">
      <formula>0.00000001</formula>
      <formula>1</formula>
    </cfRule>
  </conditionalFormatting>
  <conditionalFormatting sqref="C8">
    <cfRule type="cellIs" dxfId="2201" priority="3028" operator="between">
      <formula>0.00000001</formula>
      <formula>1</formula>
    </cfRule>
  </conditionalFormatting>
  <conditionalFormatting sqref="C8">
    <cfRule type="cellIs" dxfId="2200" priority="3026" operator="between">
      <formula>0.00000001</formula>
      <formula>1</formula>
    </cfRule>
  </conditionalFormatting>
  <conditionalFormatting sqref="E8">
    <cfRule type="cellIs" dxfId="2199" priority="3024" operator="between">
      <formula>0.00000001</formula>
      <formula>1</formula>
    </cfRule>
  </conditionalFormatting>
  <conditionalFormatting sqref="C8">
    <cfRule type="cellIs" dxfId="2198" priority="3022" operator="between">
      <formula>0.00000001</formula>
      <formula>1</formula>
    </cfRule>
  </conditionalFormatting>
  <conditionalFormatting sqref="C8">
    <cfRule type="cellIs" dxfId="2197" priority="3020" operator="between">
      <formula>0.00000001</formula>
      <formula>1</formula>
    </cfRule>
  </conditionalFormatting>
  <conditionalFormatting sqref="I8">
    <cfRule type="cellIs" dxfId="2196" priority="3019" operator="between">
      <formula>0.000001</formula>
      <formula>1</formula>
    </cfRule>
  </conditionalFormatting>
  <conditionalFormatting sqref="C8">
    <cfRule type="cellIs" dxfId="2195" priority="3018" operator="between">
      <formula>0.00000001</formula>
      <formula>1</formula>
    </cfRule>
  </conditionalFormatting>
  <conditionalFormatting sqref="I8">
    <cfRule type="cellIs" dxfId="2194" priority="3017" operator="between">
      <formula>0.000001</formula>
      <formula>1</formula>
    </cfRule>
  </conditionalFormatting>
  <conditionalFormatting sqref="G19">
    <cfRule type="cellIs" dxfId="2193" priority="2965" operator="between">
      <formula>0.00000001</formula>
      <formula>1</formula>
    </cfRule>
  </conditionalFormatting>
  <conditionalFormatting sqref="G19">
    <cfRule type="cellIs" dxfId="2192" priority="2963" operator="between">
      <formula>0.00000001</formula>
      <formula>1</formula>
    </cfRule>
  </conditionalFormatting>
  <conditionalFormatting sqref="I8">
    <cfRule type="cellIs" dxfId="2191" priority="3027" operator="between">
      <formula>0.000001</formula>
      <formula>1</formula>
    </cfRule>
  </conditionalFormatting>
  <conditionalFormatting sqref="I8">
    <cfRule type="cellIs" dxfId="2190" priority="3021" operator="between">
      <formula>0.000001</formula>
      <formula>1</formula>
    </cfRule>
  </conditionalFormatting>
  <conditionalFormatting sqref="I31">
    <cfRule type="cellIs" dxfId="2189" priority="671" operator="between">
      <formula>0.000001</formula>
      <formula>1</formula>
    </cfRule>
  </conditionalFormatting>
  <conditionalFormatting sqref="I31">
    <cfRule type="cellIs" dxfId="2188" priority="669" operator="between">
      <formula>0.000001</formula>
      <formula>1</formula>
    </cfRule>
  </conditionalFormatting>
  <conditionalFormatting sqref="I31">
    <cfRule type="cellIs" dxfId="2187" priority="663" operator="between">
      <formula>0.000001</formula>
      <formula>1</formula>
    </cfRule>
  </conditionalFormatting>
  <conditionalFormatting sqref="I31">
    <cfRule type="cellIs" dxfId="2186" priority="661" operator="between">
      <formula>0.000001</formula>
      <formula>1</formula>
    </cfRule>
  </conditionalFormatting>
  <conditionalFormatting sqref="I31">
    <cfRule type="cellIs" dxfId="2185" priority="659" operator="between">
      <formula>0.000001</formula>
      <formula>1</formula>
    </cfRule>
  </conditionalFormatting>
  <conditionalFormatting sqref="I31">
    <cfRule type="cellIs" dxfId="2184" priority="667" operator="between">
      <formula>0.000001</formula>
      <formula>1</formula>
    </cfRule>
  </conditionalFormatting>
  <conditionalFormatting sqref="I31">
    <cfRule type="cellIs" dxfId="2183" priority="657" operator="between">
      <formula>0.000001</formula>
      <formula>1</formula>
    </cfRule>
  </conditionalFormatting>
  <conditionalFormatting sqref="I19">
    <cfRule type="cellIs" dxfId="2182" priority="2962" operator="between">
      <formula>0.0001</formula>
      <formula>0.44999</formula>
    </cfRule>
  </conditionalFormatting>
  <conditionalFormatting sqref="E13">
    <cfRule type="cellIs" dxfId="2181" priority="2961" operator="between">
      <formula>0.00000001</formula>
      <formula>1</formula>
    </cfRule>
  </conditionalFormatting>
  <conditionalFormatting sqref="E13">
    <cfRule type="cellIs" dxfId="2180" priority="2959" operator="between">
      <formula>0.00000001</formula>
      <formula>1</formula>
    </cfRule>
  </conditionalFormatting>
  <conditionalFormatting sqref="G13">
    <cfRule type="cellIs" dxfId="2179" priority="2960" operator="between">
      <formula>0.00000001</formula>
      <formula>1</formula>
    </cfRule>
  </conditionalFormatting>
  <conditionalFormatting sqref="G13">
    <cfRule type="cellIs" dxfId="2178" priority="2958" operator="between">
      <formula>0.00000001</formula>
      <formula>1</formula>
    </cfRule>
  </conditionalFormatting>
  <conditionalFormatting sqref="C12">
    <cfRule type="cellIs" dxfId="2177" priority="2956" operator="between">
      <formula>0.00000001</formula>
      <formula>1</formula>
    </cfRule>
  </conditionalFormatting>
  <conditionalFormatting sqref="E12">
    <cfRule type="cellIs" dxfId="2176" priority="2954" operator="between">
      <formula>0.00000001</formula>
      <formula>1</formula>
    </cfRule>
  </conditionalFormatting>
  <conditionalFormatting sqref="E12">
    <cfRule type="cellIs" dxfId="2175" priority="2952" operator="between">
      <formula>0.00000001</formula>
      <formula>1</formula>
    </cfRule>
  </conditionalFormatting>
  <conditionalFormatting sqref="C12">
    <cfRule type="cellIs" dxfId="2174" priority="2957" operator="between">
      <formula>0.0001</formula>
      <formula>0.44999</formula>
    </cfRule>
  </conditionalFormatting>
  <conditionalFormatting sqref="C12">
    <cfRule type="cellIs" dxfId="2173" priority="2955" operator="between">
      <formula>0.00000001</formula>
      <formula>1</formula>
    </cfRule>
  </conditionalFormatting>
  <conditionalFormatting sqref="G12">
    <cfRule type="cellIs" dxfId="2172" priority="2953" operator="between">
      <formula>0.00000001</formula>
      <formula>1</formula>
    </cfRule>
  </conditionalFormatting>
  <conditionalFormatting sqref="G12">
    <cfRule type="cellIs" dxfId="2171" priority="2951" operator="between">
      <formula>0.00000001</formula>
      <formula>1</formula>
    </cfRule>
  </conditionalFormatting>
  <conditionalFormatting sqref="E10:E11">
    <cfRule type="cellIs" dxfId="2170" priority="2950" operator="between">
      <formula>0.00000001</formula>
      <formula>1</formula>
    </cfRule>
  </conditionalFormatting>
  <conditionalFormatting sqref="G10:G11">
    <cfRule type="cellIs" dxfId="2169" priority="2949" operator="between">
      <formula>0.00000001</formula>
      <formula>1</formula>
    </cfRule>
  </conditionalFormatting>
  <conditionalFormatting sqref="E10:E11">
    <cfRule type="cellIs" dxfId="2168" priority="2948" operator="between">
      <formula>0.00000001</formula>
      <formula>1</formula>
    </cfRule>
  </conditionalFormatting>
  <conditionalFormatting sqref="G10:G11">
    <cfRule type="cellIs" dxfId="2167" priority="2947" operator="between">
      <formula>0.00000001</formula>
      <formula>1</formula>
    </cfRule>
  </conditionalFormatting>
  <conditionalFormatting sqref="I10:I11">
    <cfRule type="cellIs" dxfId="2166" priority="2946" operator="between">
      <formula>0.0001</formula>
      <formula>0.44999</formula>
    </cfRule>
  </conditionalFormatting>
  <conditionalFormatting sqref="E24">
    <cfRule type="cellIs" dxfId="2165" priority="2945" operator="between">
      <formula>0.00000001</formula>
      <formula>1</formula>
    </cfRule>
  </conditionalFormatting>
  <conditionalFormatting sqref="G24">
    <cfRule type="cellIs" dxfId="2164" priority="2944" operator="between">
      <formula>0.00000001</formula>
      <formula>1</formula>
    </cfRule>
  </conditionalFormatting>
  <conditionalFormatting sqref="E24">
    <cfRule type="cellIs" dxfId="2163" priority="2943" operator="between">
      <formula>0.00000001</formula>
      <formula>1</formula>
    </cfRule>
  </conditionalFormatting>
  <conditionalFormatting sqref="G24">
    <cfRule type="cellIs" dxfId="2162" priority="2942" operator="between">
      <formula>0.00000001</formula>
      <formula>1</formula>
    </cfRule>
  </conditionalFormatting>
  <conditionalFormatting sqref="G27">
    <cfRule type="cellIs" dxfId="2161" priority="2919" operator="between">
      <formula>0.00000001</formula>
      <formula>1</formula>
    </cfRule>
  </conditionalFormatting>
  <conditionalFormatting sqref="C27">
    <cfRule type="cellIs" dxfId="2160" priority="2918" operator="between">
      <formula>0.00000001</formula>
      <formula>1</formula>
    </cfRule>
  </conditionalFormatting>
  <conditionalFormatting sqref="C27">
    <cfRule type="cellIs" dxfId="2159" priority="2917" operator="between">
      <formula>0.00000001</formula>
      <formula>1</formula>
    </cfRule>
  </conditionalFormatting>
  <conditionalFormatting sqref="E27">
    <cfRule type="cellIs" dxfId="2158" priority="2922" operator="between">
      <formula>0.00000001</formula>
      <formula>1</formula>
    </cfRule>
  </conditionalFormatting>
  <conditionalFormatting sqref="G27">
    <cfRule type="cellIs" dxfId="2157" priority="2921" operator="between">
      <formula>0.00000001</formula>
      <formula>1</formula>
    </cfRule>
  </conditionalFormatting>
  <conditionalFormatting sqref="E27">
    <cfRule type="cellIs" dxfId="2156" priority="2920" operator="between">
      <formula>0.00000001</formula>
      <formula>1</formula>
    </cfRule>
  </conditionalFormatting>
  <conditionalFormatting sqref="E13">
    <cfRule type="cellIs" dxfId="2155" priority="2909" operator="between">
      <formula>0.00000001</formula>
      <formula>1</formula>
    </cfRule>
  </conditionalFormatting>
  <conditionalFormatting sqref="G13">
    <cfRule type="cellIs" dxfId="2154" priority="2908" operator="between">
      <formula>0.00000001</formula>
      <formula>1</formula>
    </cfRule>
  </conditionalFormatting>
  <conditionalFormatting sqref="E13">
    <cfRule type="cellIs" dxfId="2153" priority="2907" operator="between">
      <formula>0.00000001</formula>
      <formula>1</formula>
    </cfRule>
  </conditionalFormatting>
  <conditionalFormatting sqref="G13">
    <cfRule type="cellIs" dxfId="2152" priority="2906" operator="between">
      <formula>0.00000001</formula>
      <formula>1</formula>
    </cfRule>
  </conditionalFormatting>
  <conditionalFormatting sqref="E12">
    <cfRule type="cellIs" dxfId="2151" priority="2905" operator="between">
      <formula>0.00000001</formula>
      <formula>1</formula>
    </cfRule>
  </conditionalFormatting>
  <conditionalFormatting sqref="E12">
    <cfRule type="cellIs" dxfId="2150" priority="2903" operator="between">
      <formula>0.00000001</formula>
      <formula>1</formula>
    </cfRule>
  </conditionalFormatting>
  <conditionalFormatting sqref="G12">
    <cfRule type="cellIs" dxfId="2149" priority="2904" operator="between">
      <formula>0.00000001</formula>
      <formula>1</formula>
    </cfRule>
  </conditionalFormatting>
  <conditionalFormatting sqref="G12">
    <cfRule type="cellIs" dxfId="2148" priority="2902" operator="between">
      <formula>0.00000001</formula>
      <formula>1</formula>
    </cfRule>
  </conditionalFormatting>
  <conditionalFormatting sqref="C11">
    <cfRule type="cellIs" dxfId="2147" priority="2900" operator="between">
      <formula>0.00000001</formula>
      <formula>1</formula>
    </cfRule>
  </conditionalFormatting>
  <conditionalFormatting sqref="E11">
    <cfRule type="cellIs" dxfId="2146" priority="2898" operator="between">
      <formula>0.00000001</formula>
      <formula>1</formula>
    </cfRule>
  </conditionalFormatting>
  <conditionalFormatting sqref="E11">
    <cfRule type="cellIs" dxfId="2145" priority="2896" operator="between">
      <formula>0.00000001</formula>
      <formula>1</formula>
    </cfRule>
  </conditionalFormatting>
  <conditionalFormatting sqref="C11">
    <cfRule type="cellIs" dxfId="2144" priority="2901" operator="between">
      <formula>0.0001</formula>
      <formula>0.44999</formula>
    </cfRule>
  </conditionalFormatting>
  <conditionalFormatting sqref="C11">
    <cfRule type="cellIs" dxfId="2143" priority="2899" operator="between">
      <formula>0.00000001</formula>
      <formula>1</formula>
    </cfRule>
  </conditionalFormatting>
  <conditionalFormatting sqref="G11">
    <cfRule type="cellIs" dxfId="2142" priority="2897" operator="between">
      <formula>0.00000001</formula>
      <formula>1</formula>
    </cfRule>
  </conditionalFormatting>
  <conditionalFormatting sqref="G11">
    <cfRule type="cellIs" dxfId="2141" priority="2895" operator="between">
      <formula>0.00000001</formula>
      <formula>1</formula>
    </cfRule>
  </conditionalFormatting>
  <conditionalFormatting sqref="E18">
    <cfRule type="cellIs" dxfId="2140" priority="2894" operator="between">
      <formula>0.00000001</formula>
      <formula>1</formula>
    </cfRule>
  </conditionalFormatting>
  <conditionalFormatting sqref="E18">
    <cfRule type="cellIs" dxfId="2139" priority="2892" operator="between">
      <formula>0.00000001</formula>
      <formula>1</formula>
    </cfRule>
  </conditionalFormatting>
  <conditionalFormatting sqref="G18">
    <cfRule type="cellIs" dxfId="2138" priority="2893" operator="between">
      <formula>0.00000001</formula>
      <formula>1</formula>
    </cfRule>
  </conditionalFormatting>
  <conditionalFormatting sqref="G18">
    <cfRule type="cellIs" dxfId="2137" priority="2891" operator="between">
      <formula>0.00000001</formula>
      <formula>1</formula>
    </cfRule>
  </conditionalFormatting>
  <conditionalFormatting sqref="C17">
    <cfRule type="cellIs" dxfId="2136" priority="2889" operator="between">
      <formula>0.00000001</formula>
      <formula>1</formula>
    </cfRule>
  </conditionalFormatting>
  <conditionalFormatting sqref="E17">
    <cfRule type="cellIs" dxfId="2135" priority="2887" operator="between">
      <formula>0.00000001</formula>
      <formula>1</formula>
    </cfRule>
  </conditionalFormatting>
  <conditionalFormatting sqref="E17">
    <cfRule type="cellIs" dxfId="2134" priority="2885" operator="between">
      <formula>0.00000001</formula>
      <formula>1</formula>
    </cfRule>
  </conditionalFormatting>
  <conditionalFormatting sqref="C17">
    <cfRule type="cellIs" dxfId="2133" priority="2890" operator="between">
      <formula>0.0001</formula>
      <formula>0.44999</formula>
    </cfRule>
  </conditionalFormatting>
  <conditionalFormatting sqref="C17">
    <cfRule type="cellIs" dxfId="2132" priority="2888" operator="between">
      <formula>0.00000001</formula>
      <formula>1</formula>
    </cfRule>
  </conditionalFormatting>
  <conditionalFormatting sqref="G17">
    <cfRule type="cellIs" dxfId="2131" priority="2886" operator="between">
      <formula>0.00000001</formula>
      <formula>1</formula>
    </cfRule>
  </conditionalFormatting>
  <conditionalFormatting sqref="G17">
    <cfRule type="cellIs" dxfId="2130" priority="2884" operator="between">
      <formula>0.00000001</formula>
      <formula>1</formula>
    </cfRule>
  </conditionalFormatting>
  <conditionalFormatting sqref="E15:E16">
    <cfRule type="cellIs" dxfId="2129" priority="2883" operator="between">
      <formula>0.00000001</formula>
      <formula>1</formula>
    </cfRule>
  </conditionalFormatting>
  <conditionalFormatting sqref="G15:G16">
    <cfRule type="cellIs" dxfId="2128" priority="2882" operator="between">
      <formula>0.00000001</formula>
      <formula>1</formula>
    </cfRule>
  </conditionalFormatting>
  <conditionalFormatting sqref="E15:E16">
    <cfRule type="cellIs" dxfId="2127" priority="2881" operator="between">
      <formula>0.00000001</formula>
      <formula>1</formula>
    </cfRule>
  </conditionalFormatting>
  <conditionalFormatting sqref="G15:G16">
    <cfRule type="cellIs" dxfId="2126" priority="2880" operator="between">
      <formula>0.00000001</formula>
      <formula>1</formula>
    </cfRule>
  </conditionalFormatting>
  <conditionalFormatting sqref="I15:I16">
    <cfRule type="cellIs" dxfId="2125" priority="2879" operator="between">
      <formula>0.0001</formula>
      <formula>0.44999</formula>
    </cfRule>
  </conditionalFormatting>
  <conditionalFormatting sqref="E18">
    <cfRule type="cellIs" dxfId="2124" priority="2878" operator="between">
      <formula>0.00000001</formula>
      <formula>1</formula>
    </cfRule>
  </conditionalFormatting>
  <conditionalFormatting sqref="G18">
    <cfRule type="cellIs" dxfId="2123" priority="2877" operator="between">
      <formula>0.00000001</formula>
      <formula>1</formula>
    </cfRule>
  </conditionalFormatting>
  <conditionalFormatting sqref="E18">
    <cfRule type="cellIs" dxfId="2122" priority="2876" operator="between">
      <formula>0.00000001</formula>
      <formula>1</formula>
    </cfRule>
  </conditionalFormatting>
  <conditionalFormatting sqref="G18">
    <cfRule type="cellIs" dxfId="2121" priority="2875" operator="between">
      <formula>0.00000001</formula>
      <formula>1</formula>
    </cfRule>
  </conditionalFormatting>
  <conditionalFormatting sqref="E17">
    <cfRule type="cellIs" dxfId="2120" priority="2874" operator="between">
      <formula>0.00000001</formula>
      <formula>1</formula>
    </cfRule>
  </conditionalFormatting>
  <conditionalFormatting sqref="E17">
    <cfRule type="cellIs" dxfId="2119" priority="2872" operator="between">
      <formula>0.00000001</formula>
      <formula>1</formula>
    </cfRule>
  </conditionalFormatting>
  <conditionalFormatting sqref="G17">
    <cfRule type="cellIs" dxfId="2118" priority="2873" operator="between">
      <formula>0.00000001</formula>
      <formula>1</formula>
    </cfRule>
  </conditionalFormatting>
  <conditionalFormatting sqref="G17">
    <cfRule type="cellIs" dxfId="2117" priority="2871" operator="between">
      <formula>0.00000001</formula>
      <formula>1</formula>
    </cfRule>
  </conditionalFormatting>
  <conditionalFormatting sqref="C16">
    <cfRule type="cellIs" dxfId="2116" priority="2869" operator="between">
      <formula>0.00000001</formula>
      <formula>1</formula>
    </cfRule>
  </conditionalFormatting>
  <conditionalFormatting sqref="E16">
    <cfRule type="cellIs" dxfId="2115" priority="2867" operator="between">
      <formula>0.00000001</formula>
      <formula>1</formula>
    </cfRule>
  </conditionalFormatting>
  <conditionalFormatting sqref="E16">
    <cfRule type="cellIs" dxfId="2114" priority="2865" operator="between">
      <formula>0.00000001</formula>
      <formula>1</formula>
    </cfRule>
  </conditionalFormatting>
  <conditionalFormatting sqref="C16">
    <cfRule type="cellIs" dxfId="2113" priority="2870" operator="between">
      <formula>0.0001</formula>
      <formula>0.44999</formula>
    </cfRule>
  </conditionalFormatting>
  <conditionalFormatting sqref="C16">
    <cfRule type="cellIs" dxfId="2112" priority="2868" operator="between">
      <formula>0.00000001</formula>
      <formula>1</formula>
    </cfRule>
  </conditionalFormatting>
  <conditionalFormatting sqref="G16">
    <cfRule type="cellIs" dxfId="2111" priority="2866" operator="between">
      <formula>0.00000001</formula>
      <formula>1</formula>
    </cfRule>
  </conditionalFormatting>
  <conditionalFormatting sqref="G16">
    <cfRule type="cellIs" dxfId="2110" priority="2864" operator="between">
      <formula>0.00000001</formula>
      <formula>1</formula>
    </cfRule>
  </conditionalFormatting>
  <conditionalFormatting sqref="C20">
    <cfRule type="cellIs" dxfId="2109" priority="2858" operator="between">
      <formula>0.00000001</formula>
      <formula>1</formula>
    </cfRule>
  </conditionalFormatting>
  <conditionalFormatting sqref="C20">
    <cfRule type="cellIs" dxfId="2108" priority="2863" operator="between">
      <formula>0.00000001</formula>
      <formula>1</formula>
    </cfRule>
  </conditionalFormatting>
  <conditionalFormatting sqref="I20">
    <cfRule type="cellIs" dxfId="2107" priority="2862" operator="between">
      <formula>0.000001</formula>
      <formula>1</formula>
    </cfRule>
  </conditionalFormatting>
  <conditionalFormatting sqref="I20">
    <cfRule type="cellIs" dxfId="2106" priority="2860" operator="between">
      <formula>0.000001</formula>
      <formula>1</formula>
    </cfRule>
  </conditionalFormatting>
  <conditionalFormatting sqref="C20">
    <cfRule type="cellIs" dxfId="2105" priority="2861" operator="between">
      <formula>0.00000001</formula>
      <formula>1</formula>
    </cfRule>
  </conditionalFormatting>
  <conditionalFormatting sqref="C20">
    <cfRule type="cellIs" dxfId="2104" priority="2859" operator="between">
      <formula>0.00000001</formula>
      <formula>1</formula>
    </cfRule>
  </conditionalFormatting>
  <conditionalFormatting sqref="E20">
    <cfRule type="cellIs" dxfId="2103" priority="2857" operator="between">
      <formula>0.00000001</formula>
      <formula>1</formula>
    </cfRule>
  </conditionalFormatting>
  <conditionalFormatting sqref="G20">
    <cfRule type="cellIs" dxfId="2102" priority="2856" operator="between">
      <formula>0.00000001</formula>
      <formula>1</formula>
    </cfRule>
  </conditionalFormatting>
  <conditionalFormatting sqref="C20">
    <cfRule type="cellIs" dxfId="2101" priority="2855" operator="between">
      <formula>0.00000001</formula>
      <formula>1</formula>
    </cfRule>
  </conditionalFormatting>
  <conditionalFormatting sqref="I20">
    <cfRule type="cellIs" dxfId="2100" priority="2854" operator="between">
      <formula>0.000001</formula>
      <formula>1</formula>
    </cfRule>
  </conditionalFormatting>
  <conditionalFormatting sqref="C20">
    <cfRule type="cellIs" dxfId="2099" priority="2853" operator="between">
      <formula>0.00000001</formula>
      <formula>1</formula>
    </cfRule>
  </conditionalFormatting>
  <conditionalFormatting sqref="I20">
    <cfRule type="cellIs" dxfId="2098" priority="2852" operator="between">
      <formula>0.000001</formula>
      <formula>1</formula>
    </cfRule>
  </conditionalFormatting>
  <conditionalFormatting sqref="I20">
    <cfRule type="cellIs" dxfId="2097" priority="2850" operator="between">
      <formula>0.000001</formula>
      <formula>1</formula>
    </cfRule>
  </conditionalFormatting>
  <conditionalFormatting sqref="C20">
    <cfRule type="cellIs" dxfId="2096" priority="2851" operator="between">
      <formula>0.00000001</formula>
      <formula>1</formula>
    </cfRule>
  </conditionalFormatting>
  <conditionalFormatting sqref="E21">
    <cfRule type="cellIs" dxfId="2095" priority="2849" operator="between">
      <formula>0.00000001</formula>
      <formula>1</formula>
    </cfRule>
  </conditionalFormatting>
  <conditionalFormatting sqref="G21">
    <cfRule type="cellIs" dxfId="2094" priority="2848" operator="between">
      <formula>0.00000001</formula>
      <formula>1</formula>
    </cfRule>
  </conditionalFormatting>
  <conditionalFormatting sqref="E21">
    <cfRule type="cellIs" dxfId="2093" priority="2847" operator="between">
      <formula>0.00000001</formula>
      <formula>1</formula>
    </cfRule>
  </conditionalFormatting>
  <conditionalFormatting sqref="G21">
    <cfRule type="cellIs" dxfId="2092" priority="2846" operator="between">
      <formula>0.00000001</formula>
      <formula>1</formula>
    </cfRule>
  </conditionalFormatting>
  <conditionalFormatting sqref="C22">
    <cfRule type="cellIs" dxfId="2091" priority="2840" operator="between">
      <formula>0.00000001</formula>
      <formula>1</formula>
    </cfRule>
  </conditionalFormatting>
  <conditionalFormatting sqref="C22">
    <cfRule type="cellIs" dxfId="2090" priority="2845" operator="between">
      <formula>0.00000001</formula>
      <formula>1</formula>
    </cfRule>
  </conditionalFormatting>
  <conditionalFormatting sqref="I22">
    <cfRule type="cellIs" dxfId="2089" priority="2844" operator="between">
      <formula>0.000001</formula>
      <formula>1</formula>
    </cfRule>
  </conditionalFormatting>
  <conditionalFormatting sqref="I22">
    <cfRule type="cellIs" dxfId="2088" priority="2842" operator="between">
      <formula>0.000001</formula>
      <formula>1</formula>
    </cfRule>
  </conditionalFormatting>
  <conditionalFormatting sqref="C22">
    <cfRule type="cellIs" dxfId="2087" priority="2843" operator="between">
      <formula>0.00000001</formula>
      <formula>1</formula>
    </cfRule>
  </conditionalFormatting>
  <conditionalFormatting sqref="C22">
    <cfRule type="cellIs" dxfId="2086" priority="2841" operator="between">
      <formula>0.00000001</formula>
      <formula>1</formula>
    </cfRule>
  </conditionalFormatting>
  <conditionalFormatting sqref="E22">
    <cfRule type="cellIs" dxfId="2085" priority="2839" operator="between">
      <formula>0.00000001</formula>
      <formula>1</formula>
    </cfRule>
  </conditionalFormatting>
  <conditionalFormatting sqref="G22">
    <cfRule type="cellIs" dxfId="2084" priority="2838" operator="between">
      <formula>0.00000001</formula>
      <formula>1</formula>
    </cfRule>
  </conditionalFormatting>
  <conditionalFormatting sqref="C22">
    <cfRule type="cellIs" dxfId="2083" priority="2837" operator="between">
      <formula>0.00000001</formula>
      <formula>1</formula>
    </cfRule>
  </conditionalFormatting>
  <conditionalFormatting sqref="I22">
    <cfRule type="cellIs" dxfId="2082" priority="2836" operator="between">
      <formula>0.000001</formula>
      <formula>1</formula>
    </cfRule>
  </conditionalFormatting>
  <conditionalFormatting sqref="C22">
    <cfRule type="cellIs" dxfId="2081" priority="2835" operator="between">
      <formula>0.00000001</formula>
      <formula>1</formula>
    </cfRule>
  </conditionalFormatting>
  <conditionalFormatting sqref="I22">
    <cfRule type="cellIs" dxfId="2080" priority="2834" operator="between">
      <formula>0.000001</formula>
      <formula>1</formula>
    </cfRule>
  </conditionalFormatting>
  <conditionalFormatting sqref="I22">
    <cfRule type="cellIs" dxfId="2079" priority="2832" operator="between">
      <formula>0.000001</formula>
      <formula>1</formula>
    </cfRule>
  </conditionalFormatting>
  <conditionalFormatting sqref="C22">
    <cfRule type="cellIs" dxfId="2078" priority="2833" operator="between">
      <formula>0.00000001</formula>
      <formula>1</formula>
    </cfRule>
  </conditionalFormatting>
  <conditionalFormatting sqref="E23">
    <cfRule type="cellIs" dxfId="2077" priority="2831" operator="between">
      <formula>0.00000001</formula>
      <formula>1</formula>
    </cfRule>
  </conditionalFormatting>
  <conditionalFormatting sqref="G23">
    <cfRule type="cellIs" dxfId="2076" priority="2830" operator="between">
      <formula>0.00000001</formula>
      <formula>1</formula>
    </cfRule>
  </conditionalFormatting>
  <conditionalFormatting sqref="E23">
    <cfRule type="cellIs" dxfId="2075" priority="2829" operator="between">
      <formula>0.00000001</formula>
      <formula>1</formula>
    </cfRule>
  </conditionalFormatting>
  <conditionalFormatting sqref="G23">
    <cfRule type="cellIs" dxfId="2074" priority="2828" operator="between">
      <formula>0.00000001</formula>
      <formula>1</formula>
    </cfRule>
  </conditionalFormatting>
  <conditionalFormatting sqref="C25">
    <cfRule type="cellIs" dxfId="2073" priority="2822" operator="between">
      <formula>0.00000001</formula>
      <formula>1</formula>
    </cfRule>
  </conditionalFormatting>
  <conditionalFormatting sqref="C25">
    <cfRule type="cellIs" dxfId="2072" priority="2827" operator="between">
      <formula>0.00000001</formula>
      <formula>1</formula>
    </cfRule>
  </conditionalFormatting>
  <conditionalFormatting sqref="I25">
    <cfRule type="cellIs" dxfId="2071" priority="2826" operator="between">
      <formula>0.000001</formula>
      <formula>1</formula>
    </cfRule>
  </conditionalFormatting>
  <conditionalFormatting sqref="I25">
    <cfRule type="cellIs" dxfId="2070" priority="2824" operator="between">
      <formula>0.000001</formula>
      <formula>1</formula>
    </cfRule>
  </conditionalFormatting>
  <conditionalFormatting sqref="C25">
    <cfRule type="cellIs" dxfId="2069" priority="2825" operator="between">
      <formula>0.00000001</formula>
      <formula>1</formula>
    </cfRule>
  </conditionalFormatting>
  <conditionalFormatting sqref="C25">
    <cfRule type="cellIs" dxfId="2068" priority="2823" operator="between">
      <formula>0.00000001</formula>
      <formula>1</formula>
    </cfRule>
  </conditionalFormatting>
  <conditionalFormatting sqref="E25">
    <cfRule type="cellIs" dxfId="2067" priority="2821" operator="between">
      <formula>0.00000001</formula>
      <formula>1</formula>
    </cfRule>
  </conditionalFormatting>
  <conditionalFormatting sqref="G25">
    <cfRule type="cellIs" dxfId="2066" priority="2820" operator="between">
      <formula>0.00000001</formula>
      <formula>1</formula>
    </cfRule>
  </conditionalFormatting>
  <conditionalFormatting sqref="C25">
    <cfRule type="cellIs" dxfId="2065" priority="2819" operator="between">
      <formula>0.00000001</formula>
      <formula>1</formula>
    </cfRule>
  </conditionalFormatting>
  <conditionalFormatting sqref="I25">
    <cfRule type="cellIs" dxfId="2064" priority="2818" operator="between">
      <formula>0.000001</formula>
      <formula>1</formula>
    </cfRule>
  </conditionalFormatting>
  <conditionalFormatting sqref="C25">
    <cfRule type="cellIs" dxfId="2063" priority="2817" operator="between">
      <formula>0.00000001</formula>
      <formula>1</formula>
    </cfRule>
  </conditionalFormatting>
  <conditionalFormatting sqref="I25">
    <cfRule type="cellIs" dxfId="2062" priority="2816" operator="between">
      <formula>0.000001</formula>
      <formula>1</formula>
    </cfRule>
  </conditionalFormatting>
  <conditionalFormatting sqref="I25">
    <cfRule type="cellIs" dxfId="2061" priority="2814" operator="between">
      <formula>0.000001</formula>
      <formula>1</formula>
    </cfRule>
  </conditionalFormatting>
  <conditionalFormatting sqref="C25">
    <cfRule type="cellIs" dxfId="2060" priority="2815" operator="between">
      <formula>0.00000001</formula>
      <formula>1</formula>
    </cfRule>
  </conditionalFormatting>
  <conditionalFormatting sqref="E26">
    <cfRule type="cellIs" dxfId="2059" priority="2813" operator="between">
      <formula>0.00000001</formula>
      <formula>1</formula>
    </cfRule>
  </conditionalFormatting>
  <conditionalFormatting sqref="G26">
    <cfRule type="cellIs" dxfId="2058" priority="2812" operator="between">
      <formula>0.00000001</formula>
      <formula>1</formula>
    </cfRule>
  </conditionalFormatting>
  <conditionalFormatting sqref="E26">
    <cfRule type="cellIs" dxfId="2057" priority="2811" operator="between">
      <formula>0.00000001</formula>
      <formula>1</formula>
    </cfRule>
  </conditionalFormatting>
  <conditionalFormatting sqref="G26">
    <cfRule type="cellIs" dxfId="2056" priority="2810" operator="between">
      <formula>0.00000001</formula>
      <formula>1</formula>
    </cfRule>
  </conditionalFormatting>
  <conditionalFormatting sqref="C28">
    <cfRule type="cellIs" dxfId="2055" priority="2804" operator="between">
      <formula>0.00000001</formula>
      <formula>1</formula>
    </cfRule>
  </conditionalFormatting>
  <conditionalFormatting sqref="C28">
    <cfRule type="cellIs" dxfId="2054" priority="2808" operator="between">
      <formula>0.00000001</formula>
      <formula>1</formula>
    </cfRule>
  </conditionalFormatting>
  <conditionalFormatting sqref="C28">
    <cfRule type="cellIs" dxfId="2053" priority="2806" operator="between">
      <formula>0.00000001</formula>
      <formula>1</formula>
    </cfRule>
  </conditionalFormatting>
  <conditionalFormatting sqref="C28">
    <cfRule type="cellIs" dxfId="2052" priority="2809" operator="between">
      <formula>0.00000001</formula>
      <formula>1</formula>
    </cfRule>
  </conditionalFormatting>
  <conditionalFormatting sqref="C28">
    <cfRule type="cellIs" dxfId="2051" priority="2792" operator="between">
      <formula>0.00000001</formula>
      <formula>1</formula>
    </cfRule>
  </conditionalFormatting>
  <conditionalFormatting sqref="C28">
    <cfRule type="cellIs" dxfId="2050" priority="2802" operator="between">
      <formula>0.00000001</formula>
      <formula>1</formula>
    </cfRule>
  </conditionalFormatting>
  <conditionalFormatting sqref="C28">
    <cfRule type="cellIs" dxfId="2049" priority="2800" operator="between">
      <formula>0.00000001</formula>
      <formula>1</formula>
    </cfRule>
  </conditionalFormatting>
  <conditionalFormatting sqref="C28">
    <cfRule type="cellIs" dxfId="2048" priority="2798" operator="between">
      <formula>0.00000001</formula>
      <formula>1</formula>
    </cfRule>
  </conditionalFormatting>
  <conditionalFormatting sqref="C28">
    <cfRule type="cellIs" dxfId="2047" priority="2796" operator="between">
      <formula>0.00000001</formula>
      <formula>1</formula>
    </cfRule>
  </conditionalFormatting>
  <conditionalFormatting sqref="C28">
    <cfRule type="cellIs" dxfId="2046" priority="2794" operator="between">
      <formula>0.00000001</formula>
      <formula>1</formula>
    </cfRule>
  </conditionalFormatting>
  <conditionalFormatting sqref="C28">
    <cfRule type="cellIs" dxfId="2045" priority="2791" operator="between">
      <formula>0.00000001</formula>
      <formula>1</formula>
    </cfRule>
  </conditionalFormatting>
  <conditionalFormatting sqref="C28">
    <cfRule type="cellIs" dxfId="2044" priority="2797" operator="between">
      <formula>0.00000001</formula>
      <formula>1</formula>
    </cfRule>
  </conditionalFormatting>
  <conditionalFormatting sqref="C28">
    <cfRule type="cellIs" dxfId="2043" priority="2807" operator="between">
      <formula>0.00000001</formula>
      <formula>1</formula>
    </cfRule>
  </conditionalFormatting>
  <conditionalFormatting sqref="C28">
    <cfRule type="cellIs" dxfId="2042" priority="2805" operator="between">
      <formula>0.00000001</formula>
      <formula>1</formula>
    </cfRule>
  </conditionalFormatting>
  <conditionalFormatting sqref="C28">
    <cfRule type="cellIs" dxfId="2041" priority="2803" operator="between">
      <formula>0.00000001</formula>
      <formula>1</formula>
    </cfRule>
  </conditionalFormatting>
  <conditionalFormatting sqref="C28">
    <cfRule type="cellIs" dxfId="2040" priority="2801" operator="between">
      <formula>0.00000001</formula>
      <formula>1</formula>
    </cfRule>
  </conditionalFormatting>
  <conditionalFormatting sqref="C28">
    <cfRule type="cellIs" dxfId="2039" priority="2799" operator="between">
      <formula>0.00000001</formula>
      <formula>1</formula>
    </cfRule>
  </conditionalFormatting>
  <conditionalFormatting sqref="C28">
    <cfRule type="cellIs" dxfId="2038" priority="2763" operator="between">
      <formula>0.00000001</formula>
      <formula>1</formula>
    </cfRule>
  </conditionalFormatting>
  <conditionalFormatting sqref="C28">
    <cfRule type="cellIs" dxfId="2037" priority="2766" operator="between">
      <formula>0.00000001</formula>
      <formula>1</formula>
    </cfRule>
  </conditionalFormatting>
  <conditionalFormatting sqref="C28">
    <cfRule type="cellIs" dxfId="2036" priority="2764" operator="between">
      <formula>0.00000001</formula>
      <formula>1</formula>
    </cfRule>
  </conditionalFormatting>
  <conditionalFormatting sqref="C28">
    <cfRule type="cellIs" dxfId="2035" priority="2790" operator="between">
      <formula>0.00000001</formula>
      <formula>1</formula>
    </cfRule>
  </conditionalFormatting>
  <conditionalFormatting sqref="C28">
    <cfRule type="cellIs" dxfId="2034" priority="2769" operator="between">
      <formula>0.00000001</formula>
      <formula>1</formula>
    </cfRule>
  </conditionalFormatting>
  <conditionalFormatting sqref="C28">
    <cfRule type="cellIs" dxfId="2033" priority="2767" operator="between">
      <formula>0.00000001</formula>
      <formula>1</formula>
    </cfRule>
  </conditionalFormatting>
  <conditionalFormatting sqref="C28">
    <cfRule type="cellIs" dxfId="2032" priority="2761" operator="between">
      <formula>0.00000001</formula>
      <formula>1</formula>
    </cfRule>
  </conditionalFormatting>
  <conditionalFormatting sqref="C28">
    <cfRule type="cellIs" dxfId="2031" priority="2795" operator="between">
      <formula>0.00000001</formula>
      <formula>1</formula>
    </cfRule>
  </conditionalFormatting>
  <conditionalFormatting sqref="C28">
    <cfRule type="cellIs" dxfId="2030" priority="2793" operator="between">
      <formula>0.00000001</formula>
      <formula>1</formula>
    </cfRule>
  </conditionalFormatting>
  <conditionalFormatting sqref="C28">
    <cfRule type="cellIs" dxfId="2029" priority="2789" operator="between">
      <formula>0.00000001</formula>
      <formula>1</formula>
    </cfRule>
  </conditionalFormatting>
  <conditionalFormatting sqref="C28">
    <cfRule type="cellIs" dxfId="2028" priority="2788" operator="between">
      <formula>0.00000001</formula>
      <formula>1</formula>
    </cfRule>
  </conditionalFormatting>
  <conditionalFormatting sqref="C28">
    <cfRule type="cellIs" dxfId="2027" priority="2771" operator="between">
      <formula>0.00000001</formula>
      <formula>1</formula>
    </cfRule>
  </conditionalFormatting>
  <conditionalFormatting sqref="C28">
    <cfRule type="cellIs" dxfId="2026" priority="2787" operator="between">
      <formula>0.00000001</formula>
      <formula>1</formula>
    </cfRule>
  </conditionalFormatting>
  <conditionalFormatting sqref="I28">
    <cfRule type="cellIs" dxfId="2025" priority="2786" operator="between">
      <formula>0.000001</formula>
      <formula>1</formula>
    </cfRule>
  </conditionalFormatting>
  <conditionalFormatting sqref="C28">
    <cfRule type="cellIs" dxfId="2024" priority="2785" operator="between">
      <formula>0.00000001</formula>
      <formula>1</formula>
    </cfRule>
  </conditionalFormatting>
  <conditionalFormatting sqref="I28">
    <cfRule type="cellIs" dxfId="2023" priority="2784" operator="between">
      <formula>0.000001</formula>
      <formula>1</formula>
    </cfRule>
  </conditionalFormatting>
  <conditionalFormatting sqref="I28">
    <cfRule type="cellIs" dxfId="2022" priority="2776" operator="between">
      <formula>0.000001</formula>
      <formula>1</formula>
    </cfRule>
  </conditionalFormatting>
  <conditionalFormatting sqref="I28">
    <cfRule type="cellIs" dxfId="2021" priority="2782" operator="between">
      <formula>0.000001</formula>
      <formula>1</formula>
    </cfRule>
  </conditionalFormatting>
  <conditionalFormatting sqref="C28">
    <cfRule type="cellIs" dxfId="2020" priority="2783" operator="between">
      <formula>0.00000001</formula>
      <formula>1</formula>
    </cfRule>
  </conditionalFormatting>
  <conditionalFormatting sqref="I28">
    <cfRule type="cellIs" dxfId="2019" priority="2780" operator="between">
      <formula>0.000001</formula>
      <formula>1</formula>
    </cfRule>
  </conditionalFormatting>
  <conditionalFormatting sqref="C28">
    <cfRule type="cellIs" dxfId="2018" priority="2781" operator="between">
      <formula>0.00000001</formula>
      <formula>1</formula>
    </cfRule>
  </conditionalFormatting>
  <conditionalFormatting sqref="C28">
    <cfRule type="cellIs" dxfId="2017" priority="2779" operator="between">
      <formula>0.00000001</formula>
      <formula>1</formula>
    </cfRule>
  </conditionalFormatting>
  <conditionalFormatting sqref="I28">
    <cfRule type="cellIs" dxfId="2016" priority="2778" operator="between">
      <formula>0.000001</formula>
      <formula>1</formula>
    </cfRule>
  </conditionalFormatting>
  <conditionalFormatting sqref="C28">
    <cfRule type="cellIs" dxfId="2015" priority="2777" operator="between">
      <formula>0.00000001</formula>
      <formula>1</formula>
    </cfRule>
  </conditionalFormatting>
  <conditionalFormatting sqref="I28">
    <cfRule type="cellIs" dxfId="2014" priority="2774" operator="between">
      <formula>0.000001</formula>
      <formula>1</formula>
    </cfRule>
  </conditionalFormatting>
  <conditionalFormatting sqref="C28">
    <cfRule type="cellIs" dxfId="2013" priority="2775" operator="between">
      <formula>0.00000001</formula>
      <formula>1</formula>
    </cfRule>
  </conditionalFormatting>
  <conditionalFormatting sqref="C28">
    <cfRule type="cellIs" dxfId="2012" priority="2773" operator="between">
      <formula>0.00000001</formula>
      <formula>1</formula>
    </cfRule>
  </conditionalFormatting>
  <conditionalFormatting sqref="I28">
    <cfRule type="cellIs" dxfId="2011" priority="2772" operator="between">
      <formula>0.000001</formula>
      <formula>1</formula>
    </cfRule>
  </conditionalFormatting>
  <conditionalFormatting sqref="C28">
    <cfRule type="cellIs" dxfId="2010" priority="2770" operator="between">
      <formula>0.00000001</formula>
      <formula>1</formula>
    </cfRule>
  </conditionalFormatting>
  <conditionalFormatting sqref="C28">
    <cfRule type="cellIs" dxfId="2009" priority="2768" operator="between">
      <formula>0.00000001</formula>
      <formula>1</formula>
    </cfRule>
  </conditionalFormatting>
  <conditionalFormatting sqref="C28">
    <cfRule type="cellIs" dxfId="2008" priority="2765" operator="between">
      <formula>0.00000001</formula>
      <formula>1</formula>
    </cfRule>
  </conditionalFormatting>
  <conditionalFormatting sqref="C28">
    <cfRule type="cellIs" dxfId="2007" priority="2762" operator="between">
      <formula>0.00000001</formula>
      <formula>1</formula>
    </cfRule>
  </conditionalFormatting>
  <conditionalFormatting sqref="C28">
    <cfRule type="cellIs" dxfId="2006" priority="2760" operator="between">
      <formula>0.00000001</formula>
      <formula>1</formula>
    </cfRule>
  </conditionalFormatting>
  <conditionalFormatting sqref="C28">
    <cfRule type="cellIs" dxfId="2005" priority="2758" operator="between">
      <formula>0.00000001</formula>
      <formula>1</formula>
    </cfRule>
  </conditionalFormatting>
  <conditionalFormatting sqref="C28">
    <cfRule type="cellIs" dxfId="2004" priority="2759" operator="between">
      <formula>0.00000001</formula>
      <formula>1</formula>
    </cfRule>
  </conditionalFormatting>
  <conditionalFormatting sqref="C28">
    <cfRule type="cellIs" dxfId="2003" priority="2757" operator="between">
      <formula>0.00000001</formula>
      <formula>1</formula>
    </cfRule>
  </conditionalFormatting>
  <conditionalFormatting sqref="C28">
    <cfRule type="cellIs" dxfId="2002" priority="2756" operator="between">
      <formula>0.00000001</formula>
      <formula>1</formula>
    </cfRule>
  </conditionalFormatting>
  <conditionalFormatting sqref="C28">
    <cfRule type="cellIs" dxfId="2001" priority="2746" operator="between">
      <formula>0.00000001</formula>
      <formula>1</formula>
    </cfRule>
  </conditionalFormatting>
  <conditionalFormatting sqref="C28">
    <cfRule type="cellIs" dxfId="2000" priority="2744" operator="between">
      <formula>0.00000001</formula>
      <formula>1</formula>
    </cfRule>
  </conditionalFormatting>
  <conditionalFormatting sqref="C28">
    <cfRule type="cellIs" dxfId="1999" priority="2743" operator="between">
      <formula>0.00000001</formula>
      <formula>1</formula>
    </cfRule>
  </conditionalFormatting>
  <conditionalFormatting sqref="C28">
    <cfRule type="cellIs" dxfId="1998" priority="2755" operator="between">
      <formula>0.00000001</formula>
      <formula>1</formula>
    </cfRule>
  </conditionalFormatting>
  <conditionalFormatting sqref="C28">
    <cfRule type="cellIs" dxfId="1997" priority="2754" operator="between">
      <formula>0.00000001</formula>
      <formula>1</formula>
    </cfRule>
  </conditionalFormatting>
  <conditionalFormatting sqref="C28">
    <cfRule type="cellIs" dxfId="1996" priority="2753" operator="between">
      <formula>0.00000001</formula>
      <formula>1</formula>
    </cfRule>
  </conditionalFormatting>
  <conditionalFormatting sqref="C28">
    <cfRule type="cellIs" dxfId="1995" priority="2752" operator="between">
      <formula>0.00000001</formula>
      <formula>1</formula>
    </cfRule>
  </conditionalFormatting>
  <conditionalFormatting sqref="C28">
    <cfRule type="cellIs" dxfId="1994" priority="2751" operator="between">
      <formula>0.00000001</formula>
      <formula>1</formula>
    </cfRule>
  </conditionalFormatting>
  <conditionalFormatting sqref="C28">
    <cfRule type="cellIs" dxfId="1993" priority="2750" operator="between">
      <formula>0.00000001</formula>
      <formula>1</formula>
    </cfRule>
  </conditionalFormatting>
  <conditionalFormatting sqref="C28">
    <cfRule type="cellIs" dxfId="1992" priority="2749" operator="between">
      <formula>0.00000001</formula>
      <formula>1</formula>
    </cfRule>
  </conditionalFormatting>
  <conditionalFormatting sqref="C28">
    <cfRule type="cellIs" dxfId="1991" priority="2748" operator="between">
      <formula>0.00000001</formula>
      <formula>1</formula>
    </cfRule>
  </conditionalFormatting>
  <conditionalFormatting sqref="C28">
    <cfRule type="cellIs" dxfId="1990" priority="2747" operator="between">
      <formula>0.00000001</formula>
      <formula>1</formula>
    </cfRule>
  </conditionalFormatting>
  <conditionalFormatting sqref="C28">
    <cfRule type="cellIs" dxfId="1989" priority="2745" operator="between">
      <formula>0.00000001</formula>
      <formula>1</formula>
    </cfRule>
  </conditionalFormatting>
  <conditionalFormatting sqref="C28">
    <cfRule type="cellIs" dxfId="1988" priority="2742" operator="between">
      <formula>0.00000001</formula>
      <formula>1</formula>
    </cfRule>
  </conditionalFormatting>
  <conditionalFormatting sqref="C27">
    <cfRule type="cellIs" dxfId="1987" priority="2740" operator="between">
      <formula>0.00000001</formula>
      <formula>1</formula>
    </cfRule>
  </conditionalFormatting>
  <conditionalFormatting sqref="C27">
    <cfRule type="cellIs" dxfId="1986" priority="2741" operator="between">
      <formula>0.00000001</formula>
      <formula>1</formula>
    </cfRule>
  </conditionalFormatting>
  <conditionalFormatting sqref="C27">
    <cfRule type="cellIs" dxfId="1985" priority="2739" operator="between">
      <formula>0.00000001</formula>
      <formula>1</formula>
    </cfRule>
  </conditionalFormatting>
  <conditionalFormatting sqref="C27">
    <cfRule type="cellIs" dxfId="1984" priority="2738" operator="between">
      <formula>0.00000001</formula>
      <formula>1</formula>
    </cfRule>
  </conditionalFormatting>
  <conditionalFormatting sqref="C27">
    <cfRule type="cellIs" dxfId="1983" priority="2733" operator="between">
      <formula>0.00000001</formula>
      <formula>1</formula>
    </cfRule>
  </conditionalFormatting>
  <conditionalFormatting sqref="C27">
    <cfRule type="cellIs" dxfId="1982" priority="2725" operator="between">
      <formula>0.00000001</formula>
      <formula>1</formula>
    </cfRule>
  </conditionalFormatting>
  <conditionalFormatting sqref="C27">
    <cfRule type="cellIs" dxfId="1981" priority="2737" operator="between">
      <formula>0.00000001</formula>
      <formula>1</formula>
    </cfRule>
  </conditionalFormatting>
  <conditionalFormatting sqref="C27">
    <cfRule type="cellIs" dxfId="1980" priority="2736" operator="between">
      <formula>0.00000001</formula>
      <formula>1</formula>
    </cfRule>
  </conditionalFormatting>
  <conditionalFormatting sqref="C27">
    <cfRule type="cellIs" dxfId="1979" priority="2735" operator="between">
      <formula>0.00000001</formula>
      <formula>1</formula>
    </cfRule>
  </conditionalFormatting>
  <conditionalFormatting sqref="C27">
    <cfRule type="cellIs" dxfId="1978" priority="2734" operator="between">
      <formula>0.00000001</formula>
      <formula>1</formula>
    </cfRule>
  </conditionalFormatting>
  <conditionalFormatting sqref="C27">
    <cfRule type="cellIs" dxfId="1977" priority="2717" operator="between">
      <formula>0.00000001</formula>
      <formula>1</formula>
    </cfRule>
  </conditionalFormatting>
  <conditionalFormatting sqref="I27">
    <cfRule type="cellIs" dxfId="1976" priority="2732" operator="between">
      <formula>0.000001</formula>
      <formula>1</formula>
    </cfRule>
  </conditionalFormatting>
  <conditionalFormatting sqref="C27">
    <cfRule type="cellIs" dxfId="1975" priority="2731" operator="between">
      <formula>0.00000001</formula>
      <formula>1</formula>
    </cfRule>
  </conditionalFormatting>
  <conditionalFormatting sqref="I27">
    <cfRule type="cellIs" dxfId="1974" priority="2730" operator="between">
      <formula>0.000001</formula>
      <formula>1</formula>
    </cfRule>
  </conditionalFormatting>
  <conditionalFormatting sqref="I27">
    <cfRule type="cellIs" dxfId="1973" priority="2722" operator="between">
      <formula>0.000001</formula>
      <formula>1</formula>
    </cfRule>
  </conditionalFormatting>
  <conditionalFormatting sqref="I27">
    <cfRule type="cellIs" dxfId="1972" priority="2728" operator="between">
      <formula>0.000001</formula>
      <formula>1</formula>
    </cfRule>
  </conditionalFormatting>
  <conditionalFormatting sqref="C27">
    <cfRule type="cellIs" dxfId="1971" priority="2729" operator="between">
      <formula>0.00000001</formula>
      <formula>1</formula>
    </cfRule>
  </conditionalFormatting>
  <conditionalFormatting sqref="I27">
    <cfRule type="cellIs" dxfId="1970" priority="2726" operator="between">
      <formula>0.000001</formula>
      <formula>1</formula>
    </cfRule>
  </conditionalFormatting>
  <conditionalFormatting sqref="C27">
    <cfRule type="cellIs" dxfId="1969" priority="2727" operator="between">
      <formula>0.00000001</formula>
      <formula>1</formula>
    </cfRule>
  </conditionalFormatting>
  <conditionalFormatting sqref="I27">
    <cfRule type="cellIs" dxfId="1968" priority="2724" operator="between">
      <formula>0.000001</formula>
      <formula>1</formula>
    </cfRule>
  </conditionalFormatting>
  <conditionalFormatting sqref="C27">
    <cfRule type="cellIs" dxfId="1967" priority="2723" operator="between">
      <formula>0.00000001</formula>
      <formula>1</formula>
    </cfRule>
  </conditionalFormatting>
  <conditionalFormatting sqref="I27">
    <cfRule type="cellIs" dxfId="1966" priority="2720" operator="between">
      <formula>0.000001</formula>
      <formula>1</formula>
    </cfRule>
  </conditionalFormatting>
  <conditionalFormatting sqref="C27">
    <cfRule type="cellIs" dxfId="1965" priority="2721" operator="between">
      <formula>0.00000001</formula>
      <formula>1</formula>
    </cfRule>
  </conditionalFormatting>
  <conditionalFormatting sqref="C27">
    <cfRule type="cellIs" dxfId="1964" priority="2719" operator="between">
      <formula>0.00000001</formula>
      <formula>1</formula>
    </cfRule>
  </conditionalFormatting>
  <conditionalFormatting sqref="I27">
    <cfRule type="cellIs" dxfId="1963" priority="2718" operator="between">
      <formula>0.000001</formula>
      <formula>1</formula>
    </cfRule>
  </conditionalFormatting>
  <conditionalFormatting sqref="C27">
    <cfRule type="cellIs" dxfId="1962" priority="2716" operator="between">
      <formula>0.00000001</formula>
      <formula>1</formula>
    </cfRule>
  </conditionalFormatting>
  <conditionalFormatting sqref="C27">
    <cfRule type="cellIs" dxfId="1961" priority="2650" operator="between">
      <formula>0.00000001</formula>
      <formula>1</formula>
    </cfRule>
  </conditionalFormatting>
  <conditionalFormatting sqref="C27">
    <cfRule type="cellIs" dxfId="1960" priority="2651" operator="between">
      <formula>0.00000001</formula>
      <formula>1</formula>
    </cfRule>
  </conditionalFormatting>
  <conditionalFormatting sqref="H27">
    <cfRule type="cellIs" dxfId="1959" priority="2715" operator="between">
      <formula>0.000001</formula>
      <formula>1</formula>
    </cfRule>
  </conditionalFormatting>
  <conditionalFormatting sqref="C27">
    <cfRule type="cellIs" dxfId="1958" priority="2391" operator="between">
      <formula>0.00000001</formula>
      <formula>1</formula>
    </cfRule>
  </conditionalFormatting>
  <conditionalFormatting sqref="C27">
    <cfRule type="cellIs" dxfId="1957" priority="2519" operator="between">
      <formula>0.00000001</formula>
      <formula>1</formula>
    </cfRule>
  </conditionalFormatting>
  <conditionalFormatting sqref="C27">
    <cfRule type="cellIs" dxfId="1956" priority="2702" operator="between">
      <formula>0.00000001</formula>
      <formula>1</formula>
    </cfRule>
  </conditionalFormatting>
  <conditionalFormatting sqref="C27">
    <cfRule type="cellIs" dxfId="1955" priority="2690" operator="between">
      <formula>0.00000001</formula>
      <formula>1</formula>
    </cfRule>
  </conditionalFormatting>
  <conditionalFormatting sqref="C27">
    <cfRule type="cellIs" dxfId="1954" priority="2713" operator="between">
      <formula>0.00000001</formula>
      <formula>1</formula>
    </cfRule>
  </conditionalFormatting>
  <conditionalFormatting sqref="C27">
    <cfRule type="cellIs" dxfId="1953" priority="2711" operator="between">
      <formula>0.00000001</formula>
      <formula>1</formula>
    </cfRule>
  </conditionalFormatting>
  <conditionalFormatting sqref="C27">
    <cfRule type="cellIs" dxfId="1952" priority="2709" operator="between">
      <formula>0.00000001</formula>
      <formula>1</formula>
    </cfRule>
  </conditionalFormatting>
  <conditionalFormatting sqref="C27">
    <cfRule type="cellIs" dxfId="1951" priority="2714" operator="between">
      <formula>0.00000001</formula>
      <formula>1</formula>
    </cfRule>
  </conditionalFormatting>
  <conditionalFormatting sqref="C27">
    <cfRule type="cellIs" dxfId="1950" priority="2712" operator="between">
      <formula>0.00000001</formula>
      <formula>1</formula>
    </cfRule>
  </conditionalFormatting>
  <conditionalFormatting sqref="C27">
    <cfRule type="cellIs" dxfId="1949" priority="2710" operator="between">
      <formula>0.00000001</formula>
      <formula>1</formula>
    </cfRule>
  </conditionalFormatting>
  <conditionalFormatting sqref="C27">
    <cfRule type="cellIs" dxfId="1948" priority="2708" operator="between">
      <formula>0.00000001</formula>
      <formula>1</formula>
    </cfRule>
  </conditionalFormatting>
  <conditionalFormatting sqref="C27">
    <cfRule type="cellIs" dxfId="1947" priority="2707" operator="between">
      <formula>0.00000001</formula>
      <formula>1</formula>
    </cfRule>
  </conditionalFormatting>
  <conditionalFormatting sqref="C27">
    <cfRule type="cellIs" dxfId="1946" priority="2706" operator="between">
      <formula>0.00000001</formula>
      <formula>1</formula>
    </cfRule>
  </conditionalFormatting>
  <conditionalFormatting sqref="I27">
    <cfRule type="cellIs" dxfId="1945" priority="2705" operator="between">
      <formula>0.000001</formula>
      <formula>1</formula>
    </cfRule>
  </conditionalFormatting>
  <conditionalFormatting sqref="C27">
    <cfRule type="cellIs" dxfId="1944" priority="2704" operator="between">
      <formula>0.00000001</formula>
      <formula>1</formula>
    </cfRule>
  </conditionalFormatting>
  <conditionalFormatting sqref="I27">
    <cfRule type="cellIs" dxfId="1943" priority="2703" operator="between">
      <formula>0.000001</formula>
      <formula>1</formula>
    </cfRule>
  </conditionalFormatting>
  <conditionalFormatting sqref="I27">
    <cfRule type="cellIs" dxfId="1942" priority="2695" operator="between">
      <formula>0.000001</formula>
      <formula>1</formula>
    </cfRule>
  </conditionalFormatting>
  <conditionalFormatting sqref="I27">
    <cfRule type="cellIs" dxfId="1941" priority="2701" operator="between">
      <formula>0.000001</formula>
      <formula>1</formula>
    </cfRule>
  </conditionalFormatting>
  <conditionalFormatting sqref="I27">
    <cfRule type="cellIs" dxfId="1940" priority="2699" operator="between">
      <formula>0.000001</formula>
      <formula>1</formula>
    </cfRule>
  </conditionalFormatting>
  <conditionalFormatting sqref="C27">
    <cfRule type="cellIs" dxfId="1939" priority="2700" operator="between">
      <formula>0.00000001</formula>
      <formula>1</formula>
    </cfRule>
  </conditionalFormatting>
  <conditionalFormatting sqref="C27">
    <cfRule type="cellIs" dxfId="1938" priority="2698" operator="between">
      <formula>0.00000001</formula>
      <formula>1</formula>
    </cfRule>
  </conditionalFormatting>
  <conditionalFormatting sqref="I27">
    <cfRule type="cellIs" dxfId="1937" priority="2697" operator="between">
      <formula>0.000001</formula>
      <formula>1</formula>
    </cfRule>
  </conditionalFormatting>
  <conditionalFormatting sqref="C27">
    <cfRule type="cellIs" dxfId="1936" priority="2696" operator="between">
      <formula>0.00000001</formula>
      <formula>1</formula>
    </cfRule>
  </conditionalFormatting>
  <conditionalFormatting sqref="I27">
    <cfRule type="cellIs" dxfId="1935" priority="2693" operator="between">
      <formula>0.000001</formula>
      <formula>1</formula>
    </cfRule>
  </conditionalFormatting>
  <conditionalFormatting sqref="C27">
    <cfRule type="cellIs" dxfId="1934" priority="2694" operator="between">
      <formula>0.00000001</formula>
      <formula>1</formula>
    </cfRule>
  </conditionalFormatting>
  <conditionalFormatting sqref="C27">
    <cfRule type="cellIs" dxfId="1933" priority="2692" operator="between">
      <formula>0.00000001</formula>
      <formula>1</formula>
    </cfRule>
  </conditionalFormatting>
  <conditionalFormatting sqref="I27">
    <cfRule type="cellIs" dxfId="1932" priority="2691" operator="between">
      <formula>0.000001</formula>
      <formula>1</formula>
    </cfRule>
  </conditionalFormatting>
  <conditionalFormatting sqref="C27">
    <cfRule type="cellIs" dxfId="1931" priority="2689" operator="between">
      <formula>0.00000001</formula>
      <formula>1</formula>
    </cfRule>
  </conditionalFormatting>
  <conditionalFormatting sqref="C27">
    <cfRule type="cellIs" dxfId="1930" priority="2577" operator="between">
      <formula>0.00000001</formula>
      <formula>1</formula>
    </cfRule>
  </conditionalFormatting>
  <conditionalFormatting sqref="I27">
    <cfRule type="cellIs" dxfId="1929" priority="2576" operator="between">
      <formula>0.000001</formula>
      <formula>1</formula>
    </cfRule>
  </conditionalFormatting>
  <conditionalFormatting sqref="C27">
    <cfRule type="cellIs" dxfId="1928" priority="2575" operator="between">
      <formula>0.00000001</formula>
      <formula>1</formula>
    </cfRule>
  </conditionalFormatting>
  <conditionalFormatting sqref="I27">
    <cfRule type="cellIs" dxfId="1927" priority="2574" operator="between">
      <formula>0.000001</formula>
      <formula>1</formula>
    </cfRule>
  </conditionalFormatting>
  <conditionalFormatting sqref="C27">
    <cfRule type="cellIs" dxfId="1926" priority="2573" operator="between">
      <formula>0.00000001</formula>
      <formula>1</formula>
    </cfRule>
  </conditionalFormatting>
  <conditionalFormatting sqref="C27">
    <cfRule type="cellIs" dxfId="1925" priority="2656" operator="between">
      <formula>0.00000001</formula>
      <formula>1</formula>
    </cfRule>
  </conditionalFormatting>
  <conditionalFormatting sqref="C27">
    <cfRule type="cellIs" dxfId="1924" priority="2659" operator="between">
      <formula>0.00000001</formula>
      <formula>1</formula>
    </cfRule>
  </conditionalFormatting>
  <conditionalFormatting sqref="C27">
    <cfRule type="cellIs" dxfId="1923" priority="2657" operator="between">
      <formula>0.00000001</formula>
      <formula>1</formula>
    </cfRule>
  </conditionalFormatting>
  <conditionalFormatting sqref="C27">
    <cfRule type="cellIs" dxfId="1922" priority="2687" operator="between">
      <formula>0.00000001</formula>
      <formula>1</formula>
    </cfRule>
  </conditionalFormatting>
  <conditionalFormatting sqref="C27">
    <cfRule type="cellIs" dxfId="1921" priority="2685" operator="between">
      <formula>0.00000001</formula>
      <formula>1</formula>
    </cfRule>
  </conditionalFormatting>
  <conditionalFormatting sqref="C27">
    <cfRule type="cellIs" dxfId="1920" priority="2683" operator="between">
      <formula>0.00000001</formula>
      <formula>1</formula>
    </cfRule>
  </conditionalFormatting>
  <conditionalFormatting sqref="C27">
    <cfRule type="cellIs" dxfId="1919" priority="2662" operator="between">
      <formula>0.00000001</formula>
      <formula>1</formula>
    </cfRule>
  </conditionalFormatting>
  <conditionalFormatting sqref="C27">
    <cfRule type="cellIs" dxfId="1918" priority="2660" operator="between">
      <formula>0.00000001</formula>
      <formula>1</formula>
    </cfRule>
  </conditionalFormatting>
  <conditionalFormatting sqref="C27">
    <cfRule type="cellIs" dxfId="1917" priority="2654" operator="between">
      <formula>0.00000001</formula>
      <formula>1</formula>
    </cfRule>
  </conditionalFormatting>
  <conditionalFormatting sqref="C27">
    <cfRule type="cellIs" dxfId="1916" priority="2688" operator="between">
      <formula>0.00000001</formula>
      <formula>1</formula>
    </cfRule>
  </conditionalFormatting>
  <conditionalFormatting sqref="C27">
    <cfRule type="cellIs" dxfId="1915" priority="2686" operator="between">
      <formula>0.00000001</formula>
      <formula>1</formula>
    </cfRule>
  </conditionalFormatting>
  <conditionalFormatting sqref="C27">
    <cfRule type="cellIs" dxfId="1914" priority="2684" operator="between">
      <formula>0.00000001</formula>
      <formula>1</formula>
    </cfRule>
  </conditionalFormatting>
  <conditionalFormatting sqref="C27">
    <cfRule type="cellIs" dxfId="1913" priority="2682" operator="between">
      <formula>0.00000001</formula>
      <formula>1</formula>
    </cfRule>
  </conditionalFormatting>
  <conditionalFormatting sqref="C27">
    <cfRule type="cellIs" dxfId="1912" priority="2681" operator="between">
      <formula>0.00000001</formula>
      <formula>1</formula>
    </cfRule>
  </conditionalFormatting>
  <conditionalFormatting sqref="C27">
    <cfRule type="cellIs" dxfId="1911" priority="2664" operator="between">
      <formula>0.00000001</formula>
      <formula>1</formula>
    </cfRule>
  </conditionalFormatting>
  <conditionalFormatting sqref="C27">
    <cfRule type="cellIs" dxfId="1910" priority="2680" operator="between">
      <formula>0.00000001</formula>
      <formula>1</formula>
    </cfRule>
  </conditionalFormatting>
  <conditionalFormatting sqref="I27">
    <cfRule type="cellIs" dxfId="1909" priority="2679" operator="between">
      <formula>0.000001</formula>
      <formula>1</formula>
    </cfRule>
  </conditionalFormatting>
  <conditionalFormatting sqref="C27">
    <cfRule type="cellIs" dxfId="1908" priority="2678" operator="between">
      <formula>0.00000001</formula>
      <formula>1</formula>
    </cfRule>
  </conditionalFormatting>
  <conditionalFormatting sqref="I27">
    <cfRule type="cellIs" dxfId="1907" priority="2677" operator="between">
      <formula>0.000001</formula>
      <formula>1</formula>
    </cfRule>
  </conditionalFormatting>
  <conditionalFormatting sqref="I27">
    <cfRule type="cellIs" dxfId="1906" priority="2669" operator="between">
      <formula>0.000001</formula>
      <formula>1</formula>
    </cfRule>
  </conditionalFormatting>
  <conditionalFormatting sqref="I27">
    <cfRule type="cellIs" dxfId="1905" priority="2675" operator="between">
      <formula>0.000001</formula>
      <formula>1</formula>
    </cfRule>
  </conditionalFormatting>
  <conditionalFormatting sqref="C27">
    <cfRule type="cellIs" dxfId="1904" priority="2676" operator="between">
      <formula>0.00000001</formula>
      <formula>1</formula>
    </cfRule>
  </conditionalFormatting>
  <conditionalFormatting sqref="I27">
    <cfRule type="cellIs" dxfId="1903" priority="2673" operator="between">
      <formula>0.000001</formula>
      <formula>1</formula>
    </cfRule>
  </conditionalFormatting>
  <conditionalFormatting sqref="C27">
    <cfRule type="cellIs" dxfId="1902" priority="2674" operator="between">
      <formula>0.00000001</formula>
      <formula>1</formula>
    </cfRule>
  </conditionalFormatting>
  <conditionalFormatting sqref="C27">
    <cfRule type="cellIs" dxfId="1901" priority="2672" operator="between">
      <formula>0.00000001</formula>
      <formula>1</formula>
    </cfRule>
  </conditionalFormatting>
  <conditionalFormatting sqref="I27">
    <cfRule type="cellIs" dxfId="1900" priority="2671" operator="between">
      <formula>0.000001</formula>
      <formula>1</formula>
    </cfRule>
  </conditionalFormatting>
  <conditionalFormatting sqref="C27">
    <cfRule type="cellIs" dxfId="1899" priority="2670" operator="between">
      <formula>0.00000001</formula>
      <formula>1</formula>
    </cfRule>
  </conditionalFormatting>
  <conditionalFormatting sqref="I27">
    <cfRule type="cellIs" dxfId="1898" priority="2667" operator="between">
      <formula>0.000001</formula>
      <formula>1</formula>
    </cfRule>
  </conditionalFormatting>
  <conditionalFormatting sqref="C27">
    <cfRule type="cellIs" dxfId="1897" priority="2668" operator="between">
      <formula>0.00000001</formula>
      <formula>1</formula>
    </cfRule>
  </conditionalFormatting>
  <conditionalFormatting sqref="C27">
    <cfRule type="cellIs" dxfId="1896" priority="2666" operator="between">
      <formula>0.00000001</formula>
      <formula>1</formula>
    </cfRule>
  </conditionalFormatting>
  <conditionalFormatting sqref="I27">
    <cfRule type="cellIs" dxfId="1895" priority="2665" operator="between">
      <formula>0.000001</formula>
      <formula>1</formula>
    </cfRule>
  </conditionalFormatting>
  <conditionalFormatting sqref="C27">
    <cfRule type="cellIs" dxfId="1894" priority="2663" operator="between">
      <formula>0.00000001</formula>
      <formula>1</formula>
    </cfRule>
  </conditionalFormatting>
  <conditionalFormatting sqref="C27">
    <cfRule type="cellIs" dxfId="1893" priority="2661" operator="between">
      <formula>0.00000001</formula>
      <formula>1</formula>
    </cfRule>
  </conditionalFormatting>
  <conditionalFormatting sqref="C27">
    <cfRule type="cellIs" dxfId="1892" priority="2658" operator="between">
      <formula>0.00000001</formula>
      <formula>1</formula>
    </cfRule>
  </conditionalFormatting>
  <conditionalFormatting sqref="C27">
    <cfRule type="cellIs" dxfId="1891" priority="2655" operator="between">
      <formula>0.00000001</formula>
      <formula>1</formula>
    </cfRule>
  </conditionalFormatting>
  <conditionalFormatting sqref="C27">
    <cfRule type="cellIs" dxfId="1890" priority="2653" operator="between">
      <formula>0.00000001</formula>
      <formula>1</formula>
    </cfRule>
  </conditionalFormatting>
  <conditionalFormatting sqref="C27">
    <cfRule type="cellIs" dxfId="1889" priority="2652" operator="between">
      <formula>0.00000001</formula>
      <formula>1</formula>
    </cfRule>
  </conditionalFormatting>
  <conditionalFormatting sqref="C27">
    <cfRule type="cellIs" dxfId="1888" priority="2649" operator="between">
      <formula>0.00000001</formula>
      <formula>1</formula>
    </cfRule>
  </conditionalFormatting>
  <conditionalFormatting sqref="C27">
    <cfRule type="cellIs" dxfId="1887" priority="2399" operator="between">
      <formula>0.00000001</formula>
      <formula>1</formula>
    </cfRule>
  </conditionalFormatting>
  <conditionalFormatting sqref="C27">
    <cfRule type="cellIs" dxfId="1886" priority="2404" operator="between">
      <formula>0.00000001</formula>
      <formula>1</formula>
    </cfRule>
  </conditionalFormatting>
  <conditionalFormatting sqref="C27">
    <cfRule type="cellIs" dxfId="1885" priority="2609" operator="between">
      <formula>0.00000001</formula>
      <formula>1</formula>
    </cfRule>
  </conditionalFormatting>
  <conditionalFormatting sqref="C27">
    <cfRule type="cellIs" dxfId="1884" priority="2610" operator="between">
      <formula>0.00000001</formula>
      <formula>1</formula>
    </cfRule>
  </conditionalFormatting>
  <conditionalFormatting sqref="C27">
    <cfRule type="cellIs" dxfId="1883" priority="2646" operator="between">
      <formula>0.00000001</formula>
      <formula>1</formula>
    </cfRule>
  </conditionalFormatting>
  <conditionalFormatting sqref="C27">
    <cfRule type="cellIs" dxfId="1882" priority="2608" operator="between">
      <formula>0.00000001</formula>
      <formula>1</formula>
    </cfRule>
  </conditionalFormatting>
  <conditionalFormatting sqref="C27">
    <cfRule type="cellIs" dxfId="1881" priority="2607" operator="between">
      <formula>0.00000001</formula>
      <formula>1</formula>
    </cfRule>
  </conditionalFormatting>
  <conditionalFormatting sqref="C27">
    <cfRule type="cellIs" dxfId="1880" priority="2605" operator="between">
      <formula>0.00000001</formula>
      <formula>1</formula>
    </cfRule>
  </conditionalFormatting>
  <conditionalFormatting sqref="C27">
    <cfRule type="cellIs" dxfId="1879" priority="2603" operator="between">
      <formula>0.00000001</formula>
      <formula>1</formula>
    </cfRule>
  </conditionalFormatting>
  <conditionalFormatting sqref="C27">
    <cfRule type="cellIs" dxfId="1878" priority="2645" operator="between">
      <formula>0.00000001</formula>
      <formula>1</formula>
    </cfRule>
  </conditionalFormatting>
  <conditionalFormatting sqref="E27">
    <cfRule type="cellIs" dxfId="1877" priority="2644" operator="between">
      <formula>0.00000001</formula>
      <formula>1</formula>
    </cfRule>
  </conditionalFormatting>
  <conditionalFormatting sqref="C27">
    <cfRule type="cellIs" dxfId="1876" priority="2648" operator="between">
      <formula>0.00000001</formula>
      <formula>1</formula>
    </cfRule>
  </conditionalFormatting>
  <conditionalFormatting sqref="C27">
    <cfRule type="cellIs" dxfId="1875" priority="2647" operator="between">
      <formula>0.00000001</formula>
      <formula>1</formula>
    </cfRule>
  </conditionalFormatting>
  <conditionalFormatting sqref="I27">
    <cfRule type="cellIs" dxfId="1874" priority="2643" operator="between">
      <formula>0.000001</formula>
      <formula>1</formula>
    </cfRule>
  </conditionalFormatting>
  <conditionalFormatting sqref="I27">
    <cfRule type="cellIs" dxfId="1873" priority="2642" operator="between">
      <formula>0.000001</formula>
      <formula>1</formula>
    </cfRule>
  </conditionalFormatting>
  <conditionalFormatting sqref="C27">
    <cfRule type="cellIs" dxfId="1872" priority="2641" operator="between">
      <formula>0.00000001</formula>
      <formula>1</formula>
    </cfRule>
  </conditionalFormatting>
  <conditionalFormatting sqref="I27">
    <cfRule type="cellIs" dxfId="1871" priority="2640" operator="between">
      <formula>0.000001</formula>
      <formula>1</formula>
    </cfRule>
  </conditionalFormatting>
  <conditionalFormatting sqref="C27">
    <cfRule type="cellIs" dxfId="1870" priority="2639" operator="between">
      <formula>0.00000001</formula>
      <formula>1</formula>
    </cfRule>
  </conditionalFormatting>
  <conditionalFormatting sqref="I27">
    <cfRule type="cellIs" dxfId="1869" priority="2638" operator="between">
      <formula>0.000001</formula>
      <formula>1</formula>
    </cfRule>
  </conditionalFormatting>
  <conditionalFormatting sqref="C27">
    <cfRule type="cellIs" dxfId="1868" priority="2637" operator="between">
      <formula>0.00000001</formula>
      <formula>1</formula>
    </cfRule>
  </conditionalFormatting>
  <conditionalFormatting sqref="I27">
    <cfRule type="cellIs" dxfId="1867" priority="2636" operator="between">
      <formula>0.000001</formula>
      <formula>1</formula>
    </cfRule>
  </conditionalFormatting>
  <conditionalFormatting sqref="I27">
    <cfRule type="cellIs" dxfId="1866" priority="2634" operator="between">
      <formula>0.000001</formula>
      <formula>1</formula>
    </cfRule>
  </conditionalFormatting>
  <conditionalFormatting sqref="C27">
    <cfRule type="cellIs" dxfId="1865" priority="2635" operator="between">
      <formula>0.00000001</formula>
      <formula>1</formula>
    </cfRule>
  </conditionalFormatting>
  <conditionalFormatting sqref="G27">
    <cfRule type="cellIs" dxfId="1864" priority="2633" operator="between">
      <formula>0.00000001</formula>
      <formula>1</formula>
    </cfRule>
  </conditionalFormatting>
  <conditionalFormatting sqref="C27">
    <cfRule type="cellIs" dxfId="1863" priority="2596" operator="between">
      <formula>0.00000001</formula>
      <formula>1</formula>
    </cfRule>
  </conditionalFormatting>
  <conditionalFormatting sqref="C27">
    <cfRule type="cellIs" dxfId="1862" priority="2595" operator="between">
      <formula>0.00000001</formula>
      <formula>1</formula>
    </cfRule>
  </conditionalFormatting>
  <conditionalFormatting sqref="C27">
    <cfRule type="cellIs" dxfId="1861" priority="2632" operator="between">
      <formula>0.00000001</formula>
      <formula>1</formula>
    </cfRule>
  </conditionalFormatting>
  <conditionalFormatting sqref="I27">
    <cfRule type="cellIs" dxfId="1860" priority="2631" operator="between">
      <formula>0.000001</formula>
      <formula>1</formula>
    </cfRule>
  </conditionalFormatting>
  <conditionalFormatting sqref="C27">
    <cfRule type="cellIs" dxfId="1859" priority="2630" operator="between">
      <formula>0.00000001</formula>
      <formula>1</formula>
    </cfRule>
  </conditionalFormatting>
  <conditionalFormatting sqref="I27">
    <cfRule type="cellIs" dxfId="1858" priority="2629" operator="between">
      <formula>0.000001</formula>
      <formula>1</formula>
    </cfRule>
  </conditionalFormatting>
  <conditionalFormatting sqref="I27">
    <cfRule type="cellIs" dxfId="1857" priority="2627" operator="between">
      <formula>0.000001</formula>
      <formula>1</formula>
    </cfRule>
  </conditionalFormatting>
  <conditionalFormatting sqref="C27">
    <cfRule type="cellIs" dxfId="1856" priority="2628" operator="between">
      <formula>0.00000001</formula>
      <formula>1</formula>
    </cfRule>
  </conditionalFormatting>
  <conditionalFormatting sqref="I27">
    <cfRule type="cellIs" dxfId="1855" priority="2625" operator="between">
      <formula>0.000001</formula>
      <formula>1</formula>
    </cfRule>
  </conditionalFormatting>
  <conditionalFormatting sqref="C27">
    <cfRule type="cellIs" dxfId="1854" priority="2626" operator="between">
      <formula>0.00000001</formula>
      <formula>1</formula>
    </cfRule>
  </conditionalFormatting>
  <conditionalFormatting sqref="C27">
    <cfRule type="cellIs" dxfId="1853" priority="2624" operator="between">
      <formula>0.00000001</formula>
      <formula>1</formula>
    </cfRule>
  </conditionalFormatting>
  <conditionalFormatting sqref="I27">
    <cfRule type="cellIs" dxfId="1852" priority="2623" operator="between">
      <formula>0.000001</formula>
      <formula>1</formula>
    </cfRule>
  </conditionalFormatting>
  <conditionalFormatting sqref="I27">
    <cfRule type="cellIs" dxfId="1851" priority="2621" operator="between">
      <formula>0.000001</formula>
      <formula>1</formula>
    </cfRule>
  </conditionalFormatting>
  <conditionalFormatting sqref="C27">
    <cfRule type="cellIs" dxfId="1850" priority="2622" operator="between">
      <formula>0.00000001</formula>
      <formula>1</formula>
    </cfRule>
  </conditionalFormatting>
  <conditionalFormatting sqref="I27">
    <cfRule type="cellIs" dxfId="1849" priority="2619" operator="between">
      <formula>0.000001</formula>
      <formula>1</formula>
    </cfRule>
  </conditionalFormatting>
  <conditionalFormatting sqref="C27">
    <cfRule type="cellIs" dxfId="1848" priority="2620" operator="between">
      <formula>0.00000001</formula>
      <formula>1</formula>
    </cfRule>
  </conditionalFormatting>
  <conditionalFormatting sqref="C27">
    <cfRule type="cellIs" dxfId="1847" priority="2618" operator="between">
      <formula>0.00000001</formula>
      <formula>1</formula>
    </cfRule>
  </conditionalFormatting>
  <conditionalFormatting sqref="I27">
    <cfRule type="cellIs" dxfId="1846" priority="2617" operator="between">
      <formula>0.000001</formula>
      <formula>1</formula>
    </cfRule>
  </conditionalFormatting>
  <conditionalFormatting sqref="C27">
    <cfRule type="cellIs" dxfId="1845" priority="2615" operator="between">
      <formula>0.00000001</formula>
      <formula>1</formula>
    </cfRule>
  </conditionalFormatting>
  <conditionalFormatting sqref="C27">
    <cfRule type="cellIs" dxfId="1844" priority="2616" operator="between">
      <formula>0.00000001</formula>
      <formula>1</formula>
    </cfRule>
  </conditionalFormatting>
  <conditionalFormatting sqref="C27">
    <cfRule type="cellIs" dxfId="1843" priority="2590" operator="between">
      <formula>0.00000001</formula>
      <formula>1</formula>
    </cfRule>
  </conditionalFormatting>
  <conditionalFormatting sqref="C27">
    <cfRule type="cellIs" dxfId="1842" priority="2591" operator="between">
      <formula>0.00000001</formula>
      <formula>1</formula>
    </cfRule>
  </conditionalFormatting>
  <conditionalFormatting sqref="C27">
    <cfRule type="cellIs" dxfId="1841" priority="2594" operator="between">
      <formula>0.00000001</formula>
      <formula>1</formula>
    </cfRule>
  </conditionalFormatting>
  <conditionalFormatting sqref="C27">
    <cfRule type="cellIs" dxfId="1840" priority="2614" operator="between">
      <formula>0.00000001</formula>
      <formula>1</formula>
    </cfRule>
  </conditionalFormatting>
  <conditionalFormatting sqref="I27">
    <cfRule type="cellIs" dxfId="1839" priority="2613" operator="between">
      <formula>0.000001</formula>
      <formula>1</formula>
    </cfRule>
  </conditionalFormatting>
  <conditionalFormatting sqref="G27">
    <cfRule type="cellIs" dxfId="1838" priority="2612" operator="between">
      <formula>0.00000001</formula>
      <formula>1</formula>
    </cfRule>
  </conditionalFormatting>
  <conditionalFormatting sqref="C27">
    <cfRule type="cellIs" dxfId="1837" priority="2593" operator="between">
      <formula>0.00000001</formula>
      <formula>1</formula>
    </cfRule>
  </conditionalFormatting>
  <conditionalFormatting sqref="C27">
    <cfRule type="cellIs" dxfId="1836" priority="2611" operator="between">
      <formula>0.00000001</formula>
      <formula>1</formula>
    </cfRule>
  </conditionalFormatting>
  <conditionalFormatting sqref="I27">
    <cfRule type="cellIs" dxfId="1835" priority="2606" operator="between">
      <formula>0.000001</formula>
      <formula>1</formula>
    </cfRule>
  </conditionalFormatting>
  <conditionalFormatting sqref="I27">
    <cfRule type="cellIs" dxfId="1834" priority="2604" operator="between">
      <formula>0.000001</formula>
      <formula>1</formula>
    </cfRule>
  </conditionalFormatting>
  <conditionalFormatting sqref="I27">
    <cfRule type="cellIs" dxfId="1833" priority="2602" operator="between">
      <formula>0.000001</formula>
      <formula>1</formula>
    </cfRule>
  </conditionalFormatting>
  <conditionalFormatting sqref="I27">
    <cfRule type="cellIs" dxfId="1832" priority="2600" operator="between">
      <formula>0.000001</formula>
      <formula>1</formula>
    </cfRule>
  </conditionalFormatting>
  <conditionalFormatting sqref="C27">
    <cfRule type="cellIs" dxfId="1831" priority="2601" operator="between">
      <formula>0.00000001</formula>
      <formula>1</formula>
    </cfRule>
  </conditionalFormatting>
  <conditionalFormatting sqref="C27">
    <cfRule type="cellIs" dxfId="1830" priority="2599" operator="between">
      <formula>0.00000001</formula>
      <formula>1</formula>
    </cfRule>
  </conditionalFormatting>
  <conditionalFormatting sqref="I27">
    <cfRule type="cellIs" dxfId="1829" priority="2598" operator="between">
      <formula>0.000001</formula>
      <formula>1</formula>
    </cfRule>
  </conditionalFormatting>
  <conditionalFormatting sqref="C27">
    <cfRule type="cellIs" dxfId="1828" priority="2597" operator="between">
      <formula>0.00000001</formula>
      <formula>1</formula>
    </cfRule>
  </conditionalFormatting>
  <conditionalFormatting sqref="C27">
    <cfRule type="cellIs" dxfId="1827" priority="2592" operator="between">
      <formula>0.00000001</formula>
      <formula>1</formula>
    </cfRule>
  </conditionalFormatting>
  <conditionalFormatting sqref="C27">
    <cfRule type="cellIs" dxfId="1826" priority="2589" operator="between">
      <formula>0.00000001</formula>
      <formula>1</formula>
    </cfRule>
  </conditionalFormatting>
  <conditionalFormatting sqref="I27">
    <cfRule type="cellIs" dxfId="1825" priority="2588" operator="between">
      <formula>0.000001</formula>
      <formula>1</formula>
    </cfRule>
  </conditionalFormatting>
  <conditionalFormatting sqref="C27">
    <cfRule type="cellIs" dxfId="1824" priority="2587" operator="between">
      <formula>0.00000001</formula>
      <formula>1</formula>
    </cfRule>
  </conditionalFormatting>
  <conditionalFormatting sqref="I27">
    <cfRule type="cellIs" dxfId="1823" priority="2586" operator="between">
      <formula>0.000001</formula>
      <formula>1</formula>
    </cfRule>
  </conditionalFormatting>
  <conditionalFormatting sqref="I27">
    <cfRule type="cellIs" dxfId="1822" priority="2578" operator="between">
      <formula>0.000001</formula>
      <formula>1</formula>
    </cfRule>
  </conditionalFormatting>
  <conditionalFormatting sqref="I27">
    <cfRule type="cellIs" dxfId="1821" priority="2584" operator="between">
      <formula>0.000001</formula>
      <formula>1</formula>
    </cfRule>
  </conditionalFormatting>
  <conditionalFormatting sqref="C27">
    <cfRule type="cellIs" dxfId="1820" priority="2585" operator="between">
      <formula>0.00000001</formula>
      <formula>1</formula>
    </cfRule>
  </conditionalFormatting>
  <conditionalFormatting sqref="I27">
    <cfRule type="cellIs" dxfId="1819" priority="2582" operator="between">
      <formula>0.000001</formula>
      <formula>1</formula>
    </cfRule>
  </conditionalFormatting>
  <conditionalFormatting sqref="C27">
    <cfRule type="cellIs" dxfId="1818" priority="2583" operator="between">
      <formula>0.00000001</formula>
      <formula>1</formula>
    </cfRule>
  </conditionalFormatting>
  <conditionalFormatting sqref="C27">
    <cfRule type="cellIs" dxfId="1817" priority="2581" operator="between">
      <formula>0.00000001</formula>
      <formula>1</formula>
    </cfRule>
  </conditionalFormatting>
  <conditionalFormatting sqref="I27">
    <cfRule type="cellIs" dxfId="1816" priority="2580" operator="between">
      <formula>0.000001</formula>
      <formula>1</formula>
    </cfRule>
  </conditionalFormatting>
  <conditionalFormatting sqref="C27">
    <cfRule type="cellIs" dxfId="1815" priority="2579" operator="between">
      <formula>0.00000001</formula>
      <formula>1</formula>
    </cfRule>
  </conditionalFormatting>
  <conditionalFormatting sqref="C27">
    <cfRule type="cellIs" dxfId="1814" priority="2572" operator="between">
      <formula>0.00000001</formula>
      <formula>1</formula>
    </cfRule>
  </conditionalFormatting>
  <conditionalFormatting sqref="C27">
    <cfRule type="cellIs" dxfId="1813" priority="2545" operator="between">
      <formula>0.00000001</formula>
      <formula>1</formula>
    </cfRule>
  </conditionalFormatting>
  <conditionalFormatting sqref="C27">
    <cfRule type="cellIs" dxfId="1812" priority="2546" operator="between">
      <formula>0.00000001</formula>
      <formula>1</formula>
    </cfRule>
  </conditionalFormatting>
  <conditionalFormatting sqref="H27">
    <cfRule type="cellIs" dxfId="1811" priority="2571" operator="between">
      <formula>0.000001</formula>
      <formula>1</formula>
    </cfRule>
  </conditionalFormatting>
  <conditionalFormatting sqref="C27">
    <cfRule type="cellIs" dxfId="1810" priority="2569" operator="between">
      <formula>0.00000001</formula>
      <formula>1</formula>
    </cfRule>
  </conditionalFormatting>
  <conditionalFormatting sqref="C27">
    <cfRule type="cellIs" dxfId="1809" priority="2570" operator="between">
      <formula>0.00000001</formula>
      <formula>1</formula>
    </cfRule>
  </conditionalFormatting>
  <conditionalFormatting sqref="C27">
    <cfRule type="cellIs" dxfId="1808" priority="2568" operator="between">
      <formula>0.00000001</formula>
      <formula>1</formula>
    </cfRule>
  </conditionalFormatting>
  <conditionalFormatting sqref="C27">
    <cfRule type="cellIs" dxfId="1807" priority="2567" operator="between">
      <formula>0.00000001</formula>
      <formula>1</formula>
    </cfRule>
  </conditionalFormatting>
  <conditionalFormatting sqref="C27">
    <cfRule type="cellIs" dxfId="1806" priority="2562" operator="between">
      <formula>0.00000001</formula>
      <formula>1</formula>
    </cfRule>
  </conditionalFormatting>
  <conditionalFormatting sqref="C27">
    <cfRule type="cellIs" dxfId="1805" priority="2554" operator="between">
      <formula>0.00000001</formula>
      <formula>1</formula>
    </cfRule>
  </conditionalFormatting>
  <conditionalFormatting sqref="C27">
    <cfRule type="cellIs" dxfId="1804" priority="2566" operator="between">
      <formula>0.00000001</formula>
      <formula>1</formula>
    </cfRule>
  </conditionalFormatting>
  <conditionalFormatting sqref="C27">
    <cfRule type="cellIs" dxfId="1803" priority="2565" operator="between">
      <formula>0.00000001</formula>
      <formula>1</formula>
    </cfRule>
  </conditionalFormatting>
  <conditionalFormatting sqref="C27">
    <cfRule type="cellIs" dxfId="1802" priority="2564" operator="between">
      <formula>0.00000001</formula>
      <formula>1</formula>
    </cfRule>
  </conditionalFormatting>
  <conditionalFormatting sqref="C27">
    <cfRule type="cellIs" dxfId="1801" priority="2563" operator="between">
      <formula>0.00000001</formula>
      <formula>1</formula>
    </cfRule>
  </conditionalFormatting>
  <conditionalFormatting sqref="C27">
    <cfRule type="cellIs" dxfId="1800" priority="2503" operator="between">
      <formula>0.00000001</formula>
      <formula>1</formula>
    </cfRule>
  </conditionalFormatting>
  <conditionalFormatting sqref="C27">
    <cfRule type="cellIs" dxfId="1799" priority="2505" operator="between">
      <formula>0.00000001</formula>
      <formula>1</formula>
    </cfRule>
  </conditionalFormatting>
  <conditionalFormatting sqref="I27">
    <cfRule type="cellIs" dxfId="1798" priority="2500" operator="between">
      <formula>0.000001</formula>
      <formula>1</formula>
    </cfRule>
  </conditionalFormatting>
  <conditionalFormatting sqref="C27">
    <cfRule type="cellIs" dxfId="1797" priority="2499" operator="between">
      <formula>0.00000001</formula>
      <formula>1</formula>
    </cfRule>
  </conditionalFormatting>
  <conditionalFormatting sqref="I27">
    <cfRule type="cellIs" dxfId="1796" priority="2498" operator="between">
      <formula>0.000001</formula>
      <formula>1</formula>
    </cfRule>
  </conditionalFormatting>
  <conditionalFormatting sqref="C27">
    <cfRule type="cellIs" dxfId="1795" priority="2497" operator="between">
      <formula>0.00000001</formula>
      <formula>1</formula>
    </cfRule>
  </conditionalFormatting>
  <conditionalFormatting sqref="I27">
    <cfRule type="cellIs" dxfId="1794" priority="2496" operator="between">
      <formula>0.000001</formula>
      <formula>1</formula>
    </cfRule>
  </conditionalFormatting>
  <conditionalFormatting sqref="C27">
    <cfRule type="cellIs" dxfId="1793" priority="2495" operator="between">
      <formula>0.00000001</formula>
      <formula>1</formula>
    </cfRule>
  </conditionalFormatting>
  <conditionalFormatting sqref="I27">
    <cfRule type="cellIs" dxfId="1792" priority="2494" operator="between">
      <formula>0.000001</formula>
      <formula>1</formula>
    </cfRule>
  </conditionalFormatting>
  <conditionalFormatting sqref="C27">
    <cfRule type="cellIs" dxfId="1791" priority="2493" operator="between">
      <formula>0.00000001</formula>
      <formula>1</formula>
    </cfRule>
  </conditionalFormatting>
  <conditionalFormatting sqref="I27">
    <cfRule type="cellIs" dxfId="1790" priority="2561" operator="between">
      <formula>0.000001</formula>
      <formula>1</formula>
    </cfRule>
  </conditionalFormatting>
  <conditionalFormatting sqref="C27">
    <cfRule type="cellIs" dxfId="1789" priority="2560" operator="between">
      <formula>0.00000001</formula>
      <formula>1</formula>
    </cfRule>
  </conditionalFormatting>
  <conditionalFormatting sqref="I27">
    <cfRule type="cellIs" dxfId="1788" priority="2559" operator="between">
      <formula>0.000001</formula>
      <formula>1</formula>
    </cfRule>
  </conditionalFormatting>
  <conditionalFormatting sqref="I27">
    <cfRule type="cellIs" dxfId="1787" priority="2551" operator="between">
      <formula>0.000001</formula>
      <formula>1</formula>
    </cfRule>
  </conditionalFormatting>
  <conditionalFormatting sqref="I27">
    <cfRule type="cellIs" dxfId="1786" priority="2557" operator="between">
      <formula>0.000001</formula>
      <formula>1</formula>
    </cfRule>
  </conditionalFormatting>
  <conditionalFormatting sqref="C27">
    <cfRule type="cellIs" dxfId="1785" priority="2558" operator="between">
      <formula>0.00000001</formula>
      <formula>1</formula>
    </cfRule>
  </conditionalFormatting>
  <conditionalFormatting sqref="I27">
    <cfRule type="cellIs" dxfId="1784" priority="2555" operator="between">
      <formula>0.000001</formula>
      <formula>1</formula>
    </cfRule>
  </conditionalFormatting>
  <conditionalFormatting sqref="C27">
    <cfRule type="cellIs" dxfId="1783" priority="2556" operator="between">
      <formula>0.00000001</formula>
      <formula>1</formula>
    </cfRule>
  </conditionalFormatting>
  <conditionalFormatting sqref="I27">
    <cfRule type="cellIs" dxfId="1782" priority="2553" operator="between">
      <formula>0.000001</formula>
      <formula>1</formula>
    </cfRule>
  </conditionalFormatting>
  <conditionalFormatting sqref="C27">
    <cfRule type="cellIs" dxfId="1781" priority="2552" operator="between">
      <formula>0.00000001</formula>
      <formula>1</formula>
    </cfRule>
  </conditionalFormatting>
  <conditionalFormatting sqref="I27">
    <cfRule type="cellIs" dxfId="1780" priority="2549" operator="between">
      <formula>0.000001</formula>
      <formula>1</formula>
    </cfRule>
  </conditionalFormatting>
  <conditionalFormatting sqref="C27">
    <cfRule type="cellIs" dxfId="1779" priority="2550" operator="between">
      <formula>0.00000001</formula>
      <formula>1</formula>
    </cfRule>
  </conditionalFormatting>
  <conditionalFormatting sqref="C27">
    <cfRule type="cellIs" dxfId="1778" priority="2548" operator="between">
      <formula>0.00000001</formula>
      <formula>1</formula>
    </cfRule>
  </conditionalFormatting>
  <conditionalFormatting sqref="I27">
    <cfRule type="cellIs" dxfId="1777" priority="2547" operator="between">
      <formula>0.000001</formula>
      <formula>1</formula>
    </cfRule>
  </conditionalFormatting>
  <conditionalFormatting sqref="C27">
    <cfRule type="cellIs" dxfId="1776" priority="2480" operator="between">
      <formula>0.00000001</formula>
      <formula>1</formula>
    </cfRule>
  </conditionalFormatting>
  <conditionalFormatting sqref="C27">
    <cfRule type="cellIs" dxfId="1775" priority="2479" operator="between">
      <formula>0.00000001</formula>
      <formula>1</formula>
    </cfRule>
  </conditionalFormatting>
  <conditionalFormatting sqref="H27">
    <cfRule type="cellIs" dxfId="1774" priority="2544" operator="between">
      <formula>0.000001</formula>
      <formula>1</formula>
    </cfRule>
  </conditionalFormatting>
  <conditionalFormatting sqref="C27">
    <cfRule type="cellIs" dxfId="1773" priority="2531" operator="between">
      <formula>0.00000001</formula>
      <formula>1</formula>
    </cfRule>
  </conditionalFormatting>
  <conditionalFormatting sqref="C27">
    <cfRule type="cellIs" dxfId="1772" priority="2542" operator="between">
      <formula>0.00000001</formula>
      <formula>1</formula>
    </cfRule>
  </conditionalFormatting>
  <conditionalFormatting sqref="C27">
    <cfRule type="cellIs" dxfId="1771" priority="2540" operator="between">
      <formula>0.00000001</formula>
      <formula>1</formula>
    </cfRule>
  </conditionalFormatting>
  <conditionalFormatting sqref="C27">
    <cfRule type="cellIs" dxfId="1770" priority="2538" operator="between">
      <formula>0.00000001</formula>
      <formula>1</formula>
    </cfRule>
  </conditionalFormatting>
  <conditionalFormatting sqref="C27">
    <cfRule type="cellIs" dxfId="1769" priority="2543" operator="between">
      <formula>0.00000001</formula>
      <formula>1</formula>
    </cfRule>
  </conditionalFormatting>
  <conditionalFormatting sqref="C27">
    <cfRule type="cellIs" dxfId="1768" priority="2541" operator="between">
      <formula>0.00000001</formula>
      <formula>1</formula>
    </cfRule>
  </conditionalFormatting>
  <conditionalFormatting sqref="C27">
    <cfRule type="cellIs" dxfId="1767" priority="2539" operator="between">
      <formula>0.00000001</formula>
      <formula>1</formula>
    </cfRule>
  </conditionalFormatting>
  <conditionalFormatting sqref="C27">
    <cfRule type="cellIs" dxfId="1766" priority="2537" operator="between">
      <formula>0.00000001</formula>
      <formula>1</formula>
    </cfRule>
  </conditionalFormatting>
  <conditionalFormatting sqref="C27">
    <cfRule type="cellIs" dxfId="1765" priority="2536" operator="between">
      <formula>0.00000001</formula>
      <formula>1</formula>
    </cfRule>
  </conditionalFormatting>
  <conditionalFormatting sqref="C27">
    <cfRule type="cellIs" dxfId="1764" priority="2535" operator="between">
      <formula>0.00000001</formula>
      <formula>1</formula>
    </cfRule>
  </conditionalFormatting>
  <conditionalFormatting sqref="I27">
    <cfRule type="cellIs" dxfId="1763" priority="2534" operator="between">
      <formula>0.000001</formula>
      <formula>1</formula>
    </cfRule>
  </conditionalFormatting>
  <conditionalFormatting sqref="C27">
    <cfRule type="cellIs" dxfId="1762" priority="2533" operator="between">
      <formula>0.00000001</formula>
      <formula>1</formula>
    </cfRule>
  </conditionalFormatting>
  <conditionalFormatting sqref="I27">
    <cfRule type="cellIs" dxfId="1761" priority="2532" operator="between">
      <formula>0.000001</formula>
      <formula>1</formula>
    </cfRule>
  </conditionalFormatting>
  <conditionalFormatting sqref="I27">
    <cfRule type="cellIs" dxfId="1760" priority="2524" operator="between">
      <formula>0.000001</formula>
      <formula>1</formula>
    </cfRule>
  </conditionalFormatting>
  <conditionalFormatting sqref="I27">
    <cfRule type="cellIs" dxfId="1759" priority="2530" operator="between">
      <formula>0.000001</formula>
      <formula>1</formula>
    </cfRule>
  </conditionalFormatting>
  <conditionalFormatting sqref="I27">
    <cfRule type="cellIs" dxfId="1758" priority="2528" operator="between">
      <formula>0.000001</formula>
      <formula>1</formula>
    </cfRule>
  </conditionalFormatting>
  <conditionalFormatting sqref="C27">
    <cfRule type="cellIs" dxfId="1757" priority="2529" operator="between">
      <formula>0.00000001</formula>
      <formula>1</formula>
    </cfRule>
  </conditionalFormatting>
  <conditionalFormatting sqref="C27">
    <cfRule type="cellIs" dxfId="1756" priority="2527" operator="between">
      <formula>0.00000001</formula>
      <formula>1</formula>
    </cfRule>
  </conditionalFormatting>
  <conditionalFormatting sqref="I27">
    <cfRule type="cellIs" dxfId="1755" priority="2526" operator="between">
      <formula>0.000001</formula>
      <formula>1</formula>
    </cfRule>
  </conditionalFormatting>
  <conditionalFormatting sqref="C27">
    <cfRule type="cellIs" dxfId="1754" priority="2525" operator="between">
      <formula>0.00000001</formula>
      <formula>1</formula>
    </cfRule>
  </conditionalFormatting>
  <conditionalFormatting sqref="I27">
    <cfRule type="cellIs" dxfId="1753" priority="2522" operator="between">
      <formula>0.000001</formula>
      <formula>1</formula>
    </cfRule>
  </conditionalFormatting>
  <conditionalFormatting sqref="C27">
    <cfRule type="cellIs" dxfId="1752" priority="2523" operator="between">
      <formula>0.00000001</formula>
      <formula>1</formula>
    </cfRule>
  </conditionalFormatting>
  <conditionalFormatting sqref="C27">
    <cfRule type="cellIs" dxfId="1751" priority="2521" operator="between">
      <formula>0.00000001</formula>
      <formula>1</formula>
    </cfRule>
  </conditionalFormatting>
  <conditionalFormatting sqref="I27">
    <cfRule type="cellIs" dxfId="1750" priority="2520" operator="between">
      <formula>0.000001</formula>
      <formula>1</formula>
    </cfRule>
  </conditionalFormatting>
  <conditionalFormatting sqref="C27">
    <cfRule type="cellIs" dxfId="1749" priority="2518" operator="between">
      <formula>0.00000001</formula>
      <formula>1</formula>
    </cfRule>
  </conditionalFormatting>
  <conditionalFormatting sqref="C27">
    <cfRule type="cellIs" dxfId="1748" priority="2395" operator="between">
      <formula>0.00000001</formula>
      <formula>1</formula>
    </cfRule>
  </conditionalFormatting>
  <conditionalFormatting sqref="C27">
    <cfRule type="cellIs" dxfId="1747" priority="2393" operator="between">
      <formula>0.00000001</formula>
      <formula>1</formula>
    </cfRule>
  </conditionalFormatting>
  <conditionalFormatting sqref="C27">
    <cfRule type="cellIs" dxfId="1746" priority="2389" operator="between">
      <formula>0.00000001</formula>
      <formula>1</formula>
    </cfRule>
  </conditionalFormatting>
  <conditionalFormatting sqref="C27">
    <cfRule type="cellIs" dxfId="1745" priority="2386" operator="between">
      <formula>0.00000001</formula>
      <formula>1</formula>
    </cfRule>
  </conditionalFormatting>
  <conditionalFormatting sqref="C27">
    <cfRule type="cellIs" dxfId="1744" priority="2388" operator="between">
      <formula>0.00000001</formula>
      <formula>1</formula>
    </cfRule>
  </conditionalFormatting>
  <conditionalFormatting sqref="C27">
    <cfRule type="cellIs" dxfId="1743" priority="2452" operator="between">
      <formula>0.00000001</formula>
      <formula>1</formula>
    </cfRule>
  </conditionalFormatting>
  <conditionalFormatting sqref="C27">
    <cfRule type="cellIs" dxfId="1742" priority="2485" operator="between">
      <formula>0.00000001</formula>
      <formula>1</formula>
    </cfRule>
  </conditionalFormatting>
  <conditionalFormatting sqref="C27">
    <cfRule type="cellIs" dxfId="1741" priority="2488" operator="between">
      <formula>0.00000001</formula>
      <formula>1</formula>
    </cfRule>
  </conditionalFormatting>
  <conditionalFormatting sqref="C27">
    <cfRule type="cellIs" dxfId="1740" priority="2486" operator="between">
      <formula>0.00000001</formula>
      <formula>1</formula>
    </cfRule>
  </conditionalFormatting>
  <conditionalFormatting sqref="C27">
    <cfRule type="cellIs" dxfId="1739" priority="2516" operator="between">
      <formula>0.00000001</formula>
      <formula>1</formula>
    </cfRule>
  </conditionalFormatting>
  <conditionalFormatting sqref="C27">
    <cfRule type="cellIs" dxfId="1738" priority="2514" operator="between">
      <formula>0.00000001</formula>
      <formula>1</formula>
    </cfRule>
  </conditionalFormatting>
  <conditionalFormatting sqref="C27">
    <cfRule type="cellIs" dxfId="1737" priority="2512" operator="between">
      <formula>0.00000001</formula>
      <formula>1</formula>
    </cfRule>
  </conditionalFormatting>
  <conditionalFormatting sqref="C27">
    <cfRule type="cellIs" dxfId="1736" priority="2491" operator="between">
      <formula>0.00000001</formula>
      <formula>1</formula>
    </cfRule>
  </conditionalFormatting>
  <conditionalFormatting sqref="C27">
    <cfRule type="cellIs" dxfId="1735" priority="2489" operator="between">
      <formula>0.00000001</formula>
      <formula>1</formula>
    </cfRule>
  </conditionalFormatting>
  <conditionalFormatting sqref="C27">
    <cfRule type="cellIs" dxfId="1734" priority="2483" operator="between">
      <formula>0.00000001</formula>
      <formula>1</formula>
    </cfRule>
  </conditionalFormatting>
  <conditionalFormatting sqref="C27">
    <cfRule type="cellIs" dxfId="1733" priority="2517" operator="between">
      <formula>0.00000001</formula>
      <formula>1</formula>
    </cfRule>
  </conditionalFormatting>
  <conditionalFormatting sqref="C27">
    <cfRule type="cellIs" dxfId="1732" priority="2515" operator="between">
      <formula>0.00000001</formula>
      <formula>1</formula>
    </cfRule>
  </conditionalFormatting>
  <conditionalFormatting sqref="C27">
    <cfRule type="cellIs" dxfId="1731" priority="2513" operator="between">
      <formula>0.00000001</formula>
      <formula>1</formula>
    </cfRule>
  </conditionalFormatting>
  <conditionalFormatting sqref="C27">
    <cfRule type="cellIs" dxfId="1730" priority="2511" operator="between">
      <formula>0.00000001</formula>
      <formula>1</formula>
    </cfRule>
  </conditionalFormatting>
  <conditionalFormatting sqref="C27">
    <cfRule type="cellIs" dxfId="1729" priority="2510" operator="between">
      <formula>0.00000001</formula>
      <formula>1</formula>
    </cfRule>
  </conditionalFormatting>
  <conditionalFormatting sqref="C27">
    <cfRule type="cellIs" dxfId="1728" priority="2509" operator="between">
      <formula>0.00000001</formula>
      <formula>1</formula>
    </cfRule>
  </conditionalFormatting>
  <conditionalFormatting sqref="I27">
    <cfRule type="cellIs" dxfId="1727" priority="2508" operator="between">
      <formula>0.000001</formula>
      <formula>1</formula>
    </cfRule>
  </conditionalFormatting>
  <conditionalFormatting sqref="C27">
    <cfRule type="cellIs" dxfId="1726" priority="2507" operator="between">
      <formula>0.00000001</formula>
      <formula>1</formula>
    </cfRule>
  </conditionalFormatting>
  <conditionalFormatting sqref="I27">
    <cfRule type="cellIs" dxfId="1725" priority="2506" operator="between">
      <formula>0.000001</formula>
      <formula>1</formula>
    </cfRule>
  </conditionalFormatting>
  <conditionalFormatting sqref="I27">
    <cfRule type="cellIs" dxfId="1724" priority="2504" operator="between">
      <formula>0.000001</formula>
      <formula>1</formula>
    </cfRule>
  </conditionalFormatting>
  <conditionalFormatting sqref="I27">
    <cfRule type="cellIs" dxfId="1723" priority="2502" operator="between">
      <formula>0.000001</formula>
      <formula>1</formula>
    </cfRule>
  </conditionalFormatting>
  <conditionalFormatting sqref="C27">
    <cfRule type="cellIs" dxfId="1722" priority="2501" operator="between">
      <formula>0.00000001</formula>
      <formula>1</formula>
    </cfRule>
  </conditionalFormatting>
  <conditionalFormatting sqref="C27">
    <cfRule type="cellIs" dxfId="1721" priority="2492" operator="between">
      <formula>0.00000001</formula>
      <formula>1</formula>
    </cfRule>
  </conditionalFormatting>
  <conditionalFormatting sqref="C27">
    <cfRule type="cellIs" dxfId="1720" priority="2490" operator="between">
      <formula>0.00000001</formula>
      <formula>1</formula>
    </cfRule>
  </conditionalFormatting>
  <conditionalFormatting sqref="C27">
    <cfRule type="cellIs" dxfId="1719" priority="2487" operator="between">
      <formula>0.00000001</formula>
      <formula>1</formula>
    </cfRule>
  </conditionalFormatting>
  <conditionalFormatting sqref="C27">
    <cfRule type="cellIs" dxfId="1718" priority="2484" operator="between">
      <formula>0.00000001</formula>
      <formula>1</formula>
    </cfRule>
  </conditionalFormatting>
  <conditionalFormatting sqref="C27">
    <cfRule type="cellIs" dxfId="1717" priority="2482" operator="between">
      <formula>0.00000001</formula>
      <formula>1</formula>
    </cfRule>
  </conditionalFormatting>
  <conditionalFormatting sqref="C27">
    <cfRule type="cellIs" dxfId="1716" priority="2481" operator="between">
      <formula>0.00000001</formula>
      <formula>1</formula>
    </cfRule>
  </conditionalFormatting>
  <conditionalFormatting sqref="C27">
    <cfRule type="cellIs" dxfId="1715" priority="2478" operator="between">
      <formula>0.00000001</formula>
      <formula>1</formula>
    </cfRule>
  </conditionalFormatting>
  <conditionalFormatting sqref="C27">
    <cfRule type="cellIs" dxfId="1714" priority="2436" operator="between">
      <formula>0.00000001</formula>
      <formula>1</formula>
    </cfRule>
  </conditionalFormatting>
  <conditionalFormatting sqref="C27">
    <cfRule type="cellIs" dxfId="1713" priority="2434" operator="between">
      <formula>0.00000001</formula>
      <formula>1</formula>
    </cfRule>
  </conditionalFormatting>
  <conditionalFormatting sqref="C27">
    <cfRule type="cellIs" dxfId="1712" priority="2432" operator="between">
      <formula>0.00000001</formula>
      <formula>1</formula>
    </cfRule>
  </conditionalFormatting>
  <conditionalFormatting sqref="C27">
    <cfRule type="cellIs" dxfId="1711" priority="2430" operator="between">
      <formula>0.00000001</formula>
      <formula>1</formula>
    </cfRule>
  </conditionalFormatting>
  <conditionalFormatting sqref="C27">
    <cfRule type="cellIs" dxfId="1710" priority="2428" operator="between">
      <formula>0.00000001</formula>
      <formula>1</formula>
    </cfRule>
  </conditionalFormatting>
  <conditionalFormatting sqref="I27">
    <cfRule type="cellIs" dxfId="1709" priority="2427" operator="between">
      <formula>0.000001</formula>
      <formula>1</formula>
    </cfRule>
  </conditionalFormatting>
  <conditionalFormatting sqref="C27">
    <cfRule type="cellIs" dxfId="1708" priority="2426" operator="between">
      <formula>0.00000001</formula>
      <formula>1</formula>
    </cfRule>
  </conditionalFormatting>
  <conditionalFormatting sqref="C27">
    <cfRule type="cellIs" dxfId="1707" priority="2410" operator="between">
      <formula>0.00000001</formula>
      <formula>1</formula>
    </cfRule>
  </conditionalFormatting>
  <conditionalFormatting sqref="C27">
    <cfRule type="cellIs" dxfId="1706" priority="2408" operator="between">
      <formula>0.00000001</formula>
      <formula>1</formula>
    </cfRule>
  </conditionalFormatting>
  <conditionalFormatting sqref="C27">
    <cfRule type="cellIs" dxfId="1705" priority="2406" operator="between">
      <formula>0.00000001</formula>
      <formula>1</formula>
    </cfRule>
  </conditionalFormatting>
  <conditionalFormatting sqref="C27">
    <cfRule type="cellIs" dxfId="1704" priority="2476" operator="between">
      <formula>0.00000001</formula>
      <formula>1</formula>
    </cfRule>
  </conditionalFormatting>
  <conditionalFormatting sqref="C27">
    <cfRule type="cellIs" dxfId="1703" priority="2477" operator="between">
      <formula>0.00000001</formula>
      <formula>1</formula>
    </cfRule>
  </conditionalFormatting>
  <conditionalFormatting sqref="C27">
    <cfRule type="cellIs" dxfId="1702" priority="2475" operator="between">
      <formula>0.00000001</formula>
      <formula>1</formula>
    </cfRule>
  </conditionalFormatting>
  <conditionalFormatting sqref="C27">
    <cfRule type="cellIs" dxfId="1701" priority="2474" operator="between">
      <formula>0.00000001</formula>
      <formula>1</formula>
    </cfRule>
  </conditionalFormatting>
  <conditionalFormatting sqref="C27">
    <cfRule type="cellIs" dxfId="1700" priority="2469" operator="between">
      <formula>0.00000001</formula>
      <formula>1</formula>
    </cfRule>
  </conditionalFormatting>
  <conditionalFormatting sqref="C27">
    <cfRule type="cellIs" dxfId="1699" priority="2461" operator="between">
      <formula>0.00000001</formula>
      <formula>1</formula>
    </cfRule>
  </conditionalFormatting>
  <conditionalFormatting sqref="C27">
    <cfRule type="cellIs" dxfId="1698" priority="2473" operator="between">
      <formula>0.00000001</formula>
      <formula>1</formula>
    </cfRule>
  </conditionalFormatting>
  <conditionalFormatting sqref="C27">
    <cfRule type="cellIs" dxfId="1697" priority="2472" operator="between">
      <formula>0.00000001</formula>
      <formula>1</formula>
    </cfRule>
  </conditionalFormatting>
  <conditionalFormatting sqref="C27">
    <cfRule type="cellIs" dxfId="1696" priority="2471" operator="between">
      <formula>0.00000001</formula>
      <formula>1</formula>
    </cfRule>
  </conditionalFormatting>
  <conditionalFormatting sqref="C27">
    <cfRule type="cellIs" dxfId="1695" priority="2470" operator="between">
      <formula>0.00000001</formula>
      <formula>1</formula>
    </cfRule>
  </conditionalFormatting>
  <conditionalFormatting sqref="C27">
    <cfRule type="cellIs" dxfId="1694" priority="2453" operator="between">
      <formula>0.00000001</formula>
      <formula>1</formula>
    </cfRule>
  </conditionalFormatting>
  <conditionalFormatting sqref="I27">
    <cfRule type="cellIs" dxfId="1693" priority="2468" operator="between">
      <formula>0.000001</formula>
      <formula>1</formula>
    </cfRule>
  </conditionalFormatting>
  <conditionalFormatting sqref="C27">
    <cfRule type="cellIs" dxfId="1692" priority="2467" operator="between">
      <formula>0.00000001</formula>
      <formula>1</formula>
    </cfRule>
  </conditionalFormatting>
  <conditionalFormatting sqref="I27">
    <cfRule type="cellIs" dxfId="1691" priority="2466" operator="between">
      <formula>0.000001</formula>
      <formula>1</formula>
    </cfRule>
  </conditionalFormatting>
  <conditionalFormatting sqref="I27">
    <cfRule type="cellIs" dxfId="1690" priority="2458" operator="between">
      <formula>0.000001</formula>
      <formula>1</formula>
    </cfRule>
  </conditionalFormatting>
  <conditionalFormatting sqref="I27">
    <cfRule type="cellIs" dxfId="1689" priority="2464" operator="between">
      <formula>0.000001</formula>
      <formula>1</formula>
    </cfRule>
  </conditionalFormatting>
  <conditionalFormatting sqref="C27">
    <cfRule type="cellIs" dxfId="1688" priority="2465" operator="between">
      <formula>0.00000001</formula>
      <formula>1</formula>
    </cfRule>
  </conditionalFormatting>
  <conditionalFormatting sqref="I27">
    <cfRule type="cellIs" dxfId="1687" priority="2462" operator="between">
      <formula>0.000001</formula>
      <formula>1</formula>
    </cfRule>
  </conditionalFormatting>
  <conditionalFormatting sqref="C27">
    <cfRule type="cellIs" dxfId="1686" priority="2463" operator="between">
      <formula>0.00000001</formula>
      <formula>1</formula>
    </cfRule>
  </conditionalFormatting>
  <conditionalFormatting sqref="I27">
    <cfRule type="cellIs" dxfId="1685" priority="2460" operator="between">
      <formula>0.000001</formula>
      <formula>1</formula>
    </cfRule>
  </conditionalFormatting>
  <conditionalFormatting sqref="C27">
    <cfRule type="cellIs" dxfId="1684" priority="2459" operator="between">
      <formula>0.00000001</formula>
      <formula>1</formula>
    </cfRule>
  </conditionalFormatting>
  <conditionalFormatting sqref="I27">
    <cfRule type="cellIs" dxfId="1683" priority="2456" operator="between">
      <formula>0.000001</formula>
      <formula>1</formula>
    </cfRule>
  </conditionalFormatting>
  <conditionalFormatting sqref="C27">
    <cfRule type="cellIs" dxfId="1682" priority="2457" operator="between">
      <formula>0.00000001</formula>
      <formula>1</formula>
    </cfRule>
  </conditionalFormatting>
  <conditionalFormatting sqref="C27">
    <cfRule type="cellIs" dxfId="1681" priority="2455" operator="between">
      <formula>0.00000001</formula>
      <formula>1</formula>
    </cfRule>
  </conditionalFormatting>
  <conditionalFormatting sqref="I27">
    <cfRule type="cellIs" dxfId="1680" priority="2454" operator="between">
      <formula>0.000001</formula>
      <formula>1</formula>
    </cfRule>
  </conditionalFormatting>
  <conditionalFormatting sqref="H27">
    <cfRule type="cellIs" dxfId="1679" priority="2451" operator="between">
      <formula>0.000001</formula>
      <formula>1</formula>
    </cfRule>
  </conditionalFormatting>
  <conditionalFormatting sqref="C27">
    <cfRule type="cellIs" dxfId="1678" priority="2438" operator="between">
      <formula>0.00000001</formula>
      <formula>1</formula>
    </cfRule>
  </conditionalFormatting>
  <conditionalFormatting sqref="C27">
    <cfRule type="cellIs" dxfId="1677" priority="2449" operator="between">
      <formula>0.00000001</formula>
      <formula>1</formula>
    </cfRule>
  </conditionalFormatting>
  <conditionalFormatting sqref="C27">
    <cfRule type="cellIs" dxfId="1676" priority="2447" operator="between">
      <formula>0.00000001</formula>
      <formula>1</formula>
    </cfRule>
  </conditionalFormatting>
  <conditionalFormatting sqref="C27">
    <cfRule type="cellIs" dxfId="1675" priority="2445" operator="between">
      <formula>0.00000001</formula>
      <formula>1</formula>
    </cfRule>
  </conditionalFormatting>
  <conditionalFormatting sqref="C27">
    <cfRule type="cellIs" dxfId="1674" priority="2450" operator="between">
      <formula>0.00000001</formula>
      <formula>1</formula>
    </cfRule>
  </conditionalFormatting>
  <conditionalFormatting sqref="C27">
    <cfRule type="cellIs" dxfId="1673" priority="2448" operator="between">
      <formula>0.00000001</formula>
      <formula>1</formula>
    </cfRule>
  </conditionalFormatting>
  <conditionalFormatting sqref="C27">
    <cfRule type="cellIs" dxfId="1672" priority="2446" operator="between">
      <formula>0.00000001</formula>
      <formula>1</formula>
    </cfRule>
  </conditionalFormatting>
  <conditionalFormatting sqref="C27">
    <cfRule type="cellIs" dxfId="1671" priority="2444" operator="between">
      <formula>0.00000001</formula>
      <formula>1</formula>
    </cfRule>
  </conditionalFormatting>
  <conditionalFormatting sqref="C27">
    <cfRule type="cellIs" dxfId="1670" priority="2443" operator="between">
      <formula>0.00000001</formula>
      <formula>1</formula>
    </cfRule>
  </conditionalFormatting>
  <conditionalFormatting sqref="C27">
    <cfRule type="cellIs" dxfId="1669" priority="2442" operator="between">
      <formula>0.00000001</formula>
      <formula>1</formula>
    </cfRule>
  </conditionalFormatting>
  <conditionalFormatting sqref="I27">
    <cfRule type="cellIs" dxfId="1668" priority="2441" operator="between">
      <formula>0.000001</formula>
      <formula>1</formula>
    </cfRule>
  </conditionalFormatting>
  <conditionalFormatting sqref="C27">
    <cfRule type="cellIs" dxfId="1667" priority="2440" operator="between">
      <formula>0.00000001</formula>
      <formula>1</formula>
    </cfRule>
  </conditionalFormatting>
  <conditionalFormatting sqref="I27">
    <cfRule type="cellIs" dxfId="1666" priority="2439" operator="between">
      <formula>0.000001</formula>
      <formula>1</formula>
    </cfRule>
  </conditionalFormatting>
  <conditionalFormatting sqref="I27">
    <cfRule type="cellIs" dxfId="1665" priority="2431" operator="between">
      <formula>0.000001</formula>
      <formula>1</formula>
    </cfRule>
  </conditionalFormatting>
  <conditionalFormatting sqref="I27">
    <cfRule type="cellIs" dxfId="1664" priority="2437" operator="between">
      <formula>0.000001</formula>
      <formula>1</formula>
    </cfRule>
  </conditionalFormatting>
  <conditionalFormatting sqref="I27">
    <cfRule type="cellIs" dxfId="1663" priority="2435" operator="between">
      <formula>0.000001</formula>
      <formula>1</formula>
    </cfRule>
  </conditionalFormatting>
  <conditionalFormatting sqref="I27">
    <cfRule type="cellIs" dxfId="1662" priority="2433" operator="between">
      <formula>0.000001</formula>
      <formula>1</formula>
    </cfRule>
  </conditionalFormatting>
  <conditionalFormatting sqref="I27">
    <cfRule type="cellIs" dxfId="1661" priority="2429" operator="between">
      <formula>0.000001</formula>
      <formula>1</formula>
    </cfRule>
  </conditionalFormatting>
  <conditionalFormatting sqref="C27">
    <cfRule type="cellIs" dxfId="1660" priority="2425" operator="between">
      <formula>0.00000001</formula>
      <formula>1</formula>
    </cfRule>
  </conditionalFormatting>
  <conditionalFormatting sqref="C27">
    <cfRule type="cellIs" dxfId="1659" priority="2392" operator="between">
      <formula>0.00000001</formula>
      <formula>1</formula>
    </cfRule>
  </conditionalFormatting>
  <conditionalFormatting sqref="C27">
    <cfRule type="cellIs" dxfId="1658" priority="2423" operator="between">
      <formula>0.00000001</formula>
      <formula>1</formula>
    </cfRule>
  </conditionalFormatting>
  <conditionalFormatting sqref="C27">
    <cfRule type="cellIs" dxfId="1657" priority="2421" operator="between">
      <formula>0.00000001</formula>
      <formula>1</formula>
    </cfRule>
  </conditionalFormatting>
  <conditionalFormatting sqref="C27">
    <cfRule type="cellIs" dxfId="1656" priority="2419" operator="between">
      <formula>0.00000001</formula>
      <formula>1</formula>
    </cfRule>
  </conditionalFormatting>
  <conditionalFormatting sqref="C27">
    <cfRule type="cellIs" dxfId="1655" priority="2398" operator="between">
      <formula>0.00000001</formula>
      <formula>1</formula>
    </cfRule>
  </conditionalFormatting>
  <conditionalFormatting sqref="C27">
    <cfRule type="cellIs" dxfId="1654" priority="2396" operator="between">
      <formula>0.00000001</formula>
      <formula>1</formula>
    </cfRule>
  </conditionalFormatting>
  <conditionalFormatting sqref="C27">
    <cfRule type="cellIs" dxfId="1653" priority="2390" operator="between">
      <formula>0.00000001</formula>
      <formula>1</formula>
    </cfRule>
  </conditionalFormatting>
  <conditionalFormatting sqref="C27">
    <cfRule type="cellIs" dxfId="1652" priority="2424" operator="between">
      <formula>0.00000001</formula>
      <formula>1</formula>
    </cfRule>
  </conditionalFormatting>
  <conditionalFormatting sqref="C27">
    <cfRule type="cellIs" dxfId="1651" priority="2422" operator="between">
      <formula>0.00000001</formula>
      <formula>1</formula>
    </cfRule>
  </conditionalFormatting>
  <conditionalFormatting sqref="C27">
    <cfRule type="cellIs" dxfId="1650" priority="2420" operator="between">
      <formula>0.00000001</formula>
      <formula>1</formula>
    </cfRule>
  </conditionalFormatting>
  <conditionalFormatting sqref="C27">
    <cfRule type="cellIs" dxfId="1649" priority="2418" operator="between">
      <formula>0.00000001</formula>
      <formula>1</formula>
    </cfRule>
  </conditionalFormatting>
  <conditionalFormatting sqref="C27">
    <cfRule type="cellIs" dxfId="1648" priority="2417" operator="between">
      <formula>0.00000001</formula>
      <formula>1</formula>
    </cfRule>
  </conditionalFormatting>
  <conditionalFormatting sqref="C27">
    <cfRule type="cellIs" dxfId="1647" priority="2400" operator="between">
      <formula>0.00000001</formula>
      <formula>1</formula>
    </cfRule>
  </conditionalFormatting>
  <conditionalFormatting sqref="C27">
    <cfRule type="cellIs" dxfId="1646" priority="2416" operator="between">
      <formula>0.00000001</formula>
      <formula>1</formula>
    </cfRule>
  </conditionalFormatting>
  <conditionalFormatting sqref="I27">
    <cfRule type="cellIs" dxfId="1645" priority="2415" operator="between">
      <formula>0.000001</formula>
      <formula>1</formula>
    </cfRule>
  </conditionalFormatting>
  <conditionalFormatting sqref="C27">
    <cfRule type="cellIs" dxfId="1644" priority="2414" operator="between">
      <formula>0.00000001</formula>
      <formula>1</formula>
    </cfRule>
  </conditionalFormatting>
  <conditionalFormatting sqref="I27">
    <cfRule type="cellIs" dxfId="1643" priority="2413" operator="between">
      <formula>0.000001</formula>
      <formula>1</formula>
    </cfRule>
  </conditionalFormatting>
  <conditionalFormatting sqref="I27">
    <cfRule type="cellIs" dxfId="1642" priority="2405" operator="between">
      <formula>0.000001</formula>
      <formula>1</formula>
    </cfRule>
  </conditionalFormatting>
  <conditionalFormatting sqref="I27">
    <cfRule type="cellIs" dxfId="1641" priority="2411" operator="between">
      <formula>0.000001</formula>
      <formula>1</formula>
    </cfRule>
  </conditionalFormatting>
  <conditionalFormatting sqref="C27">
    <cfRule type="cellIs" dxfId="1640" priority="2412" operator="between">
      <formula>0.00000001</formula>
      <formula>1</formula>
    </cfRule>
  </conditionalFormatting>
  <conditionalFormatting sqref="I27">
    <cfRule type="cellIs" dxfId="1639" priority="2409" operator="between">
      <formula>0.000001</formula>
      <formula>1</formula>
    </cfRule>
  </conditionalFormatting>
  <conditionalFormatting sqref="I27">
    <cfRule type="cellIs" dxfId="1638" priority="2407" operator="between">
      <formula>0.000001</formula>
      <formula>1</formula>
    </cfRule>
  </conditionalFormatting>
  <conditionalFormatting sqref="I27">
    <cfRule type="cellIs" dxfId="1637" priority="2403" operator="between">
      <formula>0.000001</formula>
      <formula>1</formula>
    </cfRule>
  </conditionalFormatting>
  <conditionalFormatting sqref="C27">
    <cfRule type="cellIs" dxfId="1636" priority="2402" operator="between">
      <formula>0.00000001</formula>
      <formula>1</formula>
    </cfRule>
  </conditionalFormatting>
  <conditionalFormatting sqref="I27">
    <cfRule type="cellIs" dxfId="1635" priority="2401" operator="between">
      <formula>0.000001</formula>
      <formula>1</formula>
    </cfRule>
  </conditionalFormatting>
  <conditionalFormatting sqref="C27">
    <cfRule type="cellIs" dxfId="1634" priority="2397" operator="between">
      <formula>0.00000001</formula>
      <formula>1</formula>
    </cfRule>
  </conditionalFormatting>
  <conditionalFormatting sqref="C27">
    <cfRule type="cellIs" dxfId="1633" priority="2394" operator="between">
      <formula>0.00000001</formula>
      <formula>1</formula>
    </cfRule>
  </conditionalFormatting>
  <conditionalFormatting sqref="C27">
    <cfRule type="cellIs" dxfId="1632" priority="2387" operator="between">
      <formula>0.00000001</formula>
      <formula>1</formula>
    </cfRule>
  </conditionalFormatting>
  <conditionalFormatting sqref="C27">
    <cfRule type="cellIs" dxfId="1631" priority="2385" operator="between">
      <formula>0.00000001</formula>
      <formula>1</formula>
    </cfRule>
  </conditionalFormatting>
  <conditionalFormatting sqref="C28">
    <cfRule type="cellIs" dxfId="1630" priority="2345" operator="between">
      <formula>0.00000001</formula>
      <formula>1</formula>
    </cfRule>
  </conditionalFormatting>
  <conditionalFormatting sqref="C28">
    <cfRule type="cellIs" dxfId="1629" priority="2343" operator="between">
      <formula>0.00000001</formula>
      <formula>1</formula>
    </cfRule>
  </conditionalFormatting>
  <conditionalFormatting sqref="G28">
    <cfRule type="cellIs" dxfId="1628" priority="2341" operator="between">
      <formula>0.00000001</formula>
      <formula>1</formula>
    </cfRule>
  </conditionalFormatting>
  <conditionalFormatting sqref="C28">
    <cfRule type="cellIs" dxfId="1627" priority="2328" operator="between">
      <formula>0.00000001</formula>
      <formula>1</formula>
    </cfRule>
  </conditionalFormatting>
  <conditionalFormatting sqref="C28">
    <cfRule type="cellIs" dxfId="1626" priority="2326" operator="between">
      <formula>0.00000001</formula>
      <formula>1</formula>
    </cfRule>
  </conditionalFormatting>
  <conditionalFormatting sqref="C28">
    <cfRule type="cellIs" dxfId="1625" priority="2340" operator="between">
      <formula>0.00000001</formula>
      <formula>1</formula>
    </cfRule>
  </conditionalFormatting>
  <conditionalFormatting sqref="C30">
    <cfRule type="cellIs" dxfId="1624" priority="2383" operator="between">
      <formula>0.00000001</formula>
      <formula>1</formula>
    </cfRule>
  </conditionalFormatting>
  <conditionalFormatting sqref="C30">
    <cfRule type="cellIs" dxfId="1623" priority="2384" operator="between">
      <formula>0.00000001</formula>
      <formula>1</formula>
    </cfRule>
  </conditionalFormatting>
  <conditionalFormatting sqref="C30">
    <cfRule type="cellIs" dxfId="1622" priority="2382" operator="between">
      <formula>0.00000001</formula>
      <formula>1</formula>
    </cfRule>
  </conditionalFormatting>
  <conditionalFormatting sqref="C30">
    <cfRule type="cellIs" dxfId="1621" priority="2381" operator="between">
      <formula>0.00000001</formula>
      <formula>1</formula>
    </cfRule>
  </conditionalFormatting>
  <conditionalFormatting sqref="C30">
    <cfRule type="cellIs" dxfId="1620" priority="2375" operator="between">
      <formula>0.00000001</formula>
      <formula>1</formula>
    </cfRule>
  </conditionalFormatting>
  <conditionalFormatting sqref="C30">
    <cfRule type="cellIs" dxfId="1619" priority="2367" operator="between">
      <formula>0.00000001</formula>
      <formula>1</formula>
    </cfRule>
  </conditionalFormatting>
  <conditionalFormatting sqref="C30">
    <cfRule type="cellIs" dxfId="1618" priority="2380" operator="between">
      <formula>0.00000001</formula>
      <formula>1</formula>
    </cfRule>
  </conditionalFormatting>
  <conditionalFormatting sqref="C30">
    <cfRule type="cellIs" dxfId="1617" priority="2379" operator="between">
      <formula>0.00000001</formula>
      <formula>1</formula>
    </cfRule>
  </conditionalFormatting>
  <conditionalFormatting sqref="C30">
    <cfRule type="cellIs" dxfId="1616" priority="2378" operator="between">
      <formula>0.00000001</formula>
      <formula>1</formula>
    </cfRule>
  </conditionalFormatting>
  <conditionalFormatting sqref="C30">
    <cfRule type="cellIs" dxfId="1615" priority="2377" operator="between">
      <formula>0.00000001</formula>
      <formula>1</formula>
    </cfRule>
  </conditionalFormatting>
  <conditionalFormatting sqref="C28">
    <cfRule type="cellIs" dxfId="1614" priority="2338" operator="between">
      <formula>0.00000001</formula>
      <formula>1</formula>
    </cfRule>
  </conditionalFormatting>
  <conditionalFormatting sqref="I28">
    <cfRule type="cellIs" dxfId="1613" priority="2337" operator="between">
      <formula>0.000001</formula>
      <formula>1</formula>
    </cfRule>
  </conditionalFormatting>
  <conditionalFormatting sqref="G28">
    <cfRule type="cellIs" dxfId="1612" priority="2376" operator="between">
      <formula>0.00000001</formula>
      <formula>1</formula>
    </cfRule>
  </conditionalFormatting>
  <conditionalFormatting sqref="C30">
    <cfRule type="cellIs" dxfId="1611" priority="2359" operator="between">
      <formula>0.00000001</formula>
      <formula>1</formula>
    </cfRule>
  </conditionalFormatting>
  <conditionalFormatting sqref="I30">
    <cfRule type="cellIs" dxfId="1610" priority="2374" operator="between">
      <formula>0.000001</formula>
      <formula>1</formula>
    </cfRule>
  </conditionalFormatting>
  <conditionalFormatting sqref="C30">
    <cfRule type="cellIs" dxfId="1609" priority="2373" operator="between">
      <formula>0.00000001</formula>
      <formula>1</formula>
    </cfRule>
  </conditionalFormatting>
  <conditionalFormatting sqref="I30">
    <cfRule type="cellIs" dxfId="1608" priority="2372" operator="between">
      <formula>0.000001</formula>
      <formula>1</formula>
    </cfRule>
  </conditionalFormatting>
  <conditionalFormatting sqref="I30">
    <cfRule type="cellIs" dxfId="1607" priority="2364" operator="between">
      <formula>0.000001</formula>
      <formula>1</formula>
    </cfRule>
  </conditionalFormatting>
  <conditionalFormatting sqref="I30">
    <cfRule type="cellIs" dxfId="1606" priority="2370" operator="between">
      <formula>0.000001</formula>
      <formula>1</formula>
    </cfRule>
  </conditionalFormatting>
  <conditionalFormatting sqref="C30">
    <cfRule type="cellIs" dxfId="1605" priority="2371" operator="between">
      <formula>0.00000001</formula>
      <formula>1</formula>
    </cfRule>
  </conditionalFormatting>
  <conditionalFormatting sqref="I30">
    <cfRule type="cellIs" dxfId="1604" priority="2368" operator="between">
      <formula>0.000001</formula>
      <formula>1</formula>
    </cfRule>
  </conditionalFormatting>
  <conditionalFormatting sqref="C30">
    <cfRule type="cellIs" dxfId="1603" priority="2369" operator="between">
      <formula>0.00000001</formula>
      <formula>1</formula>
    </cfRule>
  </conditionalFormatting>
  <conditionalFormatting sqref="I30">
    <cfRule type="cellIs" dxfId="1602" priority="2366" operator="between">
      <formula>0.000001</formula>
      <formula>1</formula>
    </cfRule>
  </conditionalFormatting>
  <conditionalFormatting sqref="C30">
    <cfRule type="cellIs" dxfId="1601" priority="2365" operator="between">
      <formula>0.00000001</formula>
      <formula>1</formula>
    </cfRule>
  </conditionalFormatting>
  <conditionalFormatting sqref="I30">
    <cfRule type="cellIs" dxfId="1600" priority="2362" operator="between">
      <formula>0.000001</formula>
      <formula>1</formula>
    </cfRule>
  </conditionalFormatting>
  <conditionalFormatting sqref="C30">
    <cfRule type="cellIs" dxfId="1599" priority="2363" operator="between">
      <formula>0.00000001</formula>
      <formula>1</formula>
    </cfRule>
  </conditionalFormatting>
  <conditionalFormatting sqref="C30">
    <cfRule type="cellIs" dxfId="1598" priority="2361" operator="between">
      <formula>0.00000001</formula>
      <formula>1</formula>
    </cfRule>
  </conditionalFormatting>
  <conditionalFormatting sqref="I30">
    <cfRule type="cellIs" dxfId="1597" priority="2360" operator="between">
      <formula>0.000001</formula>
      <formula>1</formula>
    </cfRule>
  </conditionalFormatting>
  <conditionalFormatting sqref="C30">
    <cfRule type="cellIs" dxfId="1596" priority="2358" operator="between">
      <formula>0.00000001</formula>
      <formula>1</formula>
    </cfRule>
  </conditionalFormatting>
  <conditionalFormatting sqref="C30">
    <cfRule type="cellIs" dxfId="1595" priority="2178" operator="between">
      <formula>0.00000001</formula>
      <formula>1</formula>
    </cfRule>
  </conditionalFormatting>
  <conditionalFormatting sqref="C30">
    <cfRule type="cellIs" dxfId="1594" priority="2183" operator="between">
      <formula>0.00000001</formula>
      <formula>1</formula>
    </cfRule>
  </conditionalFormatting>
  <conditionalFormatting sqref="C28">
    <cfRule type="cellIs" dxfId="1593" priority="2317" operator="between">
      <formula>0.00000001</formula>
      <formula>1</formula>
    </cfRule>
  </conditionalFormatting>
  <conditionalFormatting sqref="C28">
    <cfRule type="cellIs" dxfId="1592" priority="2315" operator="between">
      <formula>0.00000001</formula>
      <formula>1</formula>
    </cfRule>
  </conditionalFormatting>
  <conditionalFormatting sqref="G28">
    <cfRule type="cellIs" dxfId="1591" priority="2320" operator="between">
      <formula>0.00000001</formula>
      <formula>1</formula>
    </cfRule>
  </conditionalFormatting>
  <conditionalFormatting sqref="C28">
    <cfRule type="cellIs" dxfId="1590" priority="2318" operator="between">
      <formula>0.00000001</formula>
      <formula>1</formula>
    </cfRule>
  </conditionalFormatting>
  <conditionalFormatting sqref="C28">
    <cfRule type="cellIs" dxfId="1589" priority="2180" operator="between">
      <formula>0.00000001</formula>
      <formula>1</formula>
    </cfRule>
  </conditionalFormatting>
  <conditionalFormatting sqref="C28">
    <cfRule type="cellIs" dxfId="1588" priority="2182" operator="between">
      <formula>0.00000001</formula>
      <formula>1</formula>
    </cfRule>
  </conditionalFormatting>
  <conditionalFormatting sqref="C28">
    <cfRule type="cellIs" dxfId="1587" priority="2170" operator="between">
      <formula>0.00000001</formula>
      <formula>1</formula>
    </cfRule>
  </conditionalFormatting>
  <conditionalFormatting sqref="I28">
    <cfRule type="cellIs" dxfId="1586" priority="2169" operator="between">
      <formula>0.000001</formula>
      <formula>1</formula>
    </cfRule>
  </conditionalFormatting>
  <conditionalFormatting sqref="H30">
    <cfRule type="cellIs" dxfId="1585" priority="2357" operator="between">
      <formula>0.000001</formula>
      <formula>1</formula>
    </cfRule>
  </conditionalFormatting>
  <conditionalFormatting sqref="C30">
    <cfRule type="cellIs" dxfId="1584" priority="1607" operator="between">
      <formula>0.00000001</formula>
      <formula>1</formula>
    </cfRule>
  </conditionalFormatting>
  <conditionalFormatting sqref="C30">
    <cfRule type="cellIs" dxfId="1583" priority="1977" operator="between">
      <formula>0.00000001</formula>
      <formula>1</formula>
    </cfRule>
  </conditionalFormatting>
  <conditionalFormatting sqref="C28">
    <cfRule type="cellIs" dxfId="1582" priority="1959" operator="between">
      <formula>0.00000001</formula>
      <formula>1</formula>
    </cfRule>
  </conditionalFormatting>
  <conditionalFormatting sqref="C28">
    <cfRule type="cellIs" dxfId="1581" priority="1957" operator="between">
      <formula>0.00000001</formula>
      <formula>1</formula>
    </cfRule>
  </conditionalFormatting>
  <conditionalFormatting sqref="C28">
    <cfRule type="cellIs" dxfId="1580" priority="2354" operator="between">
      <formula>0.00000001</formula>
      <formula>1</formula>
    </cfRule>
  </conditionalFormatting>
  <conditionalFormatting sqref="C28">
    <cfRule type="cellIs" dxfId="1579" priority="2353" operator="between">
      <formula>0.00000001</formula>
      <formula>1</formula>
    </cfRule>
  </conditionalFormatting>
  <conditionalFormatting sqref="E28">
    <cfRule type="cellIs" dxfId="1578" priority="2352" operator="between">
      <formula>0.00000001</formula>
      <formula>1</formula>
    </cfRule>
  </conditionalFormatting>
  <conditionalFormatting sqref="C28">
    <cfRule type="cellIs" dxfId="1577" priority="2319" operator="between">
      <formula>0.00000001</formula>
      <formula>1</formula>
    </cfRule>
  </conditionalFormatting>
  <conditionalFormatting sqref="C28">
    <cfRule type="cellIs" dxfId="1576" priority="2316" operator="between">
      <formula>0.00000001</formula>
      <formula>1</formula>
    </cfRule>
  </conditionalFormatting>
  <conditionalFormatting sqref="C28">
    <cfRule type="cellIs" dxfId="1575" priority="2313" operator="between">
      <formula>0.00000001</formula>
      <formula>1</formula>
    </cfRule>
  </conditionalFormatting>
  <conditionalFormatting sqref="C28">
    <cfRule type="cellIs" dxfId="1574" priority="2311" operator="between">
      <formula>0.00000001</formula>
      <formula>1</formula>
    </cfRule>
  </conditionalFormatting>
  <conditionalFormatting sqref="C28">
    <cfRule type="cellIs" dxfId="1573" priority="2356" operator="between">
      <formula>0.00000001</formula>
      <formula>1</formula>
    </cfRule>
  </conditionalFormatting>
  <conditionalFormatting sqref="C28">
    <cfRule type="cellIs" dxfId="1572" priority="2355" operator="between">
      <formula>0.00000001</formula>
      <formula>1</formula>
    </cfRule>
  </conditionalFormatting>
  <conditionalFormatting sqref="I28">
    <cfRule type="cellIs" dxfId="1571" priority="2351" operator="between">
      <formula>0.000001</formula>
      <formula>1</formula>
    </cfRule>
  </conditionalFormatting>
  <conditionalFormatting sqref="I28">
    <cfRule type="cellIs" dxfId="1570" priority="2350" operator="between">
      <formula>0.000001</formula>
      <formula>1</formula>
    </cfRule>
  </conditionalFormatting>
  <conditionalFormatting sqref="C28">
    <cfRule type="cellIs" dxfId="1569" priority="2349" operator="between">
      <formula>0.00000001</formula>
      <formula>1</formula>
    </cfRule>
  </conditionalFormatting>
  <conditionalFormatting sqref="I28">
    <cfRule type="cellIs" dxfId="1568" priority="2348" operator="between">
      <formula>0.000001</formula>
      <formula>1</formula>
    </cfRule>
  </conditionalFormatting>
  <conditionalFormatting sqref="C28">
    <cfRule type="cellIs" dxfId="1567" priority="2347" operator="between">
      <formula>0.00000001</formula>
      <formula>1</formula>
    </cfRule>
  </conditionalFormatting>
  <conditionalFormatting sqref="I28">
    <cfRule type="cellIs" dxfId="1566" priority="2346" operator="between">
      <formula>0.000001</formula>
      <formula>1</formula>
    </cfRule>
  </conditionalFormatting>
  <conditionalFormatting sqref="I28">
    <cfRule type="cellIs" dxfId="1565" priority="2344" operator="between">
      <formula>0.000001</formula>
      <formula>1</formula>
    </cfRule>
  </conditionalFormatting>
  <conditionalFormatting sqref="I28">
    <cfRule type="cellIs" dxfId="1564" priority="2342" operator="between">
      <formula>0.000001</formula>
      <formula>1</formula>
    </cfRule>
  </conditionalFormatting>
  <conditionalFormatting sqref="C30">
    <cfRule type="cellIs" dxfId="1563" priority="2293" operator="between">
      <formula>0.00000001</formula>
      <formula>1</formula>
    </cfRule>
  </conditionalFormatting>
  <conditionalFormatting sqref="C30">
    <cfRule type="cellIs" dxfId="1562" priority="2281" operator="between">
      <formula>0.00000001</formula>
      <formula>1</formula>
    </cfRule>
  </conditionalFormatting>
  <conditionalFormatting sqref="I28">
    <cfRule type="cellIs" dxfId="1561" priority="2339" operator="between">
      <formula>0.000001</formula>
      <formula>1</formula>
    </cfRule>
  </conditionalFormatting>
  <conditionalFormatting sqref="I28">
    <cfRule type="cellIs" dxfId="1560" priority="2335" operator="between">
      <formula>0.000001</formula>
      <formula>1</formula>
    </cfRule>
  </conditionalFormatting>
  <conditionalFormatting sqref="C28">
    <cfRule type="cellIs" dxfId="1559" priority="2336" operator="between">
      <formula>0.00000001</formula>
      <formula>1</formula>
    </cfRule>
  </conditionalFormatting>
  <conditionalFormatting sqref="I28">
    <cfRule type="cellIs" dxfId="1558" priority="2333" operator="between">
      <formula>0.000001</formula>
      <formula>1</formula>
    </cfRule>
  </conditionalFormatting>
  <conditionalFormatting sqref="C28">
    <cfRule type="cellIs" dxfId="1557" priority="2334" operator="between">
      <formula>0.00000001</formula>
      <formula>1</formula>
    </cfRule>
  </conditionalFormatting>
  <conditionalFormatting sqref="C28">
    <cfRule type="cellIs" dxfId="1556" priority="2332" operator="between">
      <formula>0.00000001</formula>
      <formula>1</formula>
    </cfRule>
  </conditionalFormatting>
  <conditionalFormatting sqref="I28">
    <cfRule type="cellIs" dxfId="1555" priority="2331" operator="between">
      <formula>0.000001</formula>
      <formula>1</formula>
    </cfRule>
  </conditionalFormatting>
  <conditionalFormatting sqref="I28">
    <cfRule type="cellIs" dxfId="1554" priority="2329" operator="between">
      <formula>0.000001</formula>
      <formula>1</formula>
    </cfRule>
  </conditionalFormatting>
  <conditionalFormatting sqref="C28">
    <cfRule type="cellIs" dxfId="1553" priority="2330" operator="between">
      <formula>0.00000001</formula>
      <formula>1</formula>
    </cfRule>
  </conditionalFormatting>
  <conditionalFormatting sqref="I28">
    <cfRule type="cellIs" dxfId="1552" priority="2327" operator="between">
      <formula>0.000001</formula>
      <formula>1</formula>
    </cfRule>
  </conditionalFormatting>
  <conditionalFormatting sqref="I28">
    <cfRule type="cellIs" dxfId="1551" priority="2325" operator="between">
      <formula>0.000001</formula>
      <formula>1</formula>
    </cfRule>
  </conditionalFormatting>
  <conditionalFormatting sqref="C28">
    <cfRule type="cellIs" dxfId="1550" priority="2323" operator="between">
      <formula>0.00000001</formula>
      <formula>1</formula>
    </cfRule>
  </conditionalFormatting>
  <conditionalFormatting sqref="C28">
    <cfRule type="cellIs" dxfId="1549" priority="2324" operator="between">
      <formula>0.00000001</formula>
      <formula>1</formula>
    </cfRule>
  </conditionalFormatting>
  <conditionalFormatting sqref="C30">
    <cfRule type="cellIs" dxfId="1548" priority="2304" operator="between">
      <formula>0.00000001</formula>
      <formula>1</formula>
    </cfRule>
  </conditionalFormatting>
  <conditionalFormatting sqref="C30">
    <cfRule type="cellIs" dxfId="1547" priority="2302" operator="between">
      <formula>0.00000001</formula>
      <formula>1</formula>
    </cfRule>
  </conditionalFormatting>
  <conditionalFormatting sqref="C30">
    <cfRule type="cellIs" dxfId="1546" priority="2300" operator="between">
      <formula>0.00000001</formula>
      <formula>1</formula>
    </cfRule>
  </conditionalFormatting>
  <conditionalFormatting sqref="C28">
    <cfRule type="cellIs" dxfId="1545" priority="2322" operator="between">
      <formula>0.00000001</formula>
      <formula>1</formula>
    </cfRule>
  </conditionalFormatting>
  <conditionalFormatting sqref="I28">
    <cfRule type="cellIs" dxfId="1544" priority="2321" operator="between">
      <formula>0.000001</formula>
      <formula>1</formula>
    </cfRule>
  </conditionalFormatting>
  <conditionalFormatting sqref="I28">
    <cfRule type="cellIs" dxfId="1543" priority="2314" operator="between">
      <formula>0.000001</formula>
      <formula>1</formula>
    </cfRule>
  </conditionalFormatting>
  <conditionalFormatting sqref="I28">
    <cfRule type="cellIs" dxfId="1542" priority="2312" operator="between">
      <formula>0.000001</formula>
      <formula>1</formula>
    </cfRule>
  </conditionalFormatting>
  <conditionalFormatting sqref="I28">
    <cfRule type="cellIs" dxfId="1541" priority="2310" operator="between">
      <formula>0.000001</formula>
      <formula>1</formula>
    </cfRule>
  </conditionalFormatting>
  <conditionalFormatting sqref="I28">
    <cfRule type="cellIs" dxfId="1540" priority="2308" operator="between">
      <formula>0.000001</formula>
      <formula>1</formula>
    </cfRule>
  </conditionalFormatting>
  <conditionalFormatting sqref="C28">
    <cfRule type="cellIs" dxfId="1539" priority="2309" operator="between">
      <formula>0.00000001</formula>
      <formula>1</formula>
    </cfRule>
  </conditionalFormatting>
  <conditionalFormatting sqref="C28">
    <cfRule type="cellIs" dxfId="1538" priority="2307" operator="between">
      <formula>0.00000001</formula>
      <formula>1</formula>
    </cfRule>
  </conditionalFormatting>
  <conditionalFormatting sqref="I28">
    <cfRule type="cellIs" dxfId="1537" priority="2306" operator="between">
      <formula>0.000001</formula>
      <formula>1</formula>
    </cfRule>
  </conditionalFormatting>
  <conditionalFormatting sqref="C30">
    <cfRule type="cellIs" dxfId="1536" priority="2305" operator="between">
      <formula>0.00000001</formula>
      <formula>1</formula>
    </cfRule>
  </conditionalFormatting>
  <conditionalFormatting sqref="C30">
    <cfRule type="cellIs" dxfId="1535" priority="2303" operator="between">
      <formula>0.00000001</formula>
      <formula>1</formula>
    </cfRule>
  </conditionalFormatting>
  <conditionalFormatting sqref="C30">
    <cfRule type="cellIs" dxfId="1534" priority="2301" operator="between">
      <formula>0.00000001</formula>
      <formula>1</formula>
    </cfRule>
  </conditionalFormatting>
  <conditionalFormatting sqref="C30">
    <cfRule type="cellIs" dxfId="1533" priority="2299" operator="between">
      <formula>0.00000001</formula>
      <formula>1</formula>
    </cfRule>
  </conditionalFormatting>
  <conditionalFormatting sqref="C30">
    <cfRule type="cellIs" dxfId="1532" priority="2298" operator="between">
      <formula>0.00000001</formula>
      <formula>1</formula>
    </cfRule>
  </conditionalFormatting>
  <conditionalFormatting sqref="C30">
    <cfRule type="cellIs" dxfId="1531" priority="2297" operator="between">
      <formula>0.00000001</formula>
      <formula>1</formula>
    </cfRule>
  </conditionalFormatting>
  <conditionalFormatting sqref="I30">
    <cfRule type="cellIs" dxfId="1530" priority="2296" operator="between">
      <formula>0.000001</formula>
      <formula>1</formula>
    </cfRule>
  </conditionalFormatting>
  <conditionalFormatting sqref="C30">
    <cfRule type="cellIs" dxfId="1529" priority="2295" operator="between">
      <formula>0.00000001</formula>
      <formula>1</formula>
    </cfRule>
  </conditionalFormatting>
  <conditionalFormatting sqref="I30">
    <cfRule type="cellIs" dxfId="1528" priority="2294" operator="between">
      <formula>0.000001</formula>
      <formula>1</formula>
    </cfRule>
  </conditionalFormatting>
  <conditionalFormatting sqref="I30">
    <cfRule type="cellIs" dxfId="1527" priority="2286" operator="between">
      <formula>0.000001</formula>
      <formula>1</formula>
    </cfRule>
  </conditionalFormatting>
  <conditionalFormatting sqref="I30">
    <cfRule type="cellIs" dxfId="1526" priority="2292" operator="between">
      <formula>0.000001</formula>
      <formula>1</formula>
    </cfRule>
  </conditionalFormatting>
  <conditionalFormatting sqref="I30">
    <cfRule type="cellIs" dxfId="1525" priority="2290" operator="between">
      <formula>0.000001</formula>
      <formula>1</formula>
    </cfRule>
  </conditionalFormatting>
  <conditionalFormatting sqref="C30">
    <cfRule type="cellIs" dxfId="1524" priority="2291" operator="between">
      <formula>0.00000001</formula>
      <formula>1</formula>
    </cfRule>
  </conditionalFormatting>
  <conditionalFormatting sqref="C30">
    <cfRule type="cellIs" dxfId="1523" priority="2289" operator="between">
      <formula>0.00000001</formula>
      <formula>1</formula>
    </cfRule>
  </conditionalFormatting>
  <conditionalFormatting sqref="I30">
    <cfRule type="cellIs" dxfId="1522" priority="2288" operator="between">
      <formula>0.000001</formula>
      <formula>1</formula>
    </cfRule>
  </conditionalFormatting>
  <conditionalFormatting sqref="C30">
    <cfRule type="cellIs" dxfId="1521" priority="2287" operator="between">
      <formula>0.00000001</formula>
      <formula>1</formula>
    </cfRule>
  </conditionalFormatting>
  <conditionalFormatting sqref="I30">
    <cfRule type="cellIs" dxfId="1520" priority="2284" operator="between">
      <formula>0.000001</formula>
      <formula>1</formula>
    </cfRule>
  </conditionalFormatting>
  <conditionalFormatting sqref="C30">
    <cfRule type="cellIs" dxfId="1519" priority="2285" operator="between">
      <formula>0.00000001</formula>
      <formula>1</formula>
    </cfRule>
  </conditionalFormatting>
  <conditionalFormatting sqref="C30">
    <cfRule type="cellIs" dxfId="1518" priority="2283" operator="between">
      <formula>0.00000001</formula>
      <formula>1</formula>
    </cfRule>
  </conditionalFormatting>
  <conditionalFormatting sqref="I30">
    <cfRule type="cellIs" dxfId="1517" priority="2282" operator="between">
      <formula>0.000001</formula>
      <formula>1</formula>
    </cfRule>
  </conditionalFormatting>
  <conditionalFormatting sqref="C30">
    <cfRule type="cellIs" dxfId="1516" priority="2280" operator="between">
      <formula>0.00000001</formula>
      <formula>1</formula>
    </cfRule>
  </conditionalFormatting>
  <conditionalFormatting sqref="C28">
    <cfRule type="cellIs" dxfId="1515" priority="2279" operator="between">
      <formula>0.00000001</formula>
      <formula>1</formula>
    </cfRule>
  </conditionalFormatting>
  <conditionalFormatting sqref="C28">
    <cfRule type="cellIs" dxfId="1514" priority="2277" operator="between">
      <formula>0.00000001</formula>
      <formula>1</formula>
    </cfRule>
  </conditionalFormatting>
  <conditionalFormatting sqref="C30">
    <cfRule type="cellIs" dxfId="1513" priority="2087" operator="between">
      <formula>0.00000001</formula>
      <formula>1</formula>
    </cfRule>
  </conditionalFormatting>
  <conditionalFormatting sqref="C28">
    <cfRule type="cellIs" dxfId="1512" priority="2276" operator="between">
      <formula>0.00000001</formula>
      <formula>1</formula>
    </cfRule>
  </conditionalFormatting>
  <conditionalFormatting sqref="E28">
    <cfRule type="cellIs" dxfId="1511" priority="2275" operator="between">
      <formula>0.00000001</formula>
      <formula>1</formula>
    </cfRule>
  </conditionalFormatting>
  <conditionalFormatting sqref="C28">
    <cfRule type="cellIs" dxfId="1510" priority="2278" operator="between">
      <formula>0.00000001</formula>
      <formula>1</formula>
    </cfRule>
  </conditionalFormatting>
  <conditionalFormatting sqref="I28">
    <cfRule type="cellIs" dxfId="1509" priority="2274" operator="between">
      <formula>0.000001</formula>
      <formula>1</formula>
    </cfRule>
  </conditionalFormatting>
  <conditionalFormatting sqref="I28">
    <cfRule type="cellIs" dxfId="1508" priority="2273" operator="between">
      <formula>0.000001</formula>
      <formula>1</formula>
    </cfRule>
  </conditionalFormatting>
  <conditionalFormatting sqref="C28">
    <cfRule type="cellIs" dxfId="1507" priority="2272" operator="between">
      <formula>0.00000001</formula>
      <formula>1</formula>
    </cfRule>
  </conditionalFormatting>
  <conditionalFormatting sqref="I28">
    <cfRule type="cellIs" dxfId="1506" priority="2271" operator="between">
      <formula>0.000001</formula>
      <formula>1</formula>
    </cfRule>
  </conditionalFormatting>
  <conditionalFormatting sqref="C28">
    <cfRule type="cellIs" dxfId="1505" priority="2270" operator="between">
      <formula>0.00000001</formula>
      <formula>1</formula>
    </cfRule>
  </conditionalFormatting>
  <conditionalFormatting sqref="I28">
    <cfRule type="cellIs" dxfId="1504" priority="2269" operator="between">
      <formula>0.000001</formula>
      <formula>1</formula>
    </cfRule>
  </conditionalFormatting>
  <conditionalFormatting sqref="C28">
    <cfRule type="cellIs" dxfId="1503" priority="2268" operator="between">
      <formula>0.00000001</formula>
      <formula>1</formula>
    </cfRule>
  </conditionalFormatting>
  <conditionalFormatting sqref="I28">
    <cfRule type="cellIs" dxfId="1502" priority="2267" operator="between">
      <formula>0.000001</formula>
      <formula>1</formula>
    </cfRule>
  </conditionalFormatting>
  <conditionalFormatting sqref="I28">
    <cfRule type="cellIs" dxfId="1501" priority="2265" operator="between">
      <formula>0.000001</formula>
      <formula>1</formula>
    </cfRule>
  </conditionalFormatting>
  <conditionalFormatting sqref="C28">
    <cfRule type="cellIs" dxfId="1500" priority="2266" operator="between">
      <formula>0.00000001</formula>
      <formula>1</formula>
    </cfRule>
  </conditionalFormatting>
  <conditionalFormatting sqref="G28">
    <cfRule type="cellIs" dxfId="1499" priority="2264" operator="between">
      <formula>0.00000001</formula>
      <formula>1</formula>
    </cfRule>
  </conditionalFormatting>
  <conditionalFormatting sqref="I30">
    <cfRule type="cellIs" dxfId="1498" priority="2086" operator="between">
      <formula>0.000001</formula>
      <formula>1</formula>
    </cfRule>
  </conditionalFormatting>
  <conditionalFormatting sqref="C30">
    <cfRule type="cellIs" dxfId="1497" priority="2085" operator="between">
      <formula>0.00000001</formula>
      <formula>1</formula>
    </cfRule>
  </conditionalFormatting>
  <conditionalFormatting sqref="I30">
    <cfRule type="cellIs" dxfId="1496" priority="2084" operator="between">
      <formula>0.000001</formula>
      <formula>1</formula>
    </cfRule>
  </conditionalFormatting>
  <conditionalFormatting sqref="C30">
    <cfRule type="cellIs" dxfId="1495" priority="2083" operator="between">
      <formula>0.00000001</formula>
      <formula>1</formula>
    </cfRule>
  </conditionalFormatting>
  <conditionalFormatting sqref="C28">
    <cfRule type="cellIs" dxfId="1494" priority="2263" operator="between">
      <formula>0.00000001</formula>
      <formula>1</formula>
    </cfRule>
  </conditionalFormatting>
  <conditionalFormatting sqref="I28">
    <cfRule type="cellIs" dxfId="1493" priority="2262" operator="between">
      <formula>0.000001</formula>
      <formula>1</formula>
    </cfRule>
  </conditionalFormatting>
  <conditionalFormatting sqref="C28">
    <cfRule type="cellIs" dxfId="1492" priority="2261" operator="between">
      <formula>0.00000001</formula>
      <formula>1</formula>
    </cfRule>
  </conditionalFormatting>
  <conditionalFormatting sqref="I28">
    <cfRule type="cellIs" dxfId="1491" priority="2260" operator="between">
      <formula>0.000001</formula>
      <formula>1</formula>
    </cfRule>
  </conditionalFormatting>
  <conditionalFormatting sqref="I28">
    <cfRule type="cellIs" dxfId="1490" priority="2258" operator="between">
      <formula>0.000001</formula>
      <formula>1</formula>
    </cfRule>
  </conditionalFormatting>
  <conditionalFormatting sqref="C28">
    <cfRule type="cellIs" dxfId="1489" priority="2259" operator="between">
      <formula>0.00000001</formula>
      <formula>1</formula>
    </cfRule>
  </conditionalFormatting>
  <conditionalFormatting sqref="I28">
    <cfRule type="cellIs" dxfId="1488" priority="2256" operator="between">
      <formula>0.000001</formula>
      <formula>1</formula>
    </cfRule>
  </conditionalFormatting>
  <conditionalFormatting sqref="C28">
    <cfRule type="cellIs" dxfId="1487" priority="2257" operator="between">
      <formula>0.00000001</formula>
      <formula>1</formula>
    </cfRule>
  </conditionalFormatting>
  <conditionalFormatting sqref="C28">
    <cfRule type="cellIs" dxfId="1486" priority="2255" operator="between">
      <formula>0.00000001</formula>
      <formula>1</formula>
    </cfRule>
  </conditionalFormatting>
  <conditionalFormatting sqref="I28">
    <cfRule type="cellIs" dxfId="1485" priority="2254" operator="between">
      <formula>0.000001</formula>
      <formula>1</formula>
    </cfRule>
  </conditionalFormatting>
  <conditionalFormatting sqref="I28">
    <cfRule type="cellIs" dxfId="1484" priority="2252" operator="between">
      <formula>0.000001</formula>
      <formula>1</formula>
    </cfRule>
  </conditionalFormatting>
  <conditionalFormatting sqref="C28">
    <cfRule type="cellIs" dxfId="1483" priority="2253" operator="between">
      <formula>0.00000001</formula>
      <formula>1</formula>
    </cfRule>
  </conditionalFormatting>
  <conditionalFormatting sqref="I28">
    <cfRule type="cellIs" dxfId="1482" priority="2250" operator="between">
      <formula>0.000001</formula>
      <formula>1</formula>
    </cfRule>
  </conditionalFormatting>
  <conditionalFormatting sqref="C28">
    <cfRule type="cellIs" dxfId="1481" priority="2251" operator="between">
      <formula>0.00000001</formula>
      <formula>1</formula>
    </cfRule>
  </conditionalFormatting>
  <conditionalFormatting sqref="C28">
    <cfRule type="cellIs" dxfId="1480" priority="2249" operator="between">
      <formula>0.00000001</formula>
      <formula>1</formula>
    </cfRule>
  </conditionalFormatting>
  <conditionalFormatting sqref="I28">
    <cfRule type="cellIs" dxfId="1479" priority="2248" operator="between">
      <formula>0.000001</formula>
      <formula>1</formula>
    </cfRule>
  </conditionalFormatting>
  <conditionalFormatting sqref="C28">
    <cfRule type="cellIs" dxfId="1478" priority="2246" operator="between">
      <formula>0.00000001</formula>
      <formula>1</formula>
    </cfRule>
  </conditionalFormatting>
  <conditionalFormatting sqref="C28">
    <cfRule type="cellIs" dxfId="1477" priority="2247" operator="between">
      <formula>0.00000001</formula>
      <formula>1</formula>
    </cfRule>
  </conditionalFormatting>
  <conditionalFormatting sqref="C28">
    <cfRule type="cellIs" dxfId="1476" priority="2195" operator="between">
      <formula>0.00000001</formula>
      <formula>1</formula>
    </cfRule>
  </conditionalFormatting>
  <conditionalFormatting sqref="C30">
    <cfRule type="cellIs" dxfId="1475" priority="2188" operator="between">
      <formula>0.00000001</formula>
      <formula>1</formula>
    </cfRule>
  </conditionalFormatting>
  <conditionalFormatting sqref="C30">
    <cfRule type="cellIs" dxfId="1474" priority="2191" operator="between">
      <formula>0.00000001</formula>
      <formula>1</formula>
    </cfRule>
  </conditionalFormatting>
  <conditionalFormatting sqref="C30">
    <cfRule type="cellIs" dxfId="1473" priority="2189" operator="between">
      <formula>0.00000001</formula>
      <formula>1</formula>
    </cfRule>
  </conditionalFormatting>
  <conditionalFormatting sqref="C30">
    <cfRule type="cellIs" dxfId="1472" priority="2227" operator="between">
      <formula>0.00000001</formula>
      <formula>1</formula>
    </cfRule>
  </conditionalFormatting>
  <conditionalFormatting sqref="C30">
    <cfRule type="cellIs" dxfId="1471" priority="2225" operator="between">
      <formula>0.00000001</formula>
      <formula>1</formula>
    </cfRule>
  </conditionalFormatting>
  <conditionalFormatting sqref="C30">
    <cfRule type="cellIs" dxfId="1470" priority="2223" operator="between">
      <formula>0.00000001</formula>
      <formula>1</formula>
    </cfRule>
  </conditionalFormatting>
  <conditionalFormatting sqref="C28">
    <cfRule type="cellIs" dxfId="1469" priority="2196" operator="between">
      <formula>0.00000001</formula>
      <formula>1</formula>
    </cfRule>
  </conditionalFormatting>
  <conditionalFormatting sqref="C28">
    <cfRule type="cellIs" dxfId="1468" priority="2199" operator="between">
      <formula>0.00000001</formula>
      <formula>1</formula>
    </cfRule>
  </conditionalFormatting>
  <conditionalFormatting sqref="C30">
    <cfRule type="cellIs" dxfId="1467" priority="2194" operator="between">
      <formula>0.00000001</formula>
      <formula>1</formula>
    </cfRule>
  </conditionalFormatting>
  <conditionalFormatting sqref="C30">
    <cfRule type="cellIs" dxfId="1466" priority="2192" operator="between">
      <formula>0.00000001</formula>
      <formula>1</formula>
    </cfRule>
  </conditionalFormatting>
  <conditionalFormatting sqref="C30">
    <cfRule type="cellIs" dxfId="1465" priority="2186" operator="between">
      <formula>0.00000001</formula>
      <formula>1</formula>
    </cfRule>
  </conditionalFormatting>
  <conditionalFormatting sqref="C28">
    <cfRule type="cellIs" dxfId="1464" priority="2198" operator="between">
      <formula>0.00000001</formula>
      <formula>1</formula>
    </cfRule>
  </conditionalFormatting>
  <conditionalFormatting sqref="C28">
    <cfRule type="cellIs" dxfId="1463" priority="2245" operator="between">
      <formula>0.00000001</formula>
      <formula>1</formula>
    </cfRule>
  </conditionalFormatting>
  <conditionalFormatting sqref="I28">
    <cfRule type="cellIs" dxfId="1462" priority="2244" operator="between">
      <formula>0.000001</formula>
      <formula>1</formula>
    </cfRule>
  </conditionalFormatting>
  <conditionalFormatting sqref="G28">
    <cfRule type="cellIs" dxfId="1461" priority="2243" operator="between">
      <formula>0.00000001</formula>
      <formula>1</formula>
    </cfRule>
  </conditionalFormatting>
  <conditionalFormatting sqref="C28">
    <cfRule type="cellIs" dxfId="1460" priority="2242" operator="between">
      <formula>0.00000001</formula>
      <formula>1</formula>
    </cfRule>
  </conditionalFormatting>
  <conditionalFormatting sqref="C28">
    <cfRule type="cellIs" dxfId="1459" priority="2240" operator="between">
      <formula>0.00000001</formula>
      <formula>1</formula>
    </cfRule>
  </conditionalFormatting>
  <conditionalFormatting sqref="C28">
    <cfRule type="cellIs" dxfId="1458" priority="2238" operator="between">
      <formula>0.00000001</formula>
      <formula>1</formula>
    </cfRule>
  </conditionalFormatting>
  <conditionalFormatting sqref="C28">
    <cfRule type="cellIs" dxfId="1457" priority="2241" operator="between">
      <formula>0.00000001</formula>
      <formula>1</formula>
    </cfRule>
  </conditionalFormatting>
  <conditionalFormatting sqref="C28">
    <cfRule type="cellIs" dxfId="1456" priority="2239" operator="between">
      <formula>0.00000001</formula>
      <formula>1</formula>
    </cfRule>
  </conditionalFormatting>
  <conditionalFormatting sqref="I28">
    <cfRule type="cellIs" dxfId="1455" priority="2237" operator="between">
      <formula>0.000001</formula>
      <formula>1</formula>
    </cfRule>
  </conditionalFormatting>
  <conditionalFormatting sqref="C28">
    <cfRule type="cellIs" dxfId="1454" priority="2236" operator="between">
      <formula>0.00000001</formula>
      <formula>1</formula>
    </cfRule>
  </conditionalFormatting>
  <conditionalFormatting sqref="I28">
    <cfRule type="cellIs" dxfId="1453" priority="2235" operator="between">
      <formula>0.000001</formula>
      <formula>1</formula>
    </cfRule>
  </conditionalFormatting>
  <conditionalFormatting sqref="I28">
    <cfRule type="cellIs" dxfId="1452" priority="2233" operator="between">
      <formula>0.000001</formula>
      <formula>1</formula>
    </cfRule>
  </conditionalFormatting>
  <conditionalFormatting sqref="C28">
    <cfRule type="cellIs" dxfId="1451" priority="2234" operator="between">
      <formula>0.00000001</formula>
      <formula>1</formula>
    </cfRule>
  </conditionalFormatting>
  <conditionalFormatting sqref="I28">
    <cfRule type="cellIs" dxfId="1450" priority="2231" operator="between">
      <formula>0.000001</formula>
      <formula>1</formula>
    </cfRule>
  </conditionalFormatting>
  <conditionalFormatting sqref="C28">
    <cfRule type="cellIs" dxfId="1449" priority="2232" operator="between">
      <formula>0.00000001</formula>
      <formula>1</formula>
    </cfRule>
  </conditionalFormatting>
  <conditionalFormatting sqref="C28">
    <cfRule type="cellIs" dxfId="1448" priority="2230" operator="between">
      <formula>0.00000001</formula>
      <formula>1</formula>
    </cfRule>
  </conditionalFormatting>
  <conditionalFormatting sqref="I28">
    <cfRule type="cellIs" dxfId="1447" priority="2229" operator="between">
      <formula>0.000001</formula>
      <formula>1</formula>
    </cfRule>
  </conditionalFormatting>
  <conditionalFormatting sqref="C30">
    <cfRule type="cellIs" dxfId="1446" priority="2228" operator="between">
      <formula>0.00000001</formula>
      <formula>1</formula>
    </cfRule>
  </conditionalFormatting>
  <conditionalFormatting sqref="C30">
    <cfRule type="cellIs" dxfId="1445" priority="2226" operator="between">
      <formula>0.00000001</formula>
      <formula>1</formula>
    </cfRule>
  </conditionalFormatting>
  <conditionalFormatting sqref="C30">
    <cfRule type="cellIs" dxfId="1444" priority="2224" operator="between">
      <formula>0.00000001</formula>
      <formula>1</formula>
    </cfRule>
  </conditionalFormatting>
  <conditionalFormatting sqref="C30">
    <cfRule type="cellIs" dxfId="1443" priority="2222" operator="between">
      <formula>0.00000001</formula>
      <formula>1</formula>
    </cfRule>
  </conditionalFormatting>
  <conditionalFormatting sqref="C30">
    <cfRule type="cellIs" dxfId="1442" priority="2221" operator="between">
      <formula>0.00000001</formula>
      <formula>1</formula>
    </cfRule>
  </conditionalFormatting>
  <conditionalFormatting sqref="C30">
    <cfRule type="cellIs" dxfId="1441" priority="2204" operator="between">
      <formula>0.00000001</formula>
      <formula>1</formula>
    </cfRule>
  </conditionalFormatting>
  <conditionalFormatting sqref="C30">
    <cfRule type="cellIs" dxfId="1440" priority="2220" operator="between">
      <formula>0.00000001</formula>
      <formula>1</formula>
    </cfRule>
  </conditionalFormatting>
  <conditionalFormatting sqref="I30">
    <cfRule type="cellIs" dxfId="1439" priority="2219" operator="between">
      <formula>0.000001</formula>
      <formula>1</formula>
    </cfRule>
  </conditionalFormatting>
  <conditionalFormatting sqref="C30">
    <cfRule type="cellIs" dxfId="1438" priority="2218" operator="between">
      <formula>0.00000001</formula>
      <formula>1</formula>
    </cfRule>
  </conditionalFormatting>
  <conditionalFormatting sqref="I30">
    <cfRule type="cellIs" dxfId="1437" priority="2217" operator="between">
      <formula>0.000001</formula>
      <formula>1</formula>
    </cfRule>
  </conditionalFormatting>
  <conditionalFormatting sqref="I30">
    <cfRule type="cellIs" dxfId="1436" priority="2209" operator="between">
      <formula>0.000001</formula>
      <formula>1</formula>
    </cfRule>
  </conditionalFormatting>
  <conditionalFormatting sqref="I30">
    <cfRule type="cellIs" dxfId="1435" priority="2215" operator="between">
      <formula>0.000001</formula>
      <formula>1</formula>
    </cfRule>
  </conditionalFormatting>
  <conditionalFormatting sqref="C30">
    <cfRule type="cellIs" dxfId="1434" priority="2216" operator="between">
      <formula>0.00000001</formula>
      <formula>1</formula>
    </cfRule>
  </conditionalFormatting>
  <conditionalFormatting sqref="I30">
    <cfRule type="cellIs" dxfId="1433" priority="2213" operator="between">
      <formula>0.000001</formula>
      <formula>1</formula>
    </cfRule>
  </conditionalFormatting>
  <conditionalFormatting sqref="C30">
    <cfRule type="cellIs" dxfId="1432" priority="2214" operator="between">
      <formula>0.00000001</formula>
      <formula>1</formula>
    </cfRule>
  </conditionalFormatting>
  <conditionalFormatting sqref="C30">
    <cfRule type="cellIs" dxfId="1431" priority="2212" operator="between">
      <formula>0.00000001</formula>
      <formula>1</formula>
    </cfRule>
  </conditionalFormatting>
  <conditionalFormatting sqref="I30">
    <cfRule type="cellIs" dxfId="1430" priority="2211" operator="between">
      <formula>0.000001</formula>
      <formula>1</formula>
    </cfRule>
  </conditionalFormatting>
  <conditionalFormatting sqref="C30">
    <cfRule type="cellIs" dxfId="1429" priority="2210" operator="between">
      <formula>0.00000001</formula>
      <formula>1</formula>
    </cfRule>
  </conditionalFormatting>
  <conditionalFormatting sqref="I30">
    <cfRule type="cellIs" dxfId="1428" priority="2207" operator="between">
      <formula>0.000001</formula>
      <formula>1</formula>
    </cfRule>
  </conditionalFormatting>
  <conditionalFormatting sqref="C30">
    <cfRule type="cellIs" dxfId="1427" priority="2208" operator="between">
      <formula>0.00000001</formula>
      <formula>1</formula>
    </cfRule>
  </conditionalFormatting>
  <conditionalFormatting sqref="C30">
    <cfRule type="cellIs" dxfId="1426" priority="2206" operator="between">
      <formula>0.00000001</formula>
      <formula>1</formula>
    </cfRule>
  </conditionalFormatting>
  <conditionalFormatting sqref="I30">
    <cfRule type="cellIs" dxfId="1425" priority="2205" operator="between">
      <formula>0.000001</formula>
      <formula>1</formula>
    </cfRule>
  </conditionalFormatting>
  <conditionalFormatting sqref="C30">
    <cfRule type="cellIs" dxfId="1424" priority="2203" operator="between">
      <formula>0.00000001</formula>
      <formula>1</formula>
    </cfRule>
  </conditionalFormatting>
  <conditionalFormatting sqref="C28">
    <cfRule type="cellIs" dxfId="1423" priority="2201" operator="between">
      <formula>0.00000001</formula>
      <formula>1</formula>
    </cfRule>
  </conditionalFormatting>
  <conditionalFormatting sqref="C28">
    <cfRule type="cellIs" dxfId="1422" priority="2202" operator="between">
      <formula>0.00000001</formula>
      <formula>1</formula>
    </cfRule>
  </conditionalFormatting>
  <conditionalFormatting sqref="C28">
    <cfRule type="cellIs" dxfId="1421" priority="2200" operator="between">
      <formula>0.00000001</formula>
      <formula>1</formula>
    </cfRule>
  </conditionalFormatting>
  <conditionalFormatting sqref="C28">
    <cfRule type="cellIs" dxfId="1420" priority="2197" operator="between">
      <formula>0.00000001</formula>
      <formula>1</formula>
    </cfRule>
  </conditionalFormatting>
  <conditionalFormatting sqref="C30">
    <cfRule type="cellIs" dxfId="1419" priority="2193" operator="between">
      <formula>0.00000001</formula>
      <formula>1</formula>
    </cfRule>
  </conditionalFormatting>
  <conditionalFormatting sqref="C30">
    <cfRule type="cellIs" dxfId="1418" priority="2190" operator="between">
      <formula>0.00000001</formula>
      <formula>1</formula>
    </cfRule>
  </conditionalFormatting>
  <conditionalFormatting sqref="C30">
    <cfRule type="cellIs" dxfId="1417" priority="2187" operator="between">
      <formula>0.00000001</formula>
      <formula>1</formula>
    </cfRule>
  </conditionalFormatting>
  <conditionalFormatting sqref="C30">
    <cfRule type="cellIs" dxfId="1416" priority="2185" operator="between">
      <formula>0.00000001</formula>
      <formula>1</formula>
    </cfRule>
  </conditionalFormatting>
  <conditionalFormatting sqref="C30">
    <cfRule type="cellIs" dxfId="1415" priority="2184" operator="between">
      <formula>0.00000001</formula>
      <formula>1</formula>
    </cfRule>
  </conditionalFormatting>
  <conditionalFormatting sqref="I28">
    <cfRule type="cellIs" dxfId="1414" priority="2181" operator="between">
      <formula>0.000001</formula>
      <formula>1</formula>
    </cfRule>
  </conditionalFormatting>
  <conditionalFormatting sqref="I28">
    <cfRule type="cellIs" dxfId="1413" priority="2179" operator="between">
      <formula>0.000001</formula>
      <formula>1</formula>
    </cfRule>
  </conditionalFormatting>
  <conditionalFormatting sqref="C28">
    <cfRule type="cellIs" dxfId="1412" priority="2164" operator="between">
      <formula>0.00000001</formula>
      <formula>1</formula>
    </cfRule>
  </conditionalFormatting>
  <conditionalFormatting sqref="I28">
    <cfRule type="cellIs" dxfId="1411" priority="2176" operator="between">
      <formula>0.000001</formula>
      <formula>1</formula>
    </cfRule>
  </conditionalFormatting>
  <conditionalFormatting sqref="C28">
    <cfRule type="cellIs" dxfId="1410" priority="2177" operator="between">
      <formula>0.00000001</formula>
      <formula>1</formula>
    </cfRule>
  </conditionalFormatting>
  <conditionalFormatting sqref="I28">
    <cfRule type="cellIs" dxfId="1409" priority="2174" operator="between">
      <formula>0.000001</formula>
      <formula>1</formula>
    </cfRule>
  </conditionalFormatting>
  <conditionalFormatting sqref="C28">
    <cfRule type="cellIs" dxfId="1408" priority="2175" operator="between">
      <formula>0.00000001</formula>
      <formula>1</formula>
    </cfRule>
  </conditionalFormatting>
  <conditionalFormatting sqref="C28">
    <cfRule type="cellIs" dxfId="1407" priority="2173" operator="between">
      <formula>0.00000001</formula>
      <formula>1</formula>
    </cfRule>
  </conditionalFormatting>
  <conditionalFormatting sqref="I28">
    <cfRule type="cellIs" dxfId="1406" priority="2172" operator="between">
      <formula>0.000001</formula>
      <formula>1</formula>
    </cfRule>
  </conditionalFormatting>
  <conditionalFormatting sqref="C30">
    <cfRule type="cellIs" dxfId="1405" priority="2171" operator="between">
      <formula>0.00000001</formula>
      <formula>1</formula>
    </cfRule>
  </conditionalFormatting>
  <conditionalFormatting sqref="I28">
    <cfRule type="cellIs" dxfId="1404" priority="2167" operator="between">
      <formula>0.000001</formula>
      <formula>1</formula>
    </cfRule>
  </conditionalFormatting>
  <conditionalFormatting sqref="C28">
    <cfRule type="cellIs" dxfId="1403" priority="2168" operator="between">
      <formula>0.00000001</formula>
      <formula>1</formula>
    </cfRule>
  </conditionalFormatting>
  <conditionalFormatting sqref="C28">
    <cfRule type="cellIs" dxfId="1402" priority="2166" operator="between">
      <formula>0.00000001</formula>
      <formula>1</formula>
    </cfRule>
  </conditionalFormatting>
  <conditionalFormatting sqref="I28">
    <cfRule type="cellIs" dxfId="1401" priority="2165" operator="between">
      <formula>0.000001</formula>
      <formula>1</formula>
    </cfRule>
  </conditionalFormatting>
  <conditionalFormatting sqref="C28">
    <cfRule type="cellIs" dxfId="1400" priority="2163" operator="between">
      <formula>0.00000001</formula>
      <formula>1</formula>
    </cfRule>
  </conditionalFormatting>
  <conditionalFormatting sqref="E28">
    <cfRule type="cellIs" dxfId="1399" priority="2048" operator="between">
      <formula>0.00000001</formula>
      <formula>1</formula>
    </cfRule>
  </conditionalFormatting>
  <conditionalFormatting sqref="C28">
    <cfRule type="cellIs" dxfId="1398" priority="2052" operator="between">
      <formula>0.00000001</formula>
      <formula>1</formula>
    </cfRule>
  </conditionalFormatting>
  <conditionalFormatting sqref="C28">
    <cfRule type="cellIs" dxfId="1397" priority="2050" operator="between">
      <formula>0.00000001</formula>
      <formula>1</formula>
    </cfRule>
  </conditionalFormatting>
  <conditionalFormatting sqref="H28">
    <cfRule type="cellIs" dxfId="1396" priority="2162" operator="between">
      <formula>0.000001</formula>
      <formula>1</formula>
    </cfRule>
  </conditionalFormatting>
  <conditionalFormatting sqref="C28">
    <cfRule type="cellIs" dxfId="1395" priority="1816" operator="between">
      <formula>0.00000001</formula>
      <formula>1</formula>
    </cfRule>
  </conditionalFormatting>
  <conditionalFormatting sqref="C28">
    <cfRule type="cellIs" dxfId="1394" priority="1814" operator="between">
      <formula>0.00000001</formula>
      <formula>1</formula>
    </cfRule>
  </conditionalFormatting>
  <conditionalFormatting sqref="C28">
    <cfRule type="cellIs" dxfId="1393" priority="1812" operator="between">
      <formula>0.00000001</formula>
      <formula>1</formula>
    </cfRule>
  </conditionalFormatting>
  <conditionalFormatting sqref="C28">
    <cfRule type="cellIs" dxfId="1392" priority="1810" operator="between">
      <formula>0.00000001</formula>
      <formula>1</formula>
    </cfRule>
  </conditionalFormatting>
  <conditionalFormatting sqref="C28">
    <cfRule type="cellIs" dxfId="1391" priority="1808" operator="between">
      <formula>0.00000001</formula>
      <formula>1</formula>
    </cfRule>
  </conditionalFormatting>
  <conditionalFormatting sqref="C30">
    <cfRule type="cellIs" dxfId="1390" priority="1623" operator="between">
      <formula>0.00000001</formula>
      <formula>1</formula>
    </cfRule>
  </conditionalFormatting>
  <conditionalFormatting sqref="C30">
    <cfRule type="cellIs" dxfId="1389" priority="1628" operator="between">
      <formula>0.00000001</formula>
      <formula>1</formula>
    </cfRule>
  </conditionalFormatting>
  <conditionalFormatting sqref="C30">
    <cfRule type="cellIs" dxfId="1388" priority="2119" operator="between">
      <formula>0.00000001</formula>
      <formula>1</formula>
    </cfRule>
  </conditionalFormatting>
  <conditionalFormatting sqref="C30">
    <cfRule type="cellIs" dxfId="1387" priority="2120" operator="between">
      <formula>0.00000001</formula>
      <formula>1</formula>
    </cfRule>
  </conditionalFormatting>
  <conditionalFormatting sqref="C30">
    <cfRule type="cellIs" dxfId="1386" priority="2159" operator="between">
      <formula>0.00000001</formula>
      <formula>1</formula>
    </cfRule>
  </conditionalFormatting>
  <conditionalFormatting sqref="C30">
    <cfRule type="cellIs" dxfId="1385" priority="2118" operator="between">
      <formula>0.00000001</formula>
      <formula>1</formula>
    </cfRule>
  </conditionalFormatting>
  <conditionalFormatting sqref="C30">
    <cfRule type="cellIs" dxfId="1384" priority="2117" operator="between">
      <formula>0.00000001</formula>
      <formula>1</formula>
    </cfRule>
  </conditionalFormatting>
  <conditionalFormatting sqref="C30">
    <cfRule type="cellIs" dxfId="1383" priority="2115" operator="between">
      <formula>0.00000001</formula>
      <formula>1</formula>
    </cfRule>
  </conditionalFormatting>
  <conditionalFormatting sqref="C30">
    <cfRule type="cellIs" dxfId="1382" priority="2113" operator="between">
      <formula>0.00000001</formula>
      <formula>1</formula>
    </cfRule>
  </conditionalFormatting>
  <conditionalFormatting sqref="C30">
    <cfRule type="cellIs" dxfId="1381" priority="2158" operator="between">
      <formula>0.00000001</formula>
      <formula>1</formula>
    </cfRule>
  </conditionalFormatting>
  <conditionalFormatting sqref="E30">
    <cfRule type="cellIs" dxfId="1380" priority="2157" operator="between">
      <formula>0.00000001</formula>
      <formula>1</formula>
    </cfRule>
  </conditionalFormatting>
  <conditionalFormatting sqref="C30">
    <cfRule type="cellIs" dxfId="1379" priority="2161" operator="between">
      <formula>0.00000001</formula>
      <formula>1</formula>
    </cfRule>
  </conditionalFormatting>
  <conditionalFormatting sqref="C30">
    <cfRule type="cellIs" dxfId="1378" priority="2160" operator="between">
      <formula>0.00000001</formula>
      <formula>1</formula>
    </cfRule>
  </conditionalFormatting>
  <conditionalFormatting sqref="I30">
    <cfRule type="cellIs" dxfId="1377" priority="2156" operator="between">
      <formula>0.000001</formula>
      <formula>1</formula>
    </cfRule>
  </conditionalFormatting>
  <conditionalFormatting sqref="I30">
    <cfRule type="cellIs" dxfId="1376" priority="2155" operator="between">
      <formula>0.000001</formula>
      <formula>1</formula>
    </cfRule>
  </conditionalFormatting>
  <conditionalFormatting sqref="C30">
    <cfRule type="cellIs" dxfId="1375" priority="2154" operator="between">
      <formula>0.00000001</formula>
      <formula>1</formula>
    </cfRule>
  </conditionalFormatting>
  <conditionalFormatting sqref="I30">
    <cfRule type="cellIs" dxfId="1374" priority="2153" operator="between">
      <formula>0.000001</formula>
      <formula>1</formula>
    </cfRule>
  </conditionalFormatting>
  <conditionalFormatting sqref="C30">
    <cfRule type="cellIs" dxfId="1373" priority="2152" operator="between">
      <formula>0.00000001</formula>
      <formula>1</formula>
    </cfRule>
  </conditionalFormatting>
  <conditionalFormatting sqref="I30">
    <cfRule type="cellIs" dxfId="1372" priority="2151" operator="between">
      <formula>0.000001</formula>
      <formula>1</formula>
    </cfRule>
  </conditionalFormatting>
  <conditionalFormatting sqref="C30">
    <cfRule type="cellIs" dxfId="1371" priority="2150" operator="between">
      <formula>0.00000001</formula>
      <formula>1</formula>
    </cfRule>
  </conditionalFormatting>
  <conditionalFormatting sqref="I30">
    <cfRule type="cellIs" dxfId="1370" priority="2149" operator="between">
      <formula>0.000001</formula>
      <formula>1</formula>
    </cfRule>
  </conditionalFormatting>
  <conditionalFormatting sqref="I30">
    <cfRule type="cellIs" dxfId="1369" priority="2147" operator="between">
      <formula>0.000001</formula>
      <formula>1</formula>
    </cfRule>
  </conditionalFormatting>
  <conditionalFormatting sqref="C30">
    <cfRule type="cellIs" dxfId="1368" priority="2148" operator="between">
      <formula>0.00000001</formula>
      <formula>1</formula>
    </cfRule>
  </conditionalFormatting>
  <conditionalFormatting sqref="G30">
    <cfRule type="cellIs" dxfId="1367" priority="2146" operator="between">
      <formula>0.00000001</formula>
      <formula>1</formula>
    </cfRule>
  </conditionalFormatting>
  <conditionalFormatting sqref="C30">
    <cfRule type="cellIs" dxfId="1366" priority="2106" operator="between">
      <formula>0.00000001</formula>
      <formula>1</formula>
    </cfRule>
  </conditionalFormatting>
  <conditionalFormatting sqref="C30">
    <cfRule type="cellIs" dxfId="1365" priority="2105" operator="between">
      <formula>0.00000001</formula>
      <formula>1</formula>
    </cfRule>
  </conditionalFormatting>
  <conditionalFormatting sqref="C30">
    <cfRule type="cellIs" dxfId="1364" priority="2145" operator="between">
      <formula>0.00000001</formula>
      <formula>1</formula>
    </cfRule>
  </conditionalFormatting>
  <conditionalFormatting sqref="I30">
    <cfRule type="cellIs" dxfId="1363" priority="2144" operator="between">
      <formula>0.000001</formula>
      <formula>1</formula>
    </cfRule>
  </conditionalFormatting>
  <conditionalFormatting sqref="C30">
    <cfRule type="cellIs" dxfId="1362" priority="2143" operator="between">
      <formula>0.00000001</formula>
      <formula>1</formula>
    </cfRule>
  </conditionalFormatting>
  <conditionalFormatting sqref="I30">
    <cfRule type="cellIs" dxfId="1361" priority="2142" operator="between">
      <formula>0.000001</formula>
      <formula>1</formula>
    </cfRule>
  </conditionalFormatting>
  <conditionalFormatting sqref="I30">
    <cfRule type="cellIs" dxfId="1360" priority="2140" operator="between">
      <formula>0.000001</formula>
      <formula>1</formula>
    </cfRule>
  </conditionalFormatting>
  <conditionalFormatting sqref="C30">
    <cfRule type="cellIs" dxfId="1359" priority="2141" operator="between">
      <formula>0.00000001</formula>
      <formula>1</formula>
    </cfRule>
  </conditionalFormatting>
  <conditionalFormatting sqref="I30">
    <cfRule type="cellIs" dxfId="1358" priority="2138" operator="between">
      <formula>0.000001</formula>
      <formula>1</formula>
    </cfRule>
  </conditionalFormatting>
  <conditionalFormatting sqref="C30">
    <cfRule type="cellIs" dxfId="1357" priority="2139" operator="between">
      <formula>0.00000001</formula>
      <formula>1</formula>
    </cfRule>
  </conditionalFormatting>
  <conditionalFormatting sqref="C30">
    <cfRule type="cellIs" dxfId="1356" priority="2137" operator="between">
      <formula>0.00000001</formula>
      <formula>1</formula>
    </cfRule>
  </conditionalFormatting>
  <conditionalFormatting sqref="I30">
    <cfRule type="cellIs" dxfId="1355" priority="2136" operator="between">
      <formula>0.000001</formula>
      <formula>1</formula>
    </cfRule>
  </conditionalFormatting>
  <conditionalFormatting sqref="I30">
    <cfRule type="cellIs" dxfId="1354" priority="2134" operator="between">
      <formula>0.000001</formula>
      <formula>1</formula>
    </cfRule>
  </conditionalFormatting>
  <conditionalFormatting sqref="C30">
    <cfRule type="cellIs" dxfId="1353" priority="2135" operator="between">
      <formula>0.00000001</formula>
      <formula>1</formula>
    </cfRule>
  </conditionalFormatting>
  <conditionalFormatting sqref="I30">
    <cfRule type="cellIs" dxfId="1352" priority="2132" operator="between">
      <formula>0.000001</formula>
      <formula>1</formula>
    </cfRule>
  </conditionalFormatting>
  <conditionalFormatting sqref="C30">
    <cfRule type="cellIs" dxfId="1351" priority="2133" operator="between">
      <formula>0.00000001</formula>
      <formula>1</formula>
    </cfRule>
  </conditionalFormatting>
  <conditionalFormatting sqref="C30">
    <cfRule type="cellIs" dxfId="1350" priority="2131" operator="between">
      <formula>0.00000001</formula>
      <formula>1</formula>
    </cfRule>
  </conditionalFormatting>
  <conditionalFormatting sqref="I30">
    <cfRule type="cellIs" dxfId="1349" priority="2130" operator="between">
      <formula>0.000001</formula>
      <formula>1</formula>
    </cfRule>
  </conditionalFormatting>
  <conditionalFormatting sqref="C30">
    <cfRule type="cellIs" dxfId="1348" priority="2128" operator="between">
      <formula>0.00000001</formula>
      <formula>1</formula>
    </cfRule>
  </conditionalFormatting>
  <conditionalFormatting sqref="C30">
    <cfRule type="cellIs" dxfId="1347" priority="2129" operator="between">
      <formula>0.00000001</formula>
      <formula>1</formula>
    </cfRule>
  </conditionalFormatting>
  <conditionalFormatting sqref="C30">
    <cfRule type="cellIs" dxfId="1346" priority="2100" operator="between">
      <formula>0.00000001</formula>
      <formula>1</formula>
    </cfRule>
  </conditionalFormatting>
  <conditionalFormatting sqref="C28">
    <cfRule type="cellIs" dxfId="1345" priority="2125" operator="between">
      <formula>0.00000001</formula>
      <formula>1</formula>
    </cfRule>
  </conditionalFormatting>
  <conditionalFormatting sqref="C28">
    <cfRule type="cellIs" dxfId="1344" priority="2127" operator="between">
      <formula>0.00000001</formula>
      <formula>1</formula>
    </cfRule>
  </conditionalFormatting>
  <conditionalFormatting sqref="C30">
    <cfRule type="cellIs" dxfId="1343" priority="2101" operator="between">
      <formula>0.00000001</formula>
      <formula>1</formula>
    </cfRule>
  </conditionalFormatting>
  <conditionalFormatting sqref="C30">
    <cfRule type="cellIs" dxfId="1342" priority="2104" operator="between">
      <formula>0.00000001</formula>
      <formula>1</formula>
    </cfRule>
  </conditionalFormatting>
  <conditionalFormatting sqref="C30">
    <cfRule type="cellIs" dxfId="1341" priority="2124" operator="between">
      <formula>0.00000001</formula>
      <formula>1</formula>
    </cfRule>
  </conditionalFormatting>
  <conditionalFormatting sqref="I30">
    <cfRule type="cellIs" dxfId="1340" priority="2123" operator="between">
      <formula>0.000001</formula>
      <formula>1</formula>
    </cfRule>
  </conditionalFormatting>
  <conditionalFormatting sqref="G30">
    <cfRule type="cellIs" dxfId="1339" priority="2122" operator="between">
      <formula>0.00000001</formula>
      <formula>1</formula>
    </cfRule>
  </conditionalFormatting>
  <conditionalFormatting sqref="C30">
    <cfRule type="cellIs" dxfId="1338" priority="2103" operator="between">
      <formula>0.00000001</formula>
      <formula>1</formula>
    </cfRule>
  </conditionalFormatting>
  <conditionalFormatting sqref="C28">
    <cfRule type="cellIs" dxfId="1337" priority="2126" operator="between">
      <formula>0.00000001</formula>
      <formula>1</formula>
    </cfRule>
  </conditionalFormatting>
  <conditionalFormatting sqref="C30">
    <cfRule type="cellIs" dxfId="1336" priority="2121" operator="between">
      <formula>0.00000001</formula>
      <formula>1</formula>
    </cfRule>
  </conditionalFormatting>
  <conditionalFormatting sqref="I30">
    <cfRule type="cellIs" dxfId="1335" priority="2116" operator="between">
      <formula>0.000001</formula>
      <formula>1</formula>
    </cfRule>
  </conditionalFormatting>
  <conditionalFormatting sqref="I30">
    <cfRule type="cellIs" dxfId="1334" priority="2114" operator="between">
      <formula>0.000001</formula>
      <formula>1</formula>
    </cfRule>
  </conditionalFormatting>
  <conditionalFormatting sqref="I30">
    <cfRule type="cellIs" dxfId="1333" priority="2112" operator="between">
      <formula>0.000001</formula>
      <formula>1</formula>
    </cfRule>
  </conditionalFormatting>
  <conditionalFormatting sqref="I30">
    <cfRule type="cellIs" dxfId="1332" priority="2110" operator="between">
      <formula>0.000001</formula>
      <formula>1</formula>
    </cfRule>
  </conditionalFormatting>
  <conditionalFormatting sqref="C30">
    <cfRule type="cellIs" dxfId="1331" priority="2111" operator="between">
      <formula>0.00000001</formula>
      <formula>1</formula>
    </cfRule>
  </conditionalFormatting>
  <conditionalFormatting sqref="C30">
    <cfRule type="cellIs" dxfId="1330" priority="2109" operator="between">
      <formula>0.00000001</formula>
      <formula>1</formula>
    </cfRule>
  </conditionalFormatting>
  <conditionalFormatting sqref="I30">
    <cfRule type="cellIs" dxfId="1329" priority="2108" operator="between">
      <formula>0.000001</formula>
      <formula>1</formula>
    </cfRule>
  </conditionalFormatting>
  <conditionalFormatting sqref="C30">
    <cfRule type="cellIs" dxfId="1328" priority="2107" operator="between">
      <formula>0.00000001</formula>
      <formula>1</formula>
    </cfRule>
  </conditionalFormatting>
  <conditionalFormatting sqref="C30">
    <cfRule type="cellIs" dxfId="1327" priority="2102" operator="between">
      <formula>0.00000001</formula>
      <formula>1</formula>
    </cfRule>
  </conditionalFormatting>
  <conditionalFormatting sqref="I28">
    <cfRule type="cellIs" dxfId="1326" priority="1969" operator="between">
      <formula>0.000001</formula>
      <formula>1</formula>
    </cfRule>
  </conditionalFormatting>
  <conditionalFormatting sqref="I28">
    <cfRule type="cellIs" dxfId="1325" priority="1963" operator="between">
      <formula>0.000001</formula>
      <formula>1</formula>
    </cfRule>
  </conditionalFormatting>
  <conditionalFormatting sqref="C30">
    <cfRule type="cellIs" dxfId="1324" priority="2099" operator="between">
      <formula>0.00000001</formula>
      <formula>1</formula>
    </cfRule>
  </conditionalFormatting>
  <conditionalFormatting sqref="I30">
    <cfRule type="cellIs" dxfId="1323" priority="2098" operator="between">
      <formula>0.000001</formula>
      <formula>1</formula>
    </cfRule>
  </conditionalFormatting>
  <conditionalFormatting sqref="C30">
    <cfRule type="cellIs" dxfId="1322" priority="2097" operator="between">
      <formula>0.00000001</formula>
      <formula>1</formula>
    </cfRule>
  </conditionalFormatting>
  <conditionalFormatting sqref="I30">
    <cfRule type="cellIs" dxfId="1321" priority="2096" operator="between">
      <formula>0.000001</formula>
      <formula>1</formula>
    </cfRule>
  </conditionalFormatting>
  <conditionalFormatting sqref="I30">
    <cfRule type="cellIs" dxfId="1320" priority="2088" operator="between">
      <formula>0.000001</formula>
      <formula>1</formula>
    </cfRule>
  </conditionalFormatting>
  <conditionalFormatting sqref="I30">
    <cfRule type="cellIs" dxfId="1319" priority="2094" operator="between">
      <formula>0.000001</formula>
      <formula>1</formula>
    </cfRule>
  </conditionalFormatting>
  <conditionalFormatting sqref="C30">
    <cfRule type="cellIs" dxfId="1318" priority="2095" operator="between">
      <formula>0.00000001</formula>
      <formula>1</formula>
    </cfRule>
  </conditionalFormatting>
  <conditionalFormatting sqref="I30">
    <cfRule type="cellIs" dxfId="1317" priority="2092" operator="between">
      <formula>0.000001</formula>
      <formula>1</formula>
    </cfRule>
  </conditionalFormatting>
  <conditionalFormatting sqref="C30">
    <cfRule type="cellIs" dxfId="1316" priority="2093" operator="between">
      <formula>0.00000001</formula>
      <formula>1</formula>
    </cfRule>
  </conditionalFormatting>
  <conditionalFormatting sqref="C30">
    <cfRule type="cellIs" dxfId="1315" priority="2091" operator="between">
      <formula>0.00000001</formula>
      <formula>1</formula>
    </cfRule>
  </conditionalFormatting>
  <conditionalFormatting sqref="I30">
    <cfRule type="cellIs" dxfId="1314" priority="2090" operator="between">
      <formula>0.000001</formula>
      <formula>1</formula>
    </cfRule>
  </conditionalFormatting>
  <conditionalFormatting sqref="C30">
    <cfRule type="cellIs" dxfId="1313" priority="2089" operator="between">
      <formula>0.00000001</formula>
      <formula>1</formula>
    </cfRule>
  </conditionalFormatting>
  <conditionalFormatting sqref="C30">
    <cfRule type="cellIs" dxfId="1312" priority="2082" operator="between">
      <formula>0.00000001</formula>
      <formula>1</formula>
    </cfRule>
  </conditionalFormatting>
  <conditionalFormatting sqref="C28">
    <cfRule type="cellIs" dxfId="1311" priority="1964" operator="between">
      <formula>0.00000001</formula>
      <formula>1</formula>
    </cfRule>
  </conditionalFormatting>
  <conditionalFormatting sqref="C28">
    <cfRule type="cellIs" dxfId="1310" priority="1962" operator="between">
      <formula>0.00000001</formula>
      <formula>1</formula>
    </cfRule>
  </conditionalFormatting>
  <conditionalFormatting sqref="I28">
    <cfRule type="cellIs" dxfId="1309" priority="1961" operator="between">
      <formula>0.000001</formula>
      <formula>1</formula>
    </cfRule>
  </conditionalFormatting>
  <conditionalFormatting sqref="G28">
    <cfRule type="cellIs" dxfId="1308" priority="1960" operator="between">
      <formula>0.00000001</formula>
      <formula>1</formula>
    </cfRule>
  </conditionalFormatting>
  <conditionalFormatting sqref="C30">
    <cfRule type="cellIs" dxfId="1307" priority="2054" operator="between">
      <formula>0.00000001</formula>
      <formula>1</formula>
    </cfRule>
  </conditionalFormatting>
  <conditionalFormatting sqref="C30">
    <cfRule type="cellIs" dxfId="1306" priority="2055" operator="between">
      <formula>0.00000001</formula>
      <formula>1</formula>
    </cfRule>
  </conditionalFormatting>
  <conditionalFormatting sqref="H30">
    <cfRule type="cellIs" dxfId="1305" priority="2081" operator="between">
      <formula>0.000001</formula>
      <formula>1</formula>
    </cfRule>
  </conditionalFormatting>
  <conditionalFormatting sqref="C30">
    <cfRule type="cellIs" dxfId="1304" priority="2079" operator="between">
      <formula>0.00000001</formula>
      <formula>1</formula>
    </cfRule>
  </conditionalFormatting>
  <conditionalFormatting sqref="C30">
    <cfRule type="cellIs" dxfId="1303" priority="2080" operator="between">
      <formula>0.00000001</formula>
      <formula>1</formula>
    </cfRule>
  </conditionalFormatting>
  <conditionalFormatting sqref="C30">
    <cfRule type="cellIs" dxfId="1302" priority="2078" operator="between">
      <formula>0.00000001</formula>
      <formula>1</formula>
    </cfRule>
  </conditionalFormatting>
  <conditionalFormatting sqref="C30">
    <cfRule type="cellIs" dxfId="1301" priority="2077" operator="between">
      <formula>0.00000001</formula>
      <formula>1</formula>
    </cfRule>
  </conditionalFormatting>
  <conditionalFormatting sqref="C30">
    <cfRule type="cellIs" dxfId="1300" priority="2071" operator="between">
      <formula>0.00000001</formula>
      <formula>1</formula>
    </cfRule>
  </conditionalFormatting>
  <conditionalFormatting sqref="C30">
    <cfRule type="cellIs" dxfId="1299" priority="2063" operator="between">
      <formula>0.00000001</formula>
      <formula>1</formula>
    </cfRule>
  </conditionalFormatting>
  <conditionalFormatting sqref="C30">
    <cfRule type="cellIs" dxfId="1298" priority="2076" operator="between">
      <formula>0.00000001</formula>
      <formula>1</formula>
    </cfRule>
  </conditionalFormatting>
  <conditionalFormatting sqref="C30">
    <cfRule type="cellIs" dxfId="1297" priority="2075" operator="between">
      <formula>0.00000001</formula>
      <formula>1</formula>
    </cfRule>
  </conditionalFormatting>
  <conditionalFormatting sqref="C30">
    <cfRule type="cellIs" dxfId="1296" priority="2074" operator="between">
      <formula>0.00000001</formula>
      <formula>1</formula>
    </cfRule>
  </conditionalFormatting>
  <conditionalFormatting sqref="C30">
    <cfRule type="cellIs" dxfId="1295" priority="2073" operator="between">
      <formula>0.00000001</formula>
      <formula>1</formula>
    </cfRule>
  </conditionalFormatting>
  <conditionalFormatting sqref="C30">
    <cfRule type="cellIs" dxfId="1294" priority="1910" operator="between">
      <formula>0.00000001</formula>
      <formula>1</formula>
    </cfRule>
  </conditionalFormatting>
  <conditionalFormatting sqref="C30">
    <cfRule type="cellIs" dxfId="1293" priority="1912" operator="between">
      <formula>0.00000001</formula>
      <formula>1</formula>
    </cfRule>
  </conditionalFormatting>
  <conditionalFormatting sqref="I30">
    <cfRule type="cellIs" dxfId="1292" priority="1907" operator="between">
      <formula>0.000001</formula>
      <formula>1</formula>
    </cfRule>
  </conditionalFormatting>
  <conditionalFormatting sqref="C30">
    <cfRule type="cellIs" dxfId="1291" priority="1906" operator="between">
      <formula>0.00000001</formula>
      <formula>1</formula>
    </cfRule>
  </conditionalFormatting>
  <conditionalFormatting sqref="I30">
    <cfRule type="cellIs" dxfId="1290" priority="1905" operator="between">
      <formula>0.000001</formula>
      <formula>1</formula>
    </cfRule>
  </conditionalFormatting>
  <conditionalFormatting sqref="C30">
    <cfRule type="cellIs" dxfId="1289" priority="1904" operator="between">
      <formula>0.00000001</formula>
      <formula>1</formula>
    </cfRule>
  </conditionalFormatting>
  <conditionalFormatting sqref="I30">
    <cfRule type="cellIs" dxfId="1288" priority="1903" operator="between">
      <formula>0.000001</formula>
      <formula>1</formula>
    </cfRule>
  </conditionalFormatting>
  <conditionalFormatting sqref="C30">
    <cfRule type="cellIs" dxfId="1287" priority="1902" operator="between">
      <formula>0.00000001</formula>
      <formula>1</formula>
    </cfRule>
  </conditionalFormatting>
  <conditionalFormatting sqref="I30">
    <cfRule type="cellIs" dxfId="1286" priority="1901" operator="between">
      <formula>0.000001</formula>
      <formula>1</formula>
    </cfRule>
  </conditionalFormatting>
  <conditionalFormatting sqref="C30">
    <cfRule type="cellIs" dxfId="1285" priority="1900" operator="between">
      <formula>0.00000001</formula>
      <formula>1</formula>
    </cfRule>
  </conditionalFormatting>
  <conditionalFormatting sqref="G28">
    <cfRule type="cellIs" dxfId="1284" priority="2072" operator="between">
      <formula>0.00000001</formula>
      <formula>1</formula>
    </cfRule>
  </conditionalFormatting>
  <conditionalFormatting sqref="I30">
    <cfRule type="cellIs" dxfId="1283" priority="2070" operator="between">
      <formula>0.000001</formula>
      <formula>1</formula>
    </cfRule>
  </conditionalFormatting>
  <conditionalFormatting sqref="C30">
    <cfRule type="cellIs" dxfId="1282" priority="2069" operator="between">
      <formula>0.00000001</formula>
      <formula>1</formula>
    </cfRule>
  </conditionalFormatting>
  <conditionalFormatting sqref="I30">
    <cfRule type="cellIs" dxfId="1281" priority="2068" operator="between">
      <formula>0.000001</formula>
      <formula>1</formula>
    </cfRule>
  </conditionalFormatting>
  <conditionalFormatting sqref="I30">
    <cfRule type="cellIs" dxfId="1280" priority="2060" operator="between">
      <formula>0.000001</formula>
      <formula>1</formula>
    </cfRule>
  </conditionalFormatting>
  <conditionalFormatting sqref="I30">
    <cfRule type="cellIs" dxfId="1279" priority="2066" operator="between">
      <formula>0.000001</formula>
      <formula>1</formula>
    </cfRule>
  </conditionalFormatting>
  <conditionalFormatting sqref="C30">
    <cfRule type="cellIs" dxfId="1278" priority="2067" operator="between">
      <formula>0.00000001</formula>
      <formula>1</formula>
    </cfRule>
  </conditionalFormatting>
  <conditionalFormatting sqref="I30">
    <cfRule type="cellIs" dxfId="1277" priority="2064" operator="between">
      <formula>0.000001</formula>
      <formula>1</formula>
    </cfRule>
  </conditionalFormatting>
  <conditionalFormatting sqref="C30">
    <cfRule type="cellIs" dxfId="1276" priority="2065" operator="between">
      <formula>0.00000001</formula>
      <formula>1</formula>
    </cfRule>
  </conditionalFormatting>
  <conditionalFormatting sqref="I30">
    <cfRule type="cellIs" dxfId="1275" priority="2062" operator="between">
      <formula>0.000001</formula>
      <formula>1</formula>
    </cfRule>
  </conditionalFormatting>
  <conditionalFormatting sqref="C30">
    <cfRule type="cellIs" dxfId="1274" priority="2061" operator="between">
      <formula>0.00000001</formula>
      <formula>1</formula>
    </cfRule>
  </conditionalFormatting>
  <conditionalFormatting sqref="I30">
    <cfRule type="cellIs" dxfId="1273" priority="2058" operator="between">
      <formula>0.000001</formula>
      <formula>1</formula>
    </cfRule>
  </conditionalFormatting>
  <conditionalFormatting sqref="C30">
    <cfRule type="cellIs" dxfId="1272" priority="2059" operator="between">
      <formula>0.00000001</formula>
      <formula>1</formula>
    </cfRule>
  </conditionalFormatting>
  <conditionalFormatting sqref="C30">
    <cfRule type="cellIs" dxfId="1271" priority="2057" operator="between">
      <formula>0.00000001</formula>
      <formula>1</formula>
    </cfRule>
  </conditionalFormatting>
  <conditionalFormatting sqref="I30">
    <cfRule type="cellIs" dxfId="1270" priority="2056" operator="between">
      <formula>0.000001</formula>
      <formula>1</formula>
    </cfRule>
  </conditionalFormatting>
  <conditionalFormatting sqref="C28">
    <cfRule type="cellIs" dxfId="1269" priority="1878" operator="between">
      <formula>0.00000001</formula>
      <formula>1</formula>
    </cfRule>
  </conditionalFormatting>
  <conditionalFormatting sqref="C30">
    <cfRule type="cellIs" dxfId="1268" priority="1879" operator="between">
      <formula>0.00000001</formula>
      <formula>1</formula>
    </cfRule>
  </conditionalFormatting>
  <conditionalFormatting sqref="C28">
    <cfRule type="cellIs" dxfId="1267" priority="2013" operator="between">
      <formula>0.00000001</formula>
      <formula>1</formula>
    </cfRule>
  </conditionalFormatting>
  <conditionalFormatting sqref="C28">
    <cfRule type="cellIs" dxfId="1266" priority="2011" operator="between">
      <formula>0.00000001</formula>
      <formula>1</formula>
    </cfRule>
  </conditionalFormatting>
  <conditionalFormatting sqref="G28">
    <cfRule type="cellIs" dxfId="1265" priority="2016" operator="between">
      <formula>0.00000001</formula>
      <formula>1</formula>
    </cfRule>
  </conditionalFormatting>
  <conditionalFormatting sqref="C28">
    <cfRule type="cellIs" dxfId="1264" priority="2014" operator="between">
      <formula>0.00000001</formula>
      <formula>1</formula>
    </cfRule>
  </conditionalFormatting>
  <conditionalFormatting sqref="C30">
    <cfRule type="cellIs" dxfId="1263" priority="1874" operator="between">
      <formula>0.00000001</formula>
      <formula>1</formula>
    </cfRule>
  </conditionalFormatting>
  <conditionalFormatting sqref="C28">
    <cfRule type="cellIs" dxfId="1262" priority="1873" operator="between">
      <formula>0.00000001</formula>
      <formula>1</formula>
    </cfRule>
  </conditionalFormatting>
  <conditionalFormatting sqref="C28">
    <cfRule type="cellIs" dxfId="1261" priority="1871" operator="between">
      <formula>0.00000001</formula>
      <formula>1</formula>
    </cfRule>
  </conditionalFormatting>
  <conditionalFormatting sqref="I28">
    <cfRule type="cellIs" dxfId="1260" priority="1865" operator="between">
      <formula>0.000001</formula>
      <formula>1</formula>
    </cfRule>
  </conditionalFormatting>
  <conditionalFormatting sqref="C28">
    <cfRule type="cellIs" dxfId="1259" priority="1866" operator="between">
      <formula>0.00000001</formula>
      <formula>1</formula>
    </cfRule>
  </conditionalFormatting>
  <conditionalFormatting sqref="I28">
    <cfRule type="cellIs" dxfId="1258" priority="1863" operator="between">
      <formula>0.000001</formula>
      <formula>1</formula>
    </cfRule>
  </conditionalFormatting>
  <conditionalFormatting sqref="C28">
    <cfRule type="cellIs" dxfId="1257" priority="1864" operator="between">
      <formula>0.00000001</formula>
      <formula>1</formula>
    </cfRule>
  </conditionalFormatting>
  <conditionalFormatting sqref="C28">
    <cfRule type="cellIs" dxfId="1256" priority="1862" operator="between">
      <formula>0.00000001</formula>
      <formula>1</formula>
    </cfRule>
  </conditionalFormatting>
  <conditionalFormatting sqref="I28">
    <cfRule type="cellIs" dxfId="1255" priority="1861" operator="between">
      <formula>0.000001</formula>
      <formula>1</formula>
    </cfRule>
  </conditionalFormatting>
  <conditionalFormatting sqref="C28">
    <cfRule type="cellIs" dxfId="1254" priority="2043" operator="between">
      <formula>0.00000001</formula>
      <formula>1</formula>
    </cfRule>
  </conditionalFormatting>
  <conditionalFormatting sqref="C28">
    <cfRule type="cellIs" dxfId="1253" priority="2041" operator="between">
      <formula>0.00000001</formula>
      <formula>1</formula>
    </cfRule>
  </conditionalFormatting>
  <conditionalFormatting sqref="C28">
    <cfRule type="cellIs" dxfId="1252" priority="2039" operator="between">
      <formula>0.00000001</formula>
      <formula>1</formula>
    </cfRule>
  </conditionalFormatting>
  <conditionalFormatting sqref="G28">
    <cfRule type="cellIs" dxfId="1251" priority="2037" operator="between">
      <formula>0.00000001</formula>
      <formula>1</formula>
    </cfRule>
  </conditionalFormatting>
  <conditionalFormatting sqref="H30">
    <cfRule type="cellIs" dxfId="1250" priority="2053" operator="between">
      <formula>0.000001</formula>
      <formula>1</formula>
    </cfRule>
  </conditionalFormatting>
  <conditionalFormatting sqref="C28">
    <cfRule type="cellIs" dxfId="1249" priority="2049" operator="between">
      <formula>0.00000001</formula>
      <formula>1</formula>
    </cfRule>
  </conditionalFormatting>
  <conditionalFormatting sqref="C28">
    <cfRule type="cellIs" dxfId="1248" priority="2015" operator="between">
      <formula>0.00000001</formula>
      <formula>1</formula>
    </cfRule>
  </conditionalFormatting>
  <conditionalFormatting sqref="C28">
    <cfRule type="cellIs" dxfId="1247" priority="2012" operator="between">
      <formula>0.00000001</formula>
      <formula>1</formula>
    </cfRule>
  </conditionalFormatting>
  <conditionalFormatting sqref="C28">
    <cfRule type="cellIs" dxfId="1246" priority="2009" operator="between">
      <formula>0.00000001</formula>
      <formula>1</formula>
    </cfRule>
  </conditionalFormatting>
  <conditionalFormatting sqref="C28">
    <cfRule type="cellIs" dxfId="1245" priority="2007" operator="between">
      <formula>0.00000001</formula>
      <formula>1</formula>
    </cfRule>
  </conditionalFormatting>
  <conditionalFormatting sqref="C28">
    <cfRule type="cellIs" dxfId="1244" priority="2051" operator="between">
      <formula>0.00000001</formula>
      <formula>1</formula>
    </cfRule>
  </conditionalFormatting>
  <conditionalFormatting sqref="I28">
    <cfRule type="cellIs" dxfId="1243" priority="2047" operator="between">
      <formula>0.000001</formula>
      <formula>1</formula>
    </cfRule>
  </conditionalFormatting>
  <conditionalFormatting sqref="I28">
    <cfRule type="cellIs" dxfId="1242" priority="2046" operator="between">
      <formula>0.000001</formula>
      <formula>1</formula>
    </cfRule>
  </conditionalFormatting>
  <conditionalFormatting sqref="C28">
    <cfRule type="cellIs" dxfId="1241" priority="2045" operator="between">
      <formula>0.00000001</formula>
      <formula>1</formula>
    </cfRule>
  </conditionalFormatting>
  <conditionalFormatting sqref="I28">
    <cfRule type="cellIs" dxfId="1240" priority="2044" operator="between">
      <formula>0.000001</formula>
      <formula>1</formula>
    </cfRule>
  </conditionalFormatting>
  <conditionalFormatting sqref="I28">
    <cfRule type="cellIs" dxfId="1239" priority="2042" operator="between">
      <formula>0.000001</formula>
      <formula>1</formula>
    </cfRule>
  </conditionalFormatting>
  <conditionalFormatting sqref="I28">
    <cfRule type="cellIs" dxfId="1238" priority="2040" operator="between">
      <formula>0.000001</formula>
      <formula>1</formula>
    </cfRule>
  </conditionalFormatting>
  <conditionalFormatting sqref="I28">
    <cfRule type="cellIs" dxfId="1237" priority="2038" operator="between">
      <formula>0.000001</formula>
      <formula>1</formula>
    </cfRule>
  </conditionalFormatting>
  <conditionalFormatting sqref="C30">
    <cfRule type="cellIs" dxfId="1236" priority="1989" operator="between">
      <formula>0.00000001</formula>
      <formula>1</formula>
    </cfRule>
  </conditionalFormatting>
  <conditionalFormatting sqref="C28">
    <cfRule type="cellIs" dxfId="1235" priority="1841" operator="between">
      <formula>0.00000001</formula>
      <formula>1</formula>
    </cfRule>
  </conditionalFormatting>
  <conditionalFormatting sqref="C28">
    <cfRule type="cellIs" dxfId="1234" priority="2036" operator="between">
      <formula>0.00000001</formula>
      <formula>1</formula>
    </cfRule>
  </conditionalFormatting>
  <conditionalFormatting sqref="I28">
    <cfRule type="cellIs" dxfId="1233" priority="2035" operator="between">
      <formula>0.000001</formula>
      <formula>1</formula>
    </cfRule>
  </conditionalFormatting>
  <conditionalFormatting sqref="C28">
    <cfRule type="cellIs" dxfId="1232" priority="2034" operator="between">
      <formula>0.00000001</formula>
      <formula>1</formula>
    </cfRule>
  </conditionalFormatting>
  <conditionalFormatting sqref="I28">
    <cfRule type="cellIs" dxfId="1231" priority="2033" operator="between">
      <formula>0.000001</formula>
      <formula>1</formula>
    </cfRule>
  </conditionalFormatting>
  <conditionalFormatting sqref="I28">
    <cfRule type="cellIs" dxfId="1230" priority="2031" operator="between">
      <formula>0.000001</formula>
      <formula>1</formula>
    </cfRule>
  </conditionalFormatting>
  <conditionalFormatting sqref="C28">
    <cfRule type="cellIs" dxfId="1229" priority="2032" operator="between">
      <formula>0.00000001</formula>
      <formula>1</formula>
    </cfRule>
  </conditionalFormatting>
  <conditionalFormatting sqref="I28">
    <cfRule type="cellIs" dxfId="1228" priority="2029" operator="between">
      <formula>0.000001</formula>
      <formula>1</formula>
    </cfRule>
  </conditionalFormatting>
  <conditionalFormatting sqref="C28">
    <cfRule type="cellIs" dxfId="1227" priority="2030" operator="between">
      <formula>0.00000001</formula>
      <formula>1</formula>
    </cfRule>
  </conditionalFormatting>
  <conditionalFormatting sqref="C28">
    <cfRule type="cellIs" dxfId="1226" priority="2028" operator="between">
      <formula>0.00000001</formula>
      <formula>1</formula>
    </cfRule>
  </conditionalFormatting>
  <conditionalFormatting sqref="I28">
    <cfRule type="cellIs" dxfId="1225" priority="2027" operator="between">
      <formula>0.000001</formula>
      <formula>1</formula>
    </cfRule>
  </conditionalFormatting>
  <conditionalFormatting sqref="I28">
    <cfRule type="cellIs" dxfId="1224" priority="2025" operator="between">
      <formula>0.000001</formula>
      <formula>1</formula>
    </cfRule>
  </conditionalFormatting>
  <conditionalFormatting sqref="C28">
    <cfRule type="cellIs" dxfId="1223" priority="2026" operator="between">
      <formula>0.00000001</formula>
      <formula>1</formula>
    </cfRule>
  </conditionalFormatting>
  <conditionalFormatting sqref="I28">
    <cfRule type="cellIs" dxfId="1222" priority="2023" operator="between">
      <formula>0.000001</formula>
      <formula>1</formula>
    </cfRule>
  </conditionalFormatting>
  <conditionalFormatting sqref="C28">
    <cfRule type="cellIs" dxfId="1221" priority="2024" operator="between">
      <formula>0.00000001</formula>
      <formula>1</formula>
    </cfRule>
  </conditionalFormatting>
  <conditionalFormatting sqref="C28">
    <cfRule type="cellIs" dxfId="1220" priority="2022" operator="between">
      <formula>0.00000001</formula>
      <formula>1</formula>
    </cfRule>
  </conditionalFormatting>
  <conditionalFormatting sqref="I28">
    <cfRule type="cellIs" dxfId="1219" priority="2021" operator="between">
      <formula>0.000001</formula>
      <formula>1</formula>
    </cfRule>
  </conditionalFormatting>
  <conditionalFormatting sqref="C28">
    <cfRule type="cellIs" dxfId="1218" priority="2019" operator="between">
      <formula>0.00000001</formula>
      <formula>1</formula>
    </cfRule>
  </conditionalFormatting>
  <conditionalFormatting sqref="C28">
    <cfRule type="cellIs" dxfId="1217" priority="2020" operator="between">
      <formula>0.00000001</formula>
      <formula>1</formula>
    </cfRule>
  </conditionalFormatting>
  <conditionalFormatting sqref="C30">
    <cfRule type="cellIs" dxfId="1216" priority="2000" operator="between">
      <formula>0.00000001</formula>
      <formula>1</formula>
    </cfRule>
  </conditionalFormatting>
  <conditionalFormatting sqref="C30">
    <cfRule type="cellIs" dxfId="1215" priority="1998" operator="between">
      <formula>0.00000001</formula>
      <formula>1</formula>
    </cfRule>
  </conditionalFormatting>
  <conditionalFormatting sqref="C30">
    <cfRule type="cellIs" dxfId="1214" priority="1996" operator="between">
      <formula>0.00000001</formula>
      <formula>1</formula>
    </cfRule>
  </conditionalFormatting>
  <conditionalFormatting sqref="C28">
    <cfRule type="cellIs" dxfId="1213" priority="2018" operator="between">
      <formula>0.00000001</formula>
      <formula>1</formula>
    </cfRule>
  </conditionalFormatting>
  <conditionalFormatting sqref="I28">
    <cfRule type="cellIs" dxfId="1212" priority="2017" operator="between">
      <formula>0.000001</formula>
      <formula>1</formula>
    </cfRule>
  </conditionalFormatting>
  <conditionalFormatting sqref="I28">
    <cfRule type="cellIs" dxfId="1211" priority="2010" operator="between">
      <formula>0.000001</formula>
      <formula>1</formula>
    </cfRule>
  </conditionalFormatting>
  <conditionalFormatting sqref="I28">
    <cfRule type="cellIs" dxfId="1210" priority="2008" operator="between">
      <formula>0.000001</formula>
      <formula>1</formula>
    </cfRule>
  </conditionalFormatting>
  <conditionalFormatting sqref="I28">
    <cfRule type="cellIs" dxfId="1209" priority="2006" operator="between">
      <formula>0.000001</formula>
      <formula>1</formula>
    </cfRule>
  </conditionalFormatting>
  <conditionalFormatting sqref="I28">
    <cfRule type="cellIs" dxfId="1208" priority="2004" operator="between">
      <formula>0.000001</formula>
      <formula>1</formula>
    </cfRule>
  </conditionalFormatting>
  <conditionalFormatting sqref="C28">
    <cfRule type="cellIs" dxfId="1207" priority="2005" operator="between">
      <formula>0.00000001</formula>
      <formula>1</formula>
    </cfRule>
  </conditionalFormatting>
  <conditionalFormatting sqref="C28">
    <cfRule type="cellIs" dxfId="1206" priority="2003" operator="between">
      <formula>0.00000001</formula>
      <formula>1</formula>
    </cfRule>
  </conditionalFormatting>
  <conditionalFormatting sqref="I28">
    <cfRule type="cellIs" dxfId="1205" priority="2002" operator="between">
      <formula>0.000001</formula>
      <formula>1</formula>
    </cfRule>
  </conditionalFormatting>
  <conditionalFormatting sqref="C30">
    <cfRule type="cellIs" dxfId="1204" priority="2001" operator="between">
      <formula>0.00000001</formula>
      <formula>1</formula>
    </cfRule>
  </conditionalFormatting>
  <conditionalFormatting sqref="C30">
    <cfRule type="cellIs" dxfId="1203" priority="1999" operator="between">
      <formula>0.00000001</formula>
      <formula>1</formula>
    </cfRule>
  </conditionalFormatting>
  <conditionalFormatting sqref="C30">
    <cfRule type="cellIs" dxfId="1202" priority="1997" operator="between">
      <formula>0.00000001</formula>
      <formula>1</formula>
    </cfRule>
  </conditionalFormatting>
  <conditionalFormatting sqref="C30">
    <cfRule type="cellIs" dxfId="1201" priority="1995" operator="between">
      <formula>0.00000001</formula>
      <formula>1</formula>
    </cfRule>
  </conditionalFormatting>
  <conditionalFormatting sqref="C30">
    <cfRule type="cellIs" dxfId="1200" priority="1994" operator="between">
      <formula>0.00000001</formula>
      <formula>1</formula>
    </cfRule>
  </conditionalFormatting>
  <conditionalFormatting sqref="C30">
    <cfRule type="cellIs" dxfId="1199" priority="1993" operator="between">
      <formula>0.00000001</formula>
      <formula>1</formula>
    </cfRule>
  </conditionalFormatting>
  <conditionalFormatting sqref="I30">
    <cfRule type="cellIs" dxfId="1198" priority="1992" operator="between">
      <formula>0.000001</formula>
      <formula>1</formula>
    </cfRule>
  </conditionalFormatting>
  <conditionalFormatting sqref="C30">
    <cfRule type="cellIs" dxfId="1197" priority="1991" operator="between">
      <formula>0.00000001</formula>
      <formula>1</formula>
    </cfRule>
  </conditionalFormatting>
  <conditionalFormatting sqref="I30">
    <cfRule type="cellIs" dxfId="1196" priority="1990" operator="between">
      <formula>0.000001</formula>
      <formula>1</formula>
    </cfRule>
  </conditionalFormatting>
  <conditionalFormatting sqref="I30">
    <cfRule type="cellIs" dxfId="1195" priority="1982" operator="between">
      <formula>0.000001</formula>
      <formula>1</formula>
    </cfRule>
  </conditionalFormatting>
  <conditionalFormatting sqref="I30">
    <cfRule type="cellIs" dxfId="1194" priority="1988" operator="between">
      <formula>0.000001</formula>
      <formula>1</formula>
    </cfRule>
  </conditionalFormatting>
  <conditionalFormatting sqref="I30">
    <cfRule type="cellIs" dxfId="1193" priority="1986" operator="between">
      <formula>0.000001</formula>
      <formula>1</formula>
    </cfRule>
  </conditionalFormatting>
  <conditionalFormatting sqref="C30">
    <cfRule type="cellIs" dxfId="1192" priority="1987" operator="between">
      <formula>0.00000001</formula>
      <formula>1</formula>
    </cfRule>
  </conditionalFormatting>
  <conditionalFormatting sqref="C30">
    <cfRule type="cellIs" dxfId="1191" priority="1985" operator="between">
      <formula>0.00000001</formula>
      <formula>1</formula>
    </cfRule>
  </conditionalFormatting>
  <conditionalFormatting sqref="I30">
    <cfRule type="cellIs" dxfId="1190" priority="1984" operator="between">
      <formula>0.000001</formula>
      <formula>1</formula>
    </cfRule>
  </conditionalFormatting>
  <conditionalFormatting sqref="C30">
    <cfRule type="cellIs" dxfId="1189" priority="1983" operator="between">
      <formula>0.00000001</formula>
      <formula>1</formula>
    </cfRule>
  </conditionalFormatting>
  <conditionalFormatting sqref="I30">
    <cfRule type="cellIs" dxfId="1188" priority="1980" operator="between">
      <formula>0.000001</formula>
      <formula>1</formula>
    </cfRule>
  </conditionalFormatting>
  <conditionalFormatting sqref="C30">
    <cfRule type="cellIs" dxfId="1187" priority="1981" operator="between">
      <formula>0.00000001</formula>
      <formula>1</formula>
    </cfRule>
  </conditionalFormatting>
  <conditionalFormatting sqref="C30">
    <cfRule type="cellIs" dxfId="1186" priority="1979" operator="between">
      <formula>0.00000001</formula>
      <formula>1</formula>
    </cfRule>
  </conditionalFormatting>
  <conditionalFormatting sqref="I30">
    <cfRule type="cellIs" dxfId="1185" priority="1978" operator="between">
      <formula>0.000001</formula>
      <formula>1</formula>
    </cfRule>
  </conditionalFormatting>
  <conditionalFormatting sqref="C30">
    <cfRule type="cellIs" dxfId="1184" priority="1976" operator="between">
      <formula>0.00000001</formula>
      <formula>1</formula>
    </cfRule>
  </conditionalFormatting>
  <conditionalFormatting sqref="C30">
    <cfRule type="cellIs" dxfId="1183" priority="1611" operator="between">
      <formula>0.00000001</formula>
      <formula>1</formula>
    </cfRule>
  </conditionalFormatting>
  <conditionalFormatting sqref="C30">
    <cfRule type="cellIs" dxfId="1182" priority="1609" operator="between">
      <formula>0.00000001</formula>
      <formula>1</formula>
    </cfRule>
  </conditionalFormatting>
  <conditionalFormatting sqref="C30">
    <cfRule type="cellIs" dxfId="1181" priority="1605" operator="between">
      <formula>0.00000001</formula>
      <formula>1</formula>
    </cfRule>
  </conditionalFormatting>
  <conditionalFormatting sqref="C30">
    <cfRule type="cellIs" dxfId="1180" priority="1598" operator="between">
      <formula>0.00000001</formula>
      <formula>1</formula>
    </cfRule>
  </conditionalFormatting>
  <conditionalFormatting sqref="C28">
    <cfRule type="cellIs" dxfId="1179" priority="1597" operator="between">
      <formula>0.00000001</formula>
      <formula>1</formula>
    </cfRule>
  </conditionalFormatting>
  <conditionalFormatting sqref="C30">
    <cfRule type="cellIs" dxfId="1178" priority="1604" operator="between">
      <formula>0.00000001</formula>
      <formula>1</formula>
    </cfRule>
  </conditionalFormatting>
  <conditionalFormatting sqref="I28">
    <cfRule type="cellIs" dxfId="1177" priority="1601" operator="between">
      <formula>0.000001</formula>
      <formula>1</formula>
    </cfRule>
  </conditionalFormatting>
  <conditionalFormatting sqref="C28">
    <cfRule type="cellIs" dxfId="1176" priority="1602" operator="between">
      <formula>0.00000001</formula>
      <formula>1</formula>
    </cfRule>
  </conditionalFormatting>
  <conditionalFormatting sqref="C28">
    <cfRule type="cellIs" dxfId="1175" priority="1600" operator="between">
      <formula>0.00000001</formula>
      <formula>1</formula>
    </cfRule>
  </conditionalFormatting>
  <conditionalFormatting sqref="H28">
    <cfRule type="cellIs" dxfId="1174" priority="1582" operator="between">
      <formula>0.000001</formula>
      <formula>1</formula>
    </cfRule>
  </conditionalFormatting>
  <conditionalFormatting sqref="C28">
    <cfRule type="cellIs" dxfId="1173" priority="1973" operator="between">
      <formula>0.00000001</formula>
      <formula>1</formula>
    </cfRule>
  </conditionalFormatting>
  <conditionalFormatting sqref="C30">
    <cfRule type="cellIs" dxfId="1172" priority="1778" operator="between">
      <formula>0.00000001</formula>
      <formula>1</formula>
    </cfRule>
  </conditionalFormatting>
  <conditionalFormatting sqref="G28">
    <cfRule type="cellIs" dxfId="1171" priority="1796" operator="between">
      <formula>0.00000001</formula>
      <formula>1</formula>
    </cfRule>
  </conditionalFormatting>
  <conditionalFormatting sqref="C28">
    <cfRule type="cellIs" dxfId="1170" priority="1972" operator="between">
      <formula>0.00000001</formula>
      <formula>1</formula>
    </cfRule>
  </conditionalFormatting>
  <conditionalFormatting sqref="E28">
    <cfRule type="cellIs" dxfId="1169" priority="1971" operator="between">
      <formula>0.00000001</formula>
      <formula>1</formula>
    </cfRule>
  </conditionalFormatting>
  <conditionalFormatting sqref="C28">
    <cfRule type="cellIs" dxfId="1168" priority="1975" operator="between">
      <formula>0.00000001</formula>
      <formula>1</formula>
    </cfRule>
  </conditionalFormatting>
  <conditionalFormatting sqref="C28">
    <cfRule type="cellIs" dxfId="1167" priority="1974" operator="between">
      <formula>0.00000001</formula>
      <formula>1</formula>
    </cfRule>
  </conditionalFormatting>
  <conditionalFormatting sqref="I28">
    <cfRule type="cellIs" dxfId="1166" priority="1970" operator="between">
      <formula>0.000001</formula>
      <formula>1</formula>
    </cfRule>
  </conditionalFormatting>
  <conditionalFormatting sqref="C28">
    <cfRule type="cellIs" dxfId="1165" priority="1968" operator="between">
      <formula>0.00000001</formula>
      <formula>1</formula>
    </cfRule>
  </conditionalFormatting>
  <conditionalFormatting sqref="I28">
    <cfRule type="cellIs" dxfId="1164" priority="1967" operator="between">
      <formula>0.000001</formula>
      <formula>1</formula>
    </cfRule>
  </conditionalFormatting>
  <conditionalFormatting sqref="C28">
    <cfRule type="cellIs" dxfId="1163" priority="1966" operator="between">
      <formula>0.00000001</formula>
      <formula>1</formula>
    </cfRule>
  </conditionalFormatting>
  <conditionalFormatting sqref="I28">
    <cfRule type="cellIs" dxfId="1162" priority="1965" operator="between">
      <formula>0.000001</formula>
      <formula>1</formula>
    </cfRule>
  </conditionalFormatting>
  <conditionalFormatting sqref="I28">
    <cfRule type="cellIs" dxfId="1161" priority="1958" operator="between">
      <formula>0.000001</formula>
      <formula>1</formula>
    </cfRule>
  </conditionalFormatting>
  <conditionalFormatting sqref="I28">
    <cfRule type="cellIs" dxfId="1160" priority="1956" operator="between">
      <formula>0.000001</formula>
      <formula>1</formula>
    </cfRule>
  </conditionalFormatting>
  <conditionalFormatting sqref="I28">
    <cfRule type="cellIs" dxfId="1159" priority="1954" operator="between">
      <formula>0.000001</formula>
      <formula>1</formula>
    </cfRule>
  </conditionalFormatting>
  <conditionalFormatting sqref="C28">
    <cfRule type="cellIs" dxfId="1158" priority="1955" operator="between">
      <formula>0.00000001</formula>
      <formula>1</formula>
    </cfRule>
  </conditionalFormatting>
  <conditionalFormatting sqref="I28">
    <cfRule type="cellIs" dxfId="1157" priority="1952" operator="between">
      <formula>0.000001</formula>
      <formula>1</formula>
    </cfRule>
  </conditionalFormatting>
  <conditionalFormatting sqref="C28">
    <cfRule type="cellIs" dxfId="1156" priority="1953" operator="between">
      <formula>0.00000001</formula>
      <formula>1</formula>
    </cfRule>
  </conditionalFormatting>
  <conditionalFormatting sqref="C28">
    <cfRule type="cellIs" dxfId="1155" priority="1951" operator="between">
      <formula>0.00000001</formula>
      <formula>1</formula>
    </cfRule>
  </conditionalFormatting>
  <conditionalFormatting sqref="I28">
    <cfRule type="cellIs" dxfId="1154" priority="1950" operator="between">
      <formula>0.000001</formula>
      <formula>1</formula>
    </cfRule>
  </conditionalFormatting>
  <conditionalFormatting sqref="I28">
    <cfRule type="cellIs" dxfId="1153" priority="1948" operator="between">
      <formula>0.000001</formula>
      <formula>1</formula>
    </cfRule>
  </conditionalFormatting>
  <conditionalFormatting sqref="C28">
    <cfRule type="cellIs" dxfId="1152" priority="1949" operator="between">
      <formula>0.00000001</formula>
      <formula>1</formula>
    </cfRule>
  </conditionalFormatting>
  <conditionalFormatting sqref="I28">
    <cfRule type="cellIs" dxfId="1151" priority="1946" operator="between">
      <formula>0.000001</formula>
      <formula>1</formula>
    </cfRule>
  </conditionalFormatting>
  <conditionalFormatting sqref="C28">
    <cfRule type="cellIs" dxfId="1150" priority="1947" operator="between">
      <formula>0.00000001</formula>
      <formula>1</formula>
    </cfRule>
  </conditionalFormatting>
  <conditionalFormatting sqref="C28">
    <cfRule type="cellIs" dxfId="1149" priority="1945" operator="between">
      <formula>0.00000001</formula>
      <formula>1</formula>
    </cfRule>
  </conditionalFormatting>
  <conditionalFormatting sqref="I28">
    <cfRule type="cellIs" dxfId="1148" priority="1944" operator="between">
      <formula>0.000001</formula>
      <formula>1</formula>
    </cfRule>
  </conditionalFormatting>
  <conditionalFormatting sqref="C28">
    <cfRule type="cellIs" dxfId="1147" priority="1942" operator="between">
      <formula>0.00000001</formula>
      <formula>1</formula>
    </cfRule>
  </conditionalFormatting>
  <conditionalFormatting sqref="C28">
    <cfRule type="cellIs" dxfId="1146" priority="1943" operator="between">
      <formula>0.00000001</formula>
      <formula>1</formula>
    </cfRule>
  </conditionalFormatting>
  <conditionalFormatting sqref="C28">
    <cfRule type="cellIs" dxfId="1145" priority="1891" operator="between">
      <formula>0.00000001</formula>
      <formula>1</formula>
    </cfRule>
  </conditionalFormatting>
  <conditionalFormatting sqref="C30">
    <cfRule type="cellIs" dxfId="1144" priority="1884" operator="between">
      <formula>0.00000001</formula>
      <formula>1</formula>
    </cfRule>
  </conditionalFormatting>
  <conditionalFormatting sqref="C28">
    <cfRule type="cellIs" dxfId="1143" priority="1934" operator="between">
      <formula>0.00000001</formula>
      <formula>1</formula>
    </cfRule>
  </conditionalFormatting>
  <conditionalFormatting sqref="G28">
    <cfRule type="cellIs" dxfId="1142" priority="1939" operator="between">
      <formula>0.00000001</formula>
      <formula>1</formula>
    </cfRule>
  </conditionalFormatting>
  <conditionalFormatting sqref="C30">
    <cfRule type="cellIs" dxfId="1141" priority="1887" operator="between">
      <formula>0.00000001</formula>
      <formula>1</formula>
    </cfRule>
  </conditionalFormatting>
  <conditionalFormatting sqref="C30">
    <cfRule type="cellIs" dxfId="1140" priority="1885" operator="between">
      <formula>0.00000001</formula>
      <formula>1</formula>
    </cfRule>
  </conditionalFormatting>
  <conditionalFormatting sqref="C30">
    <cfRule type="cellIs" dxfId="1139" priority="1923" operator="between">
      <formula>0.00000001</formula>
      <formula>1</formula>
    </cfRule>
  </conditionalFormatting>
  <conditionalFormatting sqref="C30">
    <cfRule type="cellIs" dxfId="1138" priority="1921" operator="between">
      <formula>0.00000001</formula>
      <formula>1</formula>
    </cfRule>
  </conditionalFormatting>
  <conditionalFormatting sqref="C30">
    <cfRule type="cellIs" dxfId="1137" priority="1919" operator="between">
      <formula>0.00000001</formula>
      <formula>1</formula>
    </cfRule>
  </conditionalFormatting>
  <conditionalFormatting sqref="C28">
    <cfRule type="cellIs" dxfId="1136" priority="1892" operator="between">
      <formula>0.00000001</formula>
      <formula>1</formula>
    </cfRule>
  </conditionalFormatting>
  <conditionalFormatting sqref="C28">
    <cfRule type="cellIs" dxfId="1135" priority="1895" operator="between">
      <formula>0.00000001</formula>
      <formula>1</formula>
    </cfRule>
  </conditionalFormatting>
  <conditionalFormatting sqref="C30">
    <cfRule type="cellIs" dxfId="1134" priority="1890" operator="between">
      <formula>0.00000001</formula>
      <formula>1</formula>
    </cfRule>
  </conditionalFormatting>
  <conditionalFormatting sqref="C30">
    <cfRule type="cellIs" dxfId="1133" priority="1888" operator="between">
      <formula>0.00000001</formula>
      <formula>1</formula>
    </cfRule>
  </conditionalFormatting>
  <conditionalFormatting sqref="C28">
    <cfRule type="cellIs" dxfId="1132" priority="1941" operator="between">
      <formula>0.00000001</formula>
      <formula>1</formula>
    </cfRule>
  </conditionalFormatting>
  <conditionalFormatting sqref="I28">
    <cfRule type="cellIs" dxfId="1131" priority="1940" operator="between">
      <formula>0.000001</formula>
      <formula>1</formula>
    </cfRule>
  </conditionalFormatting>
  <conditionalFormatting sqref="C30">
    <cfRule type="cellIs" dxfId="1130" priority="1882" operator="between">
      <formula>0.00000001</formula>
      <formula>1</formula>
    </cfRule>
  </conditionalFormatting>
  <conditionalFormatting sqref="C28">
    <cfRule type="cellIs" dxfId="1129" priority="1894" operator="between">
      <formula>0.00000001</formula>
      <formula>1</formula>
    </cfRule>
  </conditionalFormatting>
  <conditionalFormatting sqref="C28">
    <cfRule type="cellIs" dxfId="1128" priority="1936" operator="between">
      <formula>0.00000001</formula>
      <formula>1</formula>
    </cfRule>
  </conditionalFormatting>
  <conditionalFormatting sqref="C28">
    <cfRule type="cellIs" dxfId="1127" priority="1938" operator="between">
      <formula>0.00000001</formula>
      <formula>1</formula>
    </cfRule>
  </conditionalFormatting>
  <conditionalFormatting sqref="C28">
    <cfRule type="cellIs" dxfId="1126" priority="1937" operator="between">
      <formula>0.00000001</formula>
      <formula>1</formula>
    </cfRule>
  </conditionalFormatting>
  <conditionalFormatting sqref="C28">
    <cfRule type="cellIs" dxfId="1125" priority="1935" operator="between">
      <formula>0.00000001</formula>
      <formula>1</formula>
    </cfRule>
  </conditionalFormatting>
  <conditionalFormatting sqref="I28">
    <cfRule type="cellIs" dxfId="1124" priority="1933" operator="between">
      <formula>0.000001</formula>
      <formula>1</formula>
    </cfRule>
  </conditionalFormatting>
  <conditionalFormatting sqref="C28">
    <cfRule type="cellIs" dxfId="1123" priority="1932" operator="between">
      <formula>0.00000001</formula>
      <formula>1</formula>
    </cfRule>
  </conditionalFormatting>
  <conditionalFormatting sqref="I28">
    <cfRule type="cellIs" dxfId="1122" priority="1931" operator="between">
      <formula>0.000001</formula>
      <formula>1</formula>
    </cfRule>
  </conditionalFormatting>
  <conditionalFormatting sqref="I28">
    <cfRule type="cellIs" dxfId="1121" priority="1929" operator="between">
      <formula>0.000001</formula>
      <formula>1</formula>
    </cfRule>
  </conditionalFormatting>
  <conditionalFormatting sqref="C28">
    <cfRule type="cellIs" dxfId="1120" priority="1930" operator="between">
      <formula>0.00000001</formula>
      <formula>1</formula>
    </cfRule>
  </conditionalFormatting>
  <conditionalFormatting sqref="I28">
    <cfRule type="cellIs" dxfId="1119" priority="1927" operator="between">
      <formula>0.000001</formula>
      <formula>1</formula>
    </cfRule>
  </conditionalFormatting>
  <conditionalFormatting sqref="C28">
    <cfRule type="cellIs" dxfId="1118" priority="1928" operator="between">
      <formula>0.00000001</formula>
      <formula>1</formula>
    </cfRule>
  </conditionalFormatting>
  <conditionalFormatting sqref="C28">
    <cfRule type="cellIs" dxfId="1117" priority="1926" operator="between">
      <formula>0.00000001</formula>
      <formula>1</formula>
    </cfRule>
  </conditionalFormatting>
  <conditionalFormatting sqref="I28">
    <cfRule type="cellIs" dxfId="1116" priority="1925" operator="between">
      <formula>0.000001</formula>
      <formula>1</formula>
    </cfRule>
  </conditionalFormatting>
  <conditionalFormatting sqref="C30">
    <cfRule type="cellIs" dxfId="1115" priority="1924" operator="between">
      <formula>0.00000001</formula>
      <formula>1</formula>
    </cfRule>
  </conditionalFormatting>
  <conditionalFormatting sqref="C30">
    <cfRule type="cellIs" dxfId="1114" priority="1922" operator="between">
      <formula>0.00000001</formula>
      <formula>1</formula>
    </cfRule>
  </conditionalFormatting>
  <conditionalFormatting sqref="C30">
    <cfRule type="cellIs" dxfId="1113" priority="1920" operator="between">
      <formula>0.00000001</formula>
      <formula>1</formula>
    </cfRule>
  </conditionalFormatting>
  <conditionalFormatting sqref="C30">
    <cfRule type="cellIs" dxfId="1112" priority="1918" operator="between">
      <formula>0.00000001</formula>
      <formula>1</formula>
    </cfRule>
  </conditionalFormatting>
  <conditionalFormatting sqref="C30">
    <cfRule type="cellIs" dxfId="1111" priority="1917" operator="between">
      <formula>0.00000001</formula>
      <formula>1</formula>
    </cfRule>
  </conditionalFormatting>
  <conditionalFormatting sqref="C30">
    <cfRule type="cellIs" dxfId="1110" priority="1916" operator="between">
      <formula>0.00000001</formula>
      <formula>1</formula>
    </cfRule>
  </conditionalFormatting>
  <conditionalFormatting sqref="I30">
    <cfRule type="cellIs" dxfId="1109" priority="1915" operator="between">
      <formula>0.000001</formula>
      <formula>1</formula>
    </cfRule>
  </conditionalFormatting>
  <conditionalFormatting sqref="C30">
    <cfRule type="cellIs" dxfId="1108" priority="1914" operator="between">
      <formula>0.00000001</formula>
      <formula>1</formula>
    </cfRule>
  </conditionalFormatting>
  <conditionalFormatting sqref="I30">
    <cfRule type="cellIs" dxfId="1107" priority="1913" operator="between">
      <formula>0.000001</formula>
      <formula>1</formula>
    </cfRule>
  </conditionalFormatting>
  <conditionalFormatting sqref="I30">
    <cfRule type="cellIs" dxfId="1106" priority="1911" operator="between">
      <formula>0.000001</formula>
      <formula>1</formula>
    </cfRule>
  </conditionalFormatting>
  <conditionalFormatting sqref="I30">
    <cfRule type="cellIs" dxfId="1105" priority="1909" operator="between">
      <formula>0.000001</formula>
      <formula>1</formula>
    </cfRule>
  </conditionalFormatting>
  <conditionalFormatting sqref="C30">
    <cfRule type="cellIs" dxfId="1104" priority="1908" operator="between">
      <formula>0.00000001</formula>
      <formula>1</formula>
    </cfRule>
  </conditionalFormatting>
  <conditionalFormatting sqref="C30">
    <cfRule type="cellIs" dxfId="1103" priority="1899" operator="between">
      <formula>0.00000001</formula>
      <formula>1</formula>
    </cfRule>
  </conditionalFormatting>
  <conditionalFormatting sqref="C28">
    <cfRule type="cellIs" dxfId="1102" priority="1898" operator="between">
      <formula>0.00000001</formula>
      <formula>1</formula>
    </cfRule>
  </conditionalFormatting>
  <conditionalFormatting sqref="C28">
    <cfRule type="cellIs" dxfId="1101" priority="1897" operator="between">
      <formula>0.00000001</formula>
      <formula>1</formula>
    </cfRule>
  </conditionalFormatting>
  <conditionalFormatting sqref="C28">
    <cfRule type="cellIs" dxfId="1100" priority="1896" operator="between">
      <formula>0.00000001</formula>
      <formula>1</formula>
    </cfRule>
  </conditionalFormatting>
  <conditionalFormatting sqref="C28">
    <cfRule type="cellIs" dxfId="1099" priority="1893" operator="between">
      <formula>0.00000001</formula>
      <formula>1</formula>
    </cfRule>
  </conditionalFormatting>
  <conditionalFormatting sqref="C30">
    <cfRule type="cellIs" dxfId="1098" priority="1889" operator="between">
      <formula>0.00000001</formula>
      <formula>1</formula>
    </cfRule>
  </conditionalFormatting>
  <conditionalFormatting sqref="C30">
    <cfRule type="cellIs" dxfId="1097" priority="1886" operator="between">
      <formula>0.00000001</formula>
      <formula>1</formula>
    </cfRule>
  </conditionalFormatting>
  <conditionalFormatting sqref="C30">
    <cfRule type="cellIs" dxfId="1096" priority="1883" operator="between">
      <formula>0.00000001</formula>
      <formula>1</formula>
    </cfRule>
  </conditionalFormatting>
  <conditionalFormatting sqref="C30">
    <cfRule type="cellIs" dxfId="1095" priority="1881" operator="between">
      <formula>0.00000001</formula>
      <formula>1</formula>
    </cfRule>
  </conditionalFormatting>
  <conditionalFormatting sqref="C28">
    <cfRule type="cellIs" dxfId="1094" priority="1860" operator="between">
      <formula>0.00000001</formula>
      <formula>1</formula>
    </cfRule>
  </conditionalFormatting>
  <conditionalFormatting sqref="C30">
    <cfRule type="cellIs" dxfId="1093" priority="1880" operator="between">
      <formula>0.00000001</formula>
      <formula>1</formula>
    </cfRule>
  </conditionalFormatting>
  <conditionalFormatting sqref="I28">
    <cfRule type="cellIs" dxfId="1092" priority="1877" operator="between">
      <formula>0.000001</formula>
      <formula>1</formula>
    </cfRule>
  </conditionalFormatting>
  <conditionalFormatting sqref="C28">
    <cfRule type="cellIs" dxfId="1091" priority="1876" operator="between">
      <formula>0.00000001</formula>
      <formula>1</formula>
    </cfRule>
  </conditionalFormatting>
  <conditionalFormatting sqref="I28">
    <cfRule type="cellIs" dxfId="1090" priority="1875" operator="between">
      <formula>0.000001</formula>
      <formula>1</formula>
    </cfRule>
  </conditionalFormatting>
  <conditionalFormatting sqref="I28">
    <cfRule type="cellIs" dxfId="1089" priority="1872" operator="between">
      <formula>0.000001</formula>
      <formula>1</formula>
    </cfRule>
  </conditionalFormatting>
  <conditionalFormatting sqref="I28">
    <cfRule type="cellIs" dxfId="1088" priority="1870" operator="between">
      <formula>0.000001</formula>
      <formula>1</formula>
    </cfRule>
  </conditionalFormatting>
  <conditionalFormatting sqref="C28">
    <cfRule type="cellIs" dxfId="1087" priority="1869" operator="between">
      <formula>0.00000001</formula>
      <formula>1</formula>
    </cfRule>
  </conditionalFormatting>
  <conditionalFormatting sqref="I28">
    <cfRule type="cellIs" dxfId="1086" priority="1868" operator="between">
      <formula>0.000001</formula>
      <formula>1</formula>
    </cfRule>
  </conditionalFormatting>
  <conditionalFormatting sqref="C30">
    <cfRule type="cellIs" dxfId="1085" priority="1867" operator="between">
      <formula>0.00000001</formula>
      <formula>1</formula>
    </cfRule>
  </conditionalFormatting>
  <conditionalFormatting sqref="C28">
    <cfRule type="cellIs" dxfId="1084" priority="1859" operator="between">
      <formula>0.00000001</formula>
      <formula>1</formula>
    </cfRule>
  </conditionalFormatting>
  <conditionalFormatting sqref="C30">
    <cfRule type="cellIs" dxfId="1083" priority="1711" operator="between">
      <formula>0.00000001</formula>
      <formula>1</formula>
    </cfRule>
  </conditionalFormatting>
  <conditionalFormatting sqref="C30">
    <cfRule type="cellIs" dxfId="1082" priority="1709" operator="between">
      <formula>0.00000001</formula>
      <formula>1</formula>
    </cfRule>
  </conditionalFormatting>
  <conditionalFormatting sqref="C30">
    <cfRule type="cellIs" dxfId="1081" priority="1707" operator="between">
      <formula>0.00000001</formula>
      <formula>1</formula>
    </cfRule>
  </conditionalFormatting>
  <conditionalFormatting sqref="C30">
    <cfRule type="cellIs" dxfId="1080" priority="1705" operator="between">
      <formula>0.00000001</formula>
      <formula>1</formula>
    </cfRule>
  </conditionalFormatting>
  <conditionalFormatting sqref="C28">
    <cfRule type="cellIs" dxfId="1079" priority="1696" operator="between">
      <formula>0.00000001</formula>
      <formula>1</formula>
    </cfRule>
  </conditionalFormatting>
  <conditionalFormatting sqref="C30">
    <cfRule type="cellIs" dxfId="1078" priority="1703" operator="between">
      <formula>0.00000001</formula>
      <formula>1</formula>
    </cfRule>
  </conditionalFormatting>
  <conditionalFormatting sqref="I30">
    <cfRule type="cellIs" dxfId="1077" priority="1702" operator="between">
      <formula>0.000001</formula>
      <formula>1</formula>
    </cfRule>
  </conditionalFormatting>
  <conditionalFormatting sqref="C30">
    <cfRule type="cellIs" dxfId="1076" priority="1701" operator="between">
      <formula>0.00000001</formula>
      <formula>1</formula>
    </cfRule>
  </conditionalFormatting>
  <conditionalFormatting sqref="C28">
    <cfRule type="cellIs" dxfId="1075" priority="1698" operator="between">
      <formula>0.00000001</formula>
      <formula>1</formula>
    </cfRule>
  </conditionalFormatting>
  <conditionalFormatting sqref="E28">
    <cfRule type="cellIs" dxfId="1074" priority="1695" operator="between">
      <formula>0.00000001</formula>
      <formula>1</formula>
    </cfRule>
  </conditionalFormatting>
  <conditionalFormatting sqref="H28">
    <cfRule type="cellIs" dxfId="1073" priority="1858" operator="between">
      <formula>0.000001</formula>
      <formula>1</formula>
    </cfRule>
  </conditionalFormatting>
  <conditionalFormatting sqref="C28">
    <cfRule type="cellIs" dxfId="1072" priority="1853" operator="between">
      <formula>0.00000001</formula>
      <formula>1</formula>
    </cfRule>
  </conditionalFormatting>
  <conditionalFormatting sqref="C28">
    <cfRule type="cellIs" dxfId="1071" priority="1851" operator="between">
      <formula>0.00000001</formula>
      <formula>1</formula>
    </cfRule>
  </conditionalFormatting>
  <conditionalFormatting sqref="C28">
    <cfRule type="cellIs" dxfId="1070" priority="1856" operator="between">
      <formula>0.00000001</formula>
      <formula>1</formula>
    </cfRule>
  </conditionalFormatting>
  <conditionalFormatting sqref="C28">
    <cfRule type="cellIs" dxfId="1069" priority="1857" operator="between">
      <formula>0.00000001</formula>
      <formula>1</formula>
    </cfRule>
  </conditionalFormatting>
  <conditionalFormatting sqref="C28">
    <cfRule type="cellIs" dxfId="1068" priority="1855" operator="between">
      <formula>0.00000001</formula>
      <formula>1</formula>
    </cfRule>
  </conditionalFormatting>
  <conditionalFormatting sqref="C28">
    <cfRule type="cellIs" dxfId="1067" priority="1854" operator="between">
      <formula>0.00000001</formula>
      <formula>1</formula>
    </cfRule>
  </conditionalFormatting>
  <conditionalFormatting sqref="C28">
    <cfRule type="cellIs" dxfId="1066" priority="1849" operator="between">
      <formula>0.00000001</formula>
      <formula>1</formula>
    </cfRule>
  </conditionalFormatting>
  <conditionalFormatting sqref="C28">
    <cfRule type="cellIs" dxfId="1065" priority="1852" operator="between">
      <formula>0.00000001</formula>
      <formula>1</formula>
    </cfRule>
  </conditionalFormatting>
  <conditionalFormatting sqref="C28">
    <cfRule type="cellIs" dxfId="1064" priority="1850" operator="between">
      <formula>0.00000001</formula>
      <formula>1</formula>
    </cfRule>
  </conditionalFormatting>
  <conditionalFormatting sqref="C28">
    <cfRule type="cellIs" dxfId="1063" priority="1833" operator="between">
      <formula>0.00000001</formula>
      <formula>1</formula>
    </cfRule>
  </conditionalFormatting>
  <conditionalFormatting sqref="I28">
    <cfRule type="cellIs" dxfId="1062" priority="1848" operator="between">
      <formula>0.000001</formula>
      <formula>1</formula>
    </cfRule>
  </conditionalFormatting>
  <conditionalFormatting sqref="C28">
    <cfRule type="cellIs" dxfId="1061" priority="1847" operator="between">
      <formula>0.00000001</formula>
      <formula>1</formula>
    </cfRule>
  </conditionalFormatting>
  <conditionalFormatting sqref="I28">
    <cfRule type="cellIs" dxfId="1060" priority="1846" operator="between">
      <formula>0.000001</formula>
      <formula>1</formula>
    </cfRule>
  </conditionalFormatting>
  <conditionalFormatting sqref="I28">
    <cfRule type="cellIs" dxfId="1059" priority="1838" operator="between">
      <formula>0.000001</formula>
      <formula>1</formula>
    </cfRule>
  </conditionalFormatting>
  <conditionalFormatting sqref="I28">
    <cfRule type="cellIs" dxfId="1058" priority="1844" operator="between">
      <formula>0.000001</formula>
      <formula>1</formula>
    </cfRule>
  </conditionalFormatting>
  <conditionalFormatting sqref="C28">
    <cfRule type="cellIs" dxfId="1057" priority="1845" operator="between">
      <formula>0.00000001</formula>
      <formula>1</formula>
    </cfRule>
  </conditionalFormatting>
  <conditionalFormatting sqref="I28">
    <cfRule type="cellIs" dxfId="1056" priority="1842" operator="between">
      <formula>0.000001</formula>
      <formula>1</formula>
    </cfRule>
  </conditionalFormatting>
  <conditionalFormatting sqref="C28">
    <cfRule type="cellIs" dxfId="1055" priority="1843" operator="between">
      <formula>0.00000001</formula>
      <formula>1</formula>
    </cfRule>
  </conditionalFormatting>
  <conditionalFormatting sqref="I28">
    <cfRule type="cellIs" dxfId="1054" priority="1840" operator="between">
      <formula>0.000001</formula>
      <formula>1</formula>
    </cfRule>
  </conditionalFormatting>
  <conditionalFormatting sqref="C28">
    <cfRule type="cellIs" dxfId="1053" priority="1839" operator="between">
      <formula>0.00000001</formula>
      <formula>1</formula>
    </cfRule>
  </conditionalFormatting>
  <conditionalFormatting sqref="I28">
    <cfRule type="cellIs" dxfId="1052" priority="1836" operator="between">
      <formula>0.000001</formula>
      <formula>1</formula>
    </cfRule>
  </conditionalFormatting>
  <conditionalFormatting sqref="C28">
    <cfRule type="cellIs" dxfId="1051" priority="1837" operator="between">
      <formula>0.00000001</formula>
      <formula>1</formula>
    </cfRule>
  </conditionalFormatting>
  <conditionalFormatting sqref="C28">
    <cfRule type="cellIs" dxfId="1050" priority="1835" operator="between">
      <formula>0.00000001</formula>
      <formula>1</formula>
    </cfRule>
  </conditionalFormatting>
  <conditionalFormatting sqref="I28">
    <cfRule type="cellIs" dxfId="1049" priority="1834" operator="between">
      <formula>0.000001</formula>
      <formula>1</formula>
    </cfRule>
  </conditionalFormatting>
  <conditionalFormatting sqref="C28">
    <cfRule type="cellIs" dxfId="1048" priority="1832" operator="between">
      <formula>0.00000001</formula>
      <formula>1</formula>
    </cfRule>
  </conditionalFormatting>
  <conditionalFormatting sqref="C30">
    <cfRule type="cellIs" dxfId="1047" priority="1634" operator="between">
      <formula>0.00000001</formula>
      <formula>1</formula>
    </cfRule>
  </conditionalFormatting>
  <conditionalFormatting sqref="C30">
    <cfRule type="cellIs" dxfId="1046" priority="1632" operator="between">
      <formula>0.00000001</formula>
      <formula>1</formula>
    </cfRule>
  </conditionalFormatting>
  <conditionalFormatting sqref="C30">
    <cfRule type="cellIs" dxfId="1045" priority="1630" operator="between">
      <formula>0.00000001</formula>
      <formula>1</formula>
    </cfRule>
  </conditionalFormatting>
  <conditionalFormatting sqref="C28">
    <cfRule type="cellIs" dxfId="1044" priority="1806" operator="between">
      <formula>0.00000001</formula>
      <formula>1</formula>
    </cfRule>
  </conditionalFormatting>
  <conditionalFormatting sqref="C28">
    <cfRule type="cellIs" dxfId="1043" priority="1805" operator="between">
      <formula>0.00000001</formula>
      <formula>1</formula>
    </cfRule>
  </conditionalFormatting>
  <conditionalFormatting sqref="H28">
    <cfRule type="cellIs" dxfId="1042" priority="1831" operator="between">
      <formula>0.000001</formula>
      <formula>1</formula>
    </cfRule>
  </conditionalFormatting>
  <conditionalFormatting sqref="C28">
    <cfRule type="cellIs" dxfId="1041" priority="1829" operator="between">
      <formula>0.00000001</formula>
      <formula>1</formula>
    </cfRule>
  </conditionalFormatting>
  <conditionalFormatting sqref="C28">
    <cfRule type="cellIs" dxfId="1040" priority="1827" operator="between">
      <formula>0.00000001</formula>
      <formula>1</formula>
    </cfRule>
  </conditionalFormatting>
  <conditionalFormatting sqref="C28">
    <cfRule type="cellIs" dxfId="1039" priority="1825" operator="between">
      <formula>0.00000001</formula>
      <formula>1</formula>
    </cfRule>
  </conditionalFormatting>
  <conditionalFormatting sqref="C28">
    <cfRule type="cellIs" dxfId="1038" priority="1823" operator="between">
      <formula>0.00000001</formula>
      <formula>1</formula>
    </cfRule>
  </conditionalFormatting>
  <conditionalFormatting sqref="C28">
    <cfRule type="cellIs" dxfId="1037" priority="1830" operator="between">
      <formula>0.00000001</formula>
      <formula>1</formula>
    </cfRule>
  </conditionalFormatting>
  <conditionalFormatting sqref="C28">
    <cfRule type="cellIs" dxfId="1036" priority="1828" operator="between">
      <formula>0.00000001</formula>
      <formula>1</formula>
    </cfRule>
  </conditionalFormatting>
  <conditionalFormatting sqref="C28">
    <cfRule type="cellIs" dxfId="1035" priority="1826" operator="between">
      <formula>0.00000001</formula>
      <formula>1</formula>
    </cfRule>
  </conditionalFormatting>
  <conditionalFormatting sqref="C28">
    <cfRule type="cellIs" dxfId="1034" priority="1824" operator="between">
      <formula>0.00000001</formula>
      <formula>1</formula>
    </cfRule>
  </conditionalFormatting>
  <conditionalFormatting sqref="C28">
    <cfRule type="cellIs" dxfId="1033" priority="1822" operator="between">
      <formula>0.00000001</formula>
      <formula>1</formula>
    </cfRule>
  </conditionalFormatting>
  <conditionalFormatting sqref="I28">
    <cfRule type="cellIs" dxfId="1032" priority="1821" operator="between">
      <formula>0.000001</formula>
      <formula>1</formula>
    </cfRule>
  </conditionalFormatting>
  <conditionalFormatting sqref="C28">
    <cfRule type="cellIs" dxfId="1031" priority="1820" operator="between">
      <formula>0.00000001</formula>
      <formula>1</formula>
    </cfRule>
  </conditionalFormatting>
  <conditionalFormatting sqref="I28">
    <cfRule type="cellIs" dxfId="1030" priority="1819" operator="between">
      <formula>0.000001</formula>
      <formula>1</formula>
    </cfRule>
  </conditionalFormatting>
  <conditionalFormatting sqref="I28">
    <cfRule type="cellIs" dxfId="1029" priority="1811" operator="between">
      <formula>0.000001</formula>
      <formula>1</formula>
    </cfRule>
  </conditionalFormatting>
  <conditionalFormatting sqref="I28">
    <cfRule type="cellIs" dxfId="1028" priority="1817" operator="between">
      <formula>0.000001</formula>
      <formula>1</formula>
    </cfRule>
  </conditionalFormatting>
  <conditionalFormatting sqref="C28">
    <cfRule type="cellIs" dxfId="1027" priority="1818" operator="between">
      <formula>0.00000001</formula>
      <formula>1</formula>
    </cfRule>
  </conditionalFormatting>
  <conditionalFormatting sqref="I28">
    <cfRule type="cellIs" dxfId="1026" priority="1815" operator="between">
      <formula>0.000001</formula>
      <formula>1</formula>
    </cfRule>
  </conditionalFormatting>
  <conditionalFormatting sqref="I28">
    <cfRule type="cellIs" dxfId="1025" priority="1813" operator="between">
      <formula>0.000001</formula>
      <formula>1</formula>
    </cfRule>
  </conditionalFormatting>
  <conditionalFormatting sqref="I28">
    <cfRule type="cellIs" dxfId="1024" priority="1809" operator="between">
      <formula>0.000001</formula>
      <formula>1</formula>
    </cfRule>
  </conditionalFormatting>
  <conditionalFormatting sqref="I28">
    <cfRule type="cellIs" dxfId="1023" priority="1807" operator="between">
      <formula>0.000001</formula>
      <formula>1</formula>
    </cfRule>
  </conditionalFormatting>
  <conditionalFormatting sqref="C30">
    <cfRule type="cellIs" dxfId="1022" priority="1803" operator="between">
      <formula>0.00000001</formula>
      <formula>1</formula>
    </cfRule>
  </conditionalFormatting>
  <conditionalFormatting sqref="C30">
    <cfRule type="cellIs" dxfId="1021" priority="1804" operator="between">
      <formula>0.00000001</formula>
      <formula>1</formula>
    </cfRule>
  </conditionalFormatting>
  <conditionalFormatting sqref="C30">
    <cfRule type="cellIs" dxfId="1020" priority="1802" operator="between">
      <formula>0.00000001</formula>
      <formula>1</formula>
    </cfRule>
  </conditionalFormatting>
  <conditionalFormatting sqref="C30">
    <cfRule type="cellIs" dxfId="1019" priority="1801" operator="between">
      <formula>0.00000001</formula>
      <formula>1</formula>
    </cfRule>
  </conditionalFormatting>
  <conditionalFormatting sqref="C30">
    <cfRule type="cellIs" dxfId="1018" priority="1795" operator="between">
      <formula>0.00000001</formula>
      <formula>1</formula>
    </cfRule>
  </conditionalFormatting>
  <conditionalFormatting sqref="C30">
    <cfRule type="cellIs" dxfId="1017" priority="1787" operator="between">
      <formula>0.00000001</formula>
      <formula>1</formula>
    </cfRule>
  </conditionalFormatting>
  <conditionalFormatting sqref="C30">
    <cfRule type="cellIs" dxfId="1016" priority="1800" operator="between">
      <formula>0.00000001</formula>
      <formula>1</formula>
    </cfRule>
  </conditionalFormatting>
  <conditionalFormatting sqref="C30">
    <cfRule type="cellIs" dxfId="1015" priority="1799" operator="between">
      <formula>0.00000001</formula>
      <formula>1</formula>
    </cfRule>
  </conditionalFormatting>
  <conditionalFormatting sqref="C30">
    <cfRule type="cellIs" dxfId="1014" priority="1798" operator="between">
      <formula>0.00000001</formula>
      <formula>1</formula>
    </cfRule>
  </conditionalFormatting>
  <conditionalFormatting sqref="C30">
    <cfRule type="cellIs" dxfId="1013" priority="1797" operator="between">
      <formula>0.00000001</formula>
      <formula>1</formula>
    </cfRule>
  </conditionalFormatting>
  <conditionalFormatting sqref="C30">
    <cfRule type="cellIs" dxfId="1012" priority="1779" operator="between">
      <formula>0.00000001</formula>
      <formula>1</formula>
    </cfRule>
  </conditionalFormatting>
  <conditionalFormatting sqref="I30">
    <cfRule type="cellIs" dxfId="1011" priority="1794" operator="between">
      <formula>0.000001</formula>
      <formula>1</formula>
    </cfRule>
  </conditionalFormatting>
  <conditionalFormatting sqref="C30">
    <cfRule type="cellIs" dxfId="1010" priority="1793" operator="between">
      <formula>0.00000001</formula>
      <formula>1</formula>
    </cfRule>
  </conditionalFormatting>
  <conditionalFormatting sqref="I30">
    <cfRule type="cellIs" dxfId="1009" priority="1792" operator="between">
      <formula>0.000001</formula>
      <formula>1</formula>
    </cfRule>
  </conditionalFormatting>
  <conditionalFormatting sqref="I30">
    <cfRule type="cellIs" dxfId="1008" priority="1784" operator="between">
      <formula>0.000001</formula>
      <formula>1</formula>
    </cfRule>
  </conditionalFormatting>
  <conditionalFormatting sqref="I30">
    <cfRule type="cellIs" dxfId="1007" priority="1790" operator="between">
      <formula>0.000001</formula>
      <formula>1</formula>
    </cfRule>
  </conditionalFormatting>
  <conditionalFormatting sqref="C30">
    <cfRule type="cellIs" dxfId="1006" priority="1791" operator="between">
      <formula>0.00000001</formula>
      <formula>1</formula>
    </cfRule>
  </conditionalFormatting>
  <conditionalFormatting sqref="I30">
    <cfRule type="cellIs" dxfId="1005" priority="1788" operator="between">
      <formula>0.000001</formula>
      <formula>1</formula>
    </cfRule>
  </conditionalFormatting>
  <conditionalFormatting sqref="C30">
    <cfRule type="cellIs" dxfId="1004" priority="1789" operator="between">
      <formula>0.00000001</formula>
      <formula>1</formula>
    </cfRule>
  </conditionalFormatting>
  <conditionalFormatting sqref="I30">
    <cfRule type="cellIs" dxfId="1003" priority="1786" operator="between">
      <formula>0.000001</formula>
      <formula>1</formula>
    </cfRule>
  </conditionalFormatting>
  <conditionalFormatting sqref="C30">
    <cfRule type="cellIs" dxfId="1002" priority="1785" operator="between">
      <formula>0.00000001</formula>
      <formula>1</formula>
    </cfRule>
  </conditionalFormatting>
  <conditionalFormatting sqref="I30">
    <cfRule type="cellIs" dxfId="1001" priority="1782" operator="between">
      <formula>0.000001</formula>
      <formula>1</formula>
    </cfRule>
  </conditionalFormatting>
  <conditionalFormatting sqref="C30">
    <cfRule type="cellIs" dxfId="1000" priority="1783" operator="between">
      <formula>0.00000001</formula>
      <formula>1</formula>
    </cfRule>
  </conditionalFormatting>
  <conditionalFormatting sqref="C30">
    <cfRule type="cellIs" dxfId="999" priority="1781" operator="between">
      <formula>0.00000001</formula>
      <formula>1</formula>
    </cfRule>
  </conditionalFormatting>
  <conditionalFormatting sqref="I30">
    <cfRule type="cellIs" dxfId="998" priority="1780" operator="between">
      <formula>0.000001</formula>
      <formula>1</formula>
    </cfRule>
  </conditionalFormatting>
  <conditionalFormatting sqref="C28">
    <cfRule type="cellIs" dxfId="997" priority="1737" operator="between">
      <formula>0.00000001</formula>
      <formula>1</formula>
    </cfRule>
  </conditionalFormatting>
  <conditionalFormatting sqref="C28">
    <cfRule type="cellIs" dxfId="996" priority="1735" operator="between">
      <formula>0.00000001</formula>
      <formula>1</formula>
    </cfRule>
  </conditionalFormatting>
  <conditionalFormatting sqref="G28">
    <cfRule type="cellIs" dxfId="995" priority="1740" operator="between">
      <formula>0.00000001</formula>
      <formula>1</formula>
    </cfRule>
  </conditionalFormatting>
  <conditionalFormatting sqref="C28">
    <cfRule type="cellIs" dxfId="994" priority="1738" operator="between">
      <formula>0.00000001</formula>
      <formula>1</formula>
    </cfRule>
  </conditionalFormatting>
  <conditionalFormatting sqref="C28">
    <cfRule type="cellIs" dxfId="993" priority="1750" operator="between">
      <formula>0.00000001</formula>
      <formula>1</formula>
    </cfRule>
  </conditionalFormatting>
  <conditionalFormatting sqref="H30">
    <cfRule type="cellIs" dxfId="992" priority="1777" operator="between">
      <formula>0.000001</formula>
      <formula>1</formula>
    </cfRule>
  </conditionalFormatting>
  <conditionalFormatting sqref="C28">
    <cfRule type="cellIs" dxfId="991" priority="1774" operator="between">
      <formula>0.00000001</formula>
      <formula>1</formula>
    </cfRule>
  </conditionalFormatting>
  <conditionalFormatting sqref="C28">
    <cfRule type="cellIs" dxfId="990" priority="1773" operator="between">
      <formula>0.00000001</formula>
      <formula>1</formula>
    </cfRule>
  </conditionalFormatting>
  <conditionalFormatting sqref="E28">
    <cfRule type="cellIs" dxfId="989" priority="1772" operator="between">
      <formula>0.00000001</formula>
      <formula>1</formula>
    </cfRule>
  </conditionalFormatting>
  <conditionalFormatting sqref="C28">
    <cfRule type="cellIs" dxfId="988" priority="1739" operator="between">
      <formula>0.00000001</formula>
      <formula>1</formula>
    </cfRule>
  </conditionalFormatting>
  <conditionalFormatting sqref="C28">
    <cfRule type="cellIs" dxfId="987" priority="1736" operator="between">
      <formula>0.00000001</formula>
      <formula>1</formula>
    </cfRule>
  </conditionalFormatting>
  <conditionalFormatting sqref="C28">
    <cfRule type="cellIs" dxfId="986" priority="1733" operator="between">
      <formula>0.00000001</formula>
      <formula>1</formula>
    </cfRule>
  </conditionalFormatting>
  <conditionalFormatting sqref="C28">
    <cfRule type="cellIs" dxfId="985" priority="1731" operator="between">
      <formula>0.00000001</formula>
      <formula>1</formula>
    </cfRule>
  </conditionalFormatting>
  <conditionalFormatting sqref="C28">
    <cfRule type="cellIs" dxfId="984" priority="1776" operator="between">
      <formula>0.00000001</formula>
      <formula>1</formula>
    </cfRule>
  </conditionalFormatting>
  <conditionalFormatting sqref="C28">
    <cfRule type="cellIs" dxfId="983" priority="1775" operator="between">
      <formula>0.00000001</formula>
      <formula>1</formula>
    </cfRule>
  </conditionalFormatting>
  <conditionalFormatting sqref="I28">
    <cfRule type="cellIs" dxfId="982" priority="1771" operator="between">
      <formula>0.000001</formula>
      <formula>1</formula>
    </cfRule>
  </conditionalFormatting>
  <conditionalFormatting sqref="I28">
    <cfRule type="cellIs" dxfId="981" priority="1770" operator="between">
      <formula>0.000001</formula>
      <formula>1</formula>
    </cfRule>
  </conditionalFormatting>
  <conditionalFormatting sqref="C28">
    <cfRule type="cellIs" dxfId="980" priority="1769" operator="between">
      <formula>0.00000001</formula>
      <formula>1</formula>
    </cfRule>
  </conditionalFormatting>
  <conditionalFormatting sqref="I28">
    <cfRule type="cellIs" dxfId="979" priority="1768" operator="between">
      <formula>0.000001</formula>
      <formula>1</formula>
    </cfRule>
  </conditionalFormatting>
  <conditionalFormatting sqref="C28">
    <cfRule type="cellIs" dxfId="978" priority="1767" operator="between">
      <formula>0.00000001</formula>
      <formula>1</formula>
    </cfRule>
  </conditionalFormatting>
  <conditionalFormatting sqref="I28">
    <cfRule type="cellIs" dxfId="977" priority="1766" operator="between">
      <formula>0.000001</formula>
      <formula>1</formula>
    </cfRule>
  </conditionalFormatting>
  <conditionalFormatting sqref="C28">
    <cfRule type="cellIs" dxfId="976" priority="1765" operator="between">
      <formula>0.00000001</formula>
      <formula>1</formula>
    </cfRule>
  </conditionalFormatting>
  <conditionalFormatting sqref="I28">
    <cfRule type="cellIs" dxfId="975" priority="1764" operator="between">
      <formula>0.000001</formula>
      <formula>1</formula>
    </cfRule>
  </conditionalFormatting>
  <conditionalFormatting sqref="I28">
    <cfRule type="cellIs" dxfId="974" priority="1762" operator="between">
      <formula>0.000001</formula>
      <formula>1</formula>
    </cfRule>
  </conditionalFormatting>
  <conditionalFormatting sqref="C28">
    <cfRule type="cellIs" dxfId="973" priority="1763" operator="between">
      <formula>0.00000001</formula>
      <formula>1</formula>
    </cfRule>
  </conditionalFormatting>
  <conditionalFormatting sqref="G28">
    <cfRule type="cellIs" dxfId="972" priority="1761" operator="between">
      <formula>0.00000001</formula>
      <formula>1</formula>
    </cfRule>
  </conditionalFormatting>
  <conditionalFormatting sqref="C30">
    <cfRule type="cellIs" dxfId="971" priority="1713" operator="between">
      <formula>0.00000001</formula>
      <formula>1</formula>
    </cfRule>
  </conditionalFormatting>
  <conditionalFormatting sqref="C28">
    <cfRule type="cellIs" dxfId="970" priority="1760" operator="between">
      <formula>0.00000001</formula>
      <formula>1</formula>
    </cfRule>
  </conditionalFormatting>
  <conditionalFormatting sqref="I28">
    <cfRule type="cellIs" dxfId="969" priority="1759" operator="between">
      <formula>0.000001</formula>
      <formula>1</formula>
    </cfRule>
  </conditionalFormatting>
  <conditionalFormatting sqref="C28">
    <cfRule type="cellIs" dxfId="968" priority="1758" operator="between">
      <formula>0.00000001</formula>
      <formula>1</formula>
    </cfRule>
  </conditionalFormatting>
  <conditionalFormatting sqref="I28">
    <cfRule type="cellIs" dxfId="967" priority="1757" operator="between">
      <formula>0.000001</formula>
      <formula>1</formula>
    </cfRule>
  </conditionalFormatting>
  <conditionalFormatting sqref="I28">
    <cfRule type="cellIs" dxfId="966" priority="1755" operator="between">
      <formula>0.000001</formula>
      <formula>1</formula>
    </cfRule>
  </conditionalFormatting>
  <conditionalFormatting sqref="C28">
    <cfRule type="cellIs" dxfId="965" priority="1756" operator="between">
      <formula>0.00000001</formula>
      <formula>1</formula>
    </cfRule>
  </conditionalFormatting>
  <conditionalFormatting sqref="I28">
    <cfRule type="cellIs" dxfId="964" priority="1753" operator="between">
      <formula>0.000001</formula>
      <formula>1</formula>
    </cfRule>
  </conditionalFormatting>
  <conditionalFormatting sqref="C28">
    <cfRule type="cellIs" dxfId="963" priority="1754" operator="between">
      <formula>0.00000001</formula>
      <formula>1</formula>
    </cfRule>
  </conditionalFormatting>
  <conditionalFormatting sqref="C28">
    <cfRule type="cellIs" dxfId="962" priority="1752" operator="between">
      <formula>0.00000001</formula>
      <formula>1</formula>
    </cfRule>
  </conditionalFormatting>
  <conditionalFormatting sqref="I28">
    <cfRule type="cellIs" dxfId="961" priority="1751" operator="between">
      <formula>0.000001</formula>
      <formula>1</formula>
    </cfRule>
  </conditionalFormatting>
  <conditionalFormatting sqref="I28">
    <cfRule type="cellIs" dxfId="960" priority="1749" operator="between">
      <formula>0.000001</formula>
      <formula>1</formula>
    </cfRule>
  </conditionalFormatting>
  <conditionalFormatting sqref="I28">
    <cfRule type="cellIs" dxfId="959" priority="1747" operator="between">
      <formula>0.000001</formula>
      <formula>1</formula>
    </cfRule>
  </conditionalFormatting>
  <conditionalFormatting sqref="C28">
    <cfRule type="cellIs" dxfId="958" priority="1748" operator="between">
      <formula>0.00000001</formula>
      <formula>1</formula>
    </cfRule>
  </conditionalFormatting>
  <conditionalFormatting sqref="C28">
    <cfRule type="cellIs" dxfId="957" priority="1746" operator="between">
      <formula>0.00000001</formula>
      <formula>1</formula>
    </cfRule>
  </conditionalFormatting>
  <conditionalFormatting sqref="I28">
    <cfRule type="cellIs" dxfId="956" priority="1745" operator="between">
      <formula>0.000001</formula>
      <formula>1</formula>
    </cfRule>
  </conditionalFormatting>
  <conditionalFormatting sqref="C28">
    <cfRule type="cellIs" dxfId="955" priority="1743" operator="between">
      <formula>0.00000001</formula>
      <formula>1</formula>
    </cfRule>
  </conditionalFormatting>
  <conditionalFormatting sqref="C28">
    <cfRule type="cellIs" dxfId="954" priority="1744" operator="between">
      <formula>0.00000001</formula>
      <formula>1</formula>
    </cfRule>
  </conditionalFormatting>
  <conditionalFormatting sqref="C30">
    <cfRule type="cellIs" dxfId="953" priority="1724" operator="between">
      <formula>0.00000001</formula>
      <formula>1</formula>
    </cfRule>
  </conditionalFormatting>
  <conditionalFormatting sqref="C30">
    <cfRule type="cellIs" dxfId="952" priority="1722" operator="between">
      <formula>0.00000001</formula>
      <formula>1</formula>
    </cfRule>
  </conditionalFormatting>
  <conditionalFormatting sqref="C30">
    <cfRule type="cellIs" dxfId="951" priority="1720" operator="between">
      <formula>0.00000001</formula>
      <formula>1</formula>
    </cfRule>
  </conditionalFormatting>
  <conditionalFormatting sqref="C28">
    <cfRule type="cellIs" dxfId="950" priority="1742" operator="between">
      <formula>0.00000001</formula>
      <formula>1</formula>
    </cfRule>
  </conditionalFormatting>
  <conditionalFormatting sqref="I28">
    <cfRule type="cellIs" dxfId="949" priority="1741" operator="between">
      <formula>0.000001</formula>
      <formula>1</formula>
    </cfRule>
  </conditionalFormatting>
  <conditionalFormatting sqref="I28">
    <cfRule type="cellIs" dxfId="948" priority="1734" operator="between">
      <formula>0.000001</formula>
      <formula>1</formula>
    </cfRule>
  </conditionalFormatting>
  <conditionalFormatting sqref="I28">
    <cfRule type="cellIs" dxfId="947" priority="1732" operator="between">
      <formula>0.000001</formula>
      <formula>1</formula>
    </cfRule>
  </conditionalFormatting>
  <conditionalFormatting sqref="I28">
    <cfRule type="cellIs" dxfId="946" priority="1730" operator="between">
      <formula>0.000001</formula>
      <formula>1</formula>
    </cfRule>
  </conditionalFormatting>
  <conditionalFormatting sqref="I28">
    <cfRule type="cellIs" dxfId="945" priority="1728" operator="between">
      <formula>0.000001</formula>
      <formula>1</formula>
    </cfRule>
  </conditionalFormatting>
  <conditionalFormatting sqref="C28">
    <cfRule type="cellIs" dxfId="944" priority="1729" operator="between">
      <formula>0.00000001</formula>
      <formula>1</formula>
    </cfRule>
  </conditionalFormatting>
  <conditionalFormatting sqref="C28">
    <cfRule type="cellIs" dxfId="943" priority="1727" operator="between">
      <formula>0.00000001</formula>
      <formula>1</formula>
    </cfRule>
  </conditionalFormatting>
  <conditionalFormatting sqref="I28">
    <cfRule type="cellIs" dxfId="942" priority="1726" operator="between">
      <formula>0.000001</formula>
      <formula>1</formula>
    </cfRule>
  </conditionalFormatting>
  <conditionalFormatting sqref="C30">
    <cfRule type="cellIs" dxfId="941" priority="1725" operator="between">
      <formula>0.00000001</formula>
      <formula>1</formula>
    </cfRule>
  </conditionalFormatting>
  <conditionalFormatting sqref="C30">
    <cfRule type="cellIs" dxfId="940" priority="1723" operator="between">
      <formula>0.00000001</formula>
      <formula>1</formula>
    </cfRule>
  </conditionalFormatting>
  <conditionalFormatting sqref="C30">
    <cfRule type="cellIs" dxfId="939" priority="1721" operator="between">
      <formula>0.00000001</formula>
      <formula>1</formula>
    </cfRule>
  </conditionalFormatting>
  <conditionalFormatting sqref="C30">
    <cfRule type="cellIs" dxfId="938" priority="1719" operator="between">
      <formula>0.00000001</formula>
      <formula>1</formula>
    </cfRule>
  </conditionalFormatting>
  <conditionalFormatting sqref="C30">
    <cfRule type="cellIs" dxfId="937" priority="1718" operator="between">
      <formula>0.00000001</formula>
      <formula>1</formula>
    </cfRule>
  </conditionalFormatting>
  <conditionalFormatting sqref="C30">
    <cfRule type="cellIs" dxfId="936" priority="1717" operator="between">
      <formula>0.00000001</formula>
      <formula>1</formula>
    </cfRule>
  </conditionalFormatting>
  <conditionalFormatting sqref="I30">
    <cfRule type="cellIs" dxfId="935" priority="1716" operator="between">
      <formula>0.000001</formula>
      <formula>1</formula>
    </cfRule>
  </conditionalFormatting>
  <conditionalFormatting sqref="C30">
    <cfRule type="cellIs" dxfId="934" priority="1715" operator="between">
      <formula>0.00000001</formula>
      <formula>1</formula>
    </cfRule>
  </conditionalFormatting>
  <conditionalFormatting sqref="I30">
    <cfRule type="cellIs" dxfId="933" priority="1714" operator="between">
      <formula>0.000001</formula>
      <formula>1</formula>
    </cfRule>
  </conditionalFormatting>
  <conditionalFormatting sqref="I30">
    <cfRule type="cellIs" dxfId="932" priority="1706" operator="between">
      <formula>0.000001</formula>
      <formula>1</formula>
    </cfRule>
  </conditionalFormatting>
  <conditionalFormatting sqref="I30">
    <cfRule type="cellIs" dxfId="931" priority="1712" operator="between">
      <formula>0.000001</formula>
      <formula>1</formula>
    </cfRule>
  </conditionalFormatting>
  <conditionalFormatting sqref="I30">
    <cfRule type="cellIs" dxfId="930" priority="1710" operator="between">
      <formula>0.000001</formula>
      <formula>1</formula>
    </cfRule>
  </conditionalFormatting>
  <conditionalFormatting sqref="I30">
    <cfRule type="cellIs" dxfId="929" priority="1708" operator="between">
      <formula>0.000001</formula>
      <formula>1</formula>
    </cfRule>
  </conditionalFormatting>
  <conditionalFormatting sqref="I30">
    <cfRule type="cellIs" dxfId="928" priority="1704" operator="between">
      <formula>0.000001</formula>
      <formula>1</formula>
    </cfRule>
  </conditionalFormatting>
  <conditionalFormatting sqref="C30">
    <cfRule type="cellIs" dxfId="927" priority="1700" operator="between">
      <formula>0.00000001</formula>
      <formula>1</formula>
    </cfRule>
  </conditionalFormatting>
  <conditionalFormatting sqref="C28">
    <cfRule type="cellIs" dxfId="926" priority="1697" operator="between">
      <formula>0.00000001</formula>
      <formula>1</formula>
    </cfRule>
  </conditionalFormatting>
  <conditionalFormatting sqref="C28">
    <cfRule type="cellIs" dxfId="925" priority="1699" operator="between">
      <formula>0.00000001</formula>
      <formula>1</formula>
    </cfRule>
  </conditionalFormatting>
  <conditionalFormatting sqref="I28">
    <cfRule type="cellIs" dxfId="924" priority="1694" operator="between">
      <formula>0.000001</formula>
      <formula>1</formula>
    </cfRule>
  </conditionalFormatting>
  <conditionalFormatting sqref="I28">
    <cfRule type="cellIs" dxfId="923" priority="1693" operator="between">
      <formula>0.000001</formula>
      <formula>1</formula>
    </cfRule>
  </conditionalFormatting>
  <conditionalFormatting sqref="C28">
    <cfRule type="cellIs" dxfId="922" priority="1692" operator="between">
      <formula>0.00000001</formula>
      <formula>1</formula>
    </cfRule>
  </conditionalFormatting>
  <conditionalFormatting sqref="I28">
    <cfRule type="cellIs" dxfId="921" priority="1691" operator="between">
      <formula>0.000001</formula>
      <formula>1</formula>
    </cfRule>
  </conditionalFormatting>
  <conditionalFormatting sqref="C28">
    <cfRule type="cellIs" dxfId="920" priority="1690" operator="between">
      <formula>0.00000001</formula>
      <formula>1</formula>
    </cfRule>
  </conditionalFormatting>
  <conditionalFormatting sqref="I28">
    <cfRule type="cellIs" dxfId="919" priority="1689" operator="between">
      <formula>0.000001</formula>
      <formula>1</formula>
    </cfRule>
  </conditionalFormatting>
  <conditionalFormatting sqref="C28">
    <cfRule type="cellIs" dxfId="918" priority="1688" operator="between">
      <formula>0.00000001</formula>
      <formula>1</formula>
    </cfRule>
  </conditionalFormatting>
  <conditionalFormatting sqref="I28">
    <cfRule type="cellIs" dxfId="917" priority="1687" operator="between">
      <formula>0.000001</formula>
      <formula>1</formula>
    </cfRule>
  </conditionalFormatting>
  <conditionalFormatting sqref="I28">
    <cfRule type="cellIs" dxfId="916" priority="1685" operator="between">
      <formula>0.000001</formula>
      <formula>1</formula>
    </cfRule>
  </conditionalFormatting>
  <conditionalFormatting sqref="C28">
    <cfRule type="cellIs" dxfId="915" priority="1686" operator="between">
      <formula>0.00000001</formula>
      <formula>1</formula>
    </cfRule>
  </conditionalFormatting>
  <conditionalFormatting sqref="G28">
    <cfRule type="cellIs" dxfId="914" priority="1684" operator="between">
      <formula>0.00000001</formula>
      <formula>1</formula>
    </cfRule>
  </conditionalFormatting>
  <conditionalFormatting sqref="C28">
    <cfRule type="cellIs" dxfId="913" priority="1683" operator="between">
      <formula>0.00000001</formula>
      <formula>1</formula>
    </cfRule>
  </conditionalFormatting>
  <conditionalFormatting sqref="I28">
    <cfRule type="cellIs" dxfId="912" priority="1682" operator="between">
      <formula>0.000001</formula>
      <formula>1</formula>
    </cfRule>
  </conditionalFormatting>
  <conditionalFormatting sqref="C28">
    <cfRule type="cellIs" dxfId="911" priority="1681" operator="between">
      <formula>0.00000001</formula>
      <formula>1</formula>
    </cfRule>
  </conditionalFormatting>
  <conditionalFormatting sqref="I28">
    <cfRule type="cellIs" dxfId="910" priority="1680" operator="between">
      <formula>0.000001</formula>
      <formula>1</formula>
    </cfRule>
  </conditionalFormatting>
  <conditionalFormatting sqref="I28">
    <cfRule type="cellIs" dxfId="909" priority="1678" operator="between">
      <formula>0.000001</formula>
      <formula>1</formula>
    </cfRule>
  </conditionalFormatting>
  <conditionalFormatting sqref="C28">
    <cfRule type="cellIs" dxfId="908" priority="1679" operator="between">
      <formula>0.00000001</formula>
      <formula>1</formula>
    </cfRule>
  </conditionalFormatting>
  <conditionalFormatting sqref="I28">
    <cfRule type="cellIs" dxfId="907" priority="1676" operator="between">
      <formula>0.000001</formula>
      <formula>1</formula>
    </cfRule>
  </conditionalFormatting>
  <conditionalFormatting sqref="C28">
    <cfRule type="cellIs" dxfId="906" priority="1677" operator="between">
      <formula>0.00000001</formula>
      <formula>1</formula>
    </cfRule>
  </conditionalFormatting>
  <conditionalFormatting sqref="C28">
    <cfRule type="cellIs" dxfId="905" priority="1675" operator="between">
      <formula>0.00000001</formula>
      <formula>1</formula>
    </cfRule>
  </conditionalFormatting>
  <conditionalFormatting sqref="I28">
    <cfRule type="cellIs" dxfId="904" priority="1674" operator="between">
      <formula>0.000001</formula>
      <formula>1</formula>
    </cfRule>
  </conditionalFormatting>
  <conditionalFormatting sqref="I28">
    <cfRule type="cellIs" dxfId="903" priority="1672" operator="between">
      <formula>0.000001</formula>
      <formula>1</formula>
    </cfRule>
  </conditionalFormatting>
  <conditionalFormatting sqref="C28">
    <cfRule type="cellIs" dxfId="902" priority="1673" operator="between">
      <formula>0.00000001</formula>
      <formula>1</formula>
    </cfRule>
  </conditionalFormatting>
  <conditionalFormatting sqref="I28">
    <cfRule type="cellIs" dxfId="901" priority="1670" operator="between">
      <formula>0.000001</formula>
      <formula>1</formula>
    </cfRule>
  </conditionalFormatting>
  <conditionalFormatting sqref="C28">
    <cfRule type="cellIs" dxfId="900" priority="1671" operator="between">
      <formula>0.00000001</formula>
      <formula>1</formula>
    </cfRule>
  </conditionalFormatting>
  <conditionalFormatting sqref="C28">
    <cfRule type="cellIs" dxfId="899" priority="1669" operator="between">
      <formula>0.00000001</formula>
      <formula>1</formula>
    </cfRule>
  </conditionalFormatting>
  <conditionalFormatting sqref="I28">
    <cfRule type="cellIs" dxfId="898" priority="1668" operator="between">
      <formula>0.000001</formula>
      <formula>1</formula>
    </cfRule>
  </conditionalFormatting>
  <conditionalFormatting sqref="C28">
    <cfRule type="cellIs" dxfId="897" priority="1666" operator="between">
      <formula>0.00000001</formula>
      <formula>1</formula>
    </cfRule>
  </conditionalFormatting>
  <conditionalFormatting sqref="C28">
    <cfRule type="cellIs" dxfId="896" priority="1667" operator="between">
      <formula>0.00000001</formula>
      <formula>1</formula>
    </cfRule>
  </conditionalFormatting>
  <conditionalFormatting sqref="C28">
    <cfRule type="cellIs" dxfId="895" priority="1615" operator="between">
      <formula>0.00000001</formula>
      <formula>1</formula>
    </cfRule>
  </conditionalFormatting>
  <conditionalFormatting sqref="C30">
    <cfRule type="cellIs" dxfId="894" priority="1608" operator="between">
      <formula>0.00000001</formula>
      <formula>1</formula>
    </cfRule>
  </conditionalFormatting>
  <conditionalFormatting sqref="C30">
    <cfRule type="cellIs" dxfId="893" priority="1647" operator="between">
      <formula>0.00000001</formula>
      <formula>1</formula>
    </cfRule>
  </conditionalFormatting>
  <conditionalFormatting sqref="C30">
    <cfRule type="cellIs" dxfId="892" priority="1645" operator="between">
      <formula>0.00000001</formula>
      <formula>1</formula>
    </cfRule>
  </conditionalFormatting>
  <conditionalFormatting sqref="C30">
    <cfRule type="cellIs" dxfId="891" priority="1643" operator="between">
      <formula>0.00000001</formula>
      <formula>1</formula>
    </cfRule>
  </conditionalFormatting>
  <conditionalFormatting sqref="C28">
    <cfRule type="cellIs" dxfId="890" priority="1616" operator="between">
      <formula>0.00000001</formula>
      <formula>1</formula>
    </cfRule>
  </conditionalFormatting>
  <conditionalFormatting sqref="C28">
    <cfRule type="cellIs" dxfId="889" priority="1619" operator="between">
      <formula>0.00000001</formula>
      <formula>1</formula>
    </cfRule>
  </conditionalFormatting>
  <conditionalFormatting sqref="C30">
    <cfRule type="cellIs" dxfId="888" priority="1614" operator="between">
      <formula>0.00000001</formula>
      <formula>1</formula>
    </cfRule>
  </conditionalFormatting>
  <conditionalFormatting sqref="C30">
    <cfRule type="cellIs" dxfId="887" priority="1612" operator="between">
      <formula>0.00000001</formula>
      <formula>1</formula>
    </cfRule>
  </conditionalFormatting>
  <conditionalFormatting sqref="C30">
    <cfRule type="cellIs" dxfId="886" priority="1606" operator="between">
      <formula>0.00000001</formula>
      <formula>1</formula>
    </cfRule>
  </conditionalFormatting>
  <conditionalFormatting sqref="C28">
    <cfRule type="cellIs" dxfId="885" priority="1618" operator="between">
      <formula>0.00000001</formula>
      <formula>1</formula>
    </cfRule>
  </conditionalFormatting>
  <conditionalFormatting sqref="C28">
    <cfRule type="cellIs" dxfId="884" priority="1665" operator="between">
      <formula>0.00000001</formula>
      <formula>1</formula>
    </cfRule>
  </conditionalFormatting>
  <conditionalFormatting sqref="I28">
    <cfRule type="cellIs" dxfId="883" priority="1664" operator="between">
      <formula>0.000001</formula>
      <formula>1</formula>
    </cfRule>
  </conditionalFormatting>
  <conditionalFormatting sqref="G28">
    <cfRule type="cellIs" dxfId="882" priority="1663" operator="between">
      <formula>0.00000001</formula>
      <formula>1</formula>
    </cfRule>
  </conditionalFormatting>
  <conditionalFormatting sqref="C28">
    <cfRule type="cellIs" dxfId="881" priority="1662" operator="between">
      <formula>0.00000001</formula>
      <formula>1</formula>
    </cfRule>
  </conditionalFormatting>
  <conditionalFormatting sqref="C28">
    <cfRule type="cellIs" dxfId="880" priority="1660" operator="between">
      <formula>0.00000001</formula>
      <formula>1</formula>
    </cfRule>
  </conditionalFormatting>
  <conditionalFormatting sqref="C28">
    <cfRule type="cellIs" dxfId="879" priority="1658" operator="between">
      <formula>0.00000001</formula>
      <formula>1</formula>
    </cfRule>
  </conditionalFormatting>
  <conditionalFormatting sqref="C28">
    <cfRule type="cellIs" dxfId="878" priority="1661" operator="between">
      <formula>0.00000001</formula>
      <formula>1</formula>
    </cfRule>
  </conditionalFormatting>
  <conditionalFormatting sqref="C28">
    <cfRule type="cellIs" dxfId="877" priority="1659" operator="between">
      <formula>0.00000001</formula>
      <formula>1</formula>
    </cfRule>
  </conditionalFormatting>
  <conditionalFormatting sqref="I28">
    <cfRule type="cellIs" dxfId="876" priority="1657" operator="between">
      <formula>0.000001</formula>
      <formula>1</formula>
    </cfRule>
  </conditionalFormatting>
  <conditionalFormatting sqref="C28">
    <cfRule type="cellIs" dxfId="875" priority="1656" operator="between">
      <formula>0.00000001</formula>
      <formula>1</formula>
    </cfRule>
  </conditionalFormatting>
  <conditionalFormatting sqref="I28">
    <cfRule type="cellIs" dxfId="874" priority="1655" operator="between">
      <formula>0.000001</formula>
      <formula>1</formula>
    </cfRule>
  </conditionalFormatting>
  <conditionalFormatting sqref="I28">
    <cfRule type="cellIs" dxfId="873" priority="1653" operator="between">
      <formula>0.000001</formula>
      <formula>1</formula>
    </cfRule>
  </conditionalFormatting>
  <conditionalFormatting sqref="C28">
    <cfRule type="cellIs" dxfId="872" priority="1654" operator="between">
      <formula>0.00000001</formula>
      <formula>1</formula>
    </cfRule>
  </conditionalFormatting>
  <conditionalFormatting sqref="I28">
    <cfRule type="cellIs" dxfId="871" priority="1651" operator="between">
      <formula>0.000001</formula>
      <formula>1</formula>
    </cfRule>
  </conditionalFormatting>
  <conditionalFormatting sqref="C28">
    <cfRule type="cellIs" dxfId="870" priority="1652" operator="between">
      <formula>0.00000001</formula>
      <formula>1</formula>
    </cfRule>
  </conditionalFormatting>
  <conditionalFormatting sqref="C28">
    <cfRule type="cellIs" dxfId="869" priority="1650" operator="between">
      <formula>0.00000001</formula>
      <formula>1</formula>
    </cfRule>
  </conditionalFormatting>
  <conditionalFormatting sqref="I28">
    <cfRule type="cellIs" dxfId="868" priority="1649" operator="between">
      <formula>0.000001</formula>
      <formula>1</formula>
    </cfRule>
  </conditionalFormatting>
  <conditionalFormatting sqref="C30">
    <cfRule type="cellIs" dxfId="867" priority="1648" operator="between">
      <formula>0.00000001</formula>
      <formula>1</formula>
    </cfRule>
  </conditionalFormatting>
  <conditionalFormatting sqref="C30">
    <cfRule type="cellIs" dxfId="866" priority="1646" operator="between">
      <formula>0.00000001</formula>
      <formula>1</formula>
    </cfRule>
  </conditionalFormatting>
  <conditionalFormatting sqref="C30">
    <cfRule type="cellIs" dxfId="865" priority="1644" operator="between">
      <formula>0.00000001</formula>
      <formula>1</formula>
    </cfRule>
  </conditionalFormatting>
  <conditionalFormatting sqref="C30">
    <cfRule type="cellIs" dxfId="864" priority="1642" operator="between">
      <formula>0.00000001</formula>
      <formula>1</formula>
    </cfRule>
  </conditionalFormatting>
  <conditionalFormatting sqref="C30">
    <cfRule type="cellIs" dxfId="863" priority="1641" operator="between">
      <formula>0.00000001</formula>
      <formula>1</formula>
    </cfRule>
  </conditionalFormatting>
  <conditionalFormatting sqref="C30">
    <cfRule type="cellIs" dxfId="862" priority="1624" operator="between">
      <formula>0.00000001</formula>
      <formula>1</formula>
    </cfRule>
  </conditionalFormatting>
  <conditionalFormatting sqref="C30">
    <cfRule type="cellIs" dxfId="861" priority="1640" operator="between">
      <formula>0.00000001</formula>
      <formula>1</formula>
    </cfRule>
  </conditionalFormatting>
  <conditionalFormatting sqref="I30">
    <cfRule type="cellIs" dxfId="860" priority="1639" operator="between">
      <formula>0.000001</formula>
      <formula>1</formula>
    </cfRule>
  </conditionalFormatting>
  <conditionalFormatting sqref="C30">
    <cfRule type="cellIs" dxfId="859" priority="1638" operator="between">
      <formula>0.00000001</formula>
      <formula>1</formula>
    </cfRule>
  </conditionalFormatting>
  <conditionalFormatting sqref="I30">
    <cfRule type="cellIs" dxfId="858" priority="1637" operator="between">
      <formula>0.000001</formula>
      <formula>1</formula>
    </cfRule>
  </conditionalFormatting>
  <conditionalFormatting sqref="I30">
    <cfRule type="cellIs" dxfId="857" priority="1629" operator="between">
      <formula>0.000001</formula>
      <formula>1</formula>
    </cfRule>
  </conditionalFormatting>
  <conditionalFormatting sqref="I30">
    <cfRule type="cellIs" dxfId="856" priority="1635" operator="between">
      <formula>0.000001</formula>
      <formula>1</formula>
    </cfRule>
  </conditionalFormatting>
  <conditionalFormatting sqref="C30">
    <cfRule type="cellIs" dxfId="855" priority="1636" operator="between">
      <formula>0.00000001</formula>
      <formula>1</formula>
    </cfRule>
  </conditionalFormatting>
  <conditionalFormatting sqref="I30">
    <cfRule type="cellIs" dxfId="854" priority="1633" operator="between">
      <formula>0.000001</formula>
      <formula>1</formula>
    </cfRule>
  </conditionalFormatting>
  <conditionalFormatting sqref="I30">
    <cfRule type="cellIs" dxfId="853" priority="1631" operator="between">
      <formula>0.000001</formula>
      <formula>1</formula>
    </cfRule>
  </conditionalFormatting>
  <conditionalFormatting sqref="I30">
    <cfRule type="cellIs" dxfId="852" priority="1627" operator="between">
      <formula>0.000001</formula>
      <formula>1</formula>
    </cfRule>
  </conditionalFormatting>
  <conditionalFormatting sqref="C30">
    <cfRule type="cellIs" dxfId="851" priority="1626" operator="between">
      <formula>0.00000001</formula>
      <formula>1</formula>
    </cfRule>
  </conditionalFormatting>
  <conditionalFormatting sqref="I30">
    <cfRule type="cellIs" dxfId="850" priority="1625" operator="between">
      <formula>0.000001</formula>
      <formula>1</formula>
    </cfRule>
  </conditionalFormatting>
  <conditionalFormatting sqref="C28">
    <cfRule type="cellIs" dxfId="849" priority="1621" operator="between">
      <formula>0.00000001</formula>
      <formula>1</formula>
    </cfRule>
  </conditionalFormatting>
  <conditionalFormatting sqref="C28">
    <cfRule type="cellIs" dxfId="848" priority="1622" operator="between">
      <formula>0.00000001</formula>
      <formula>1</formula>
    </cfRule>
  </conditionalFormatting>
  <conditionalFormatting sqref="C28">
    <cfRule type="cellIs" dxfId="847" priority="1620" operator="between">
      <formula>0.00000001</formula>
      <formula>1</formula>
    </cfRule>
  </conditionalFormatting>
  <conditionalFormatting sqref="C28">
    <cfRule type="cellIs" dxfId="846" priority="1617" operator="between">
      <formula>0.00000001</formula>
      <formula>1</formula>
    </cfRule>
  </conditionalFormatting>
  <conditionalFormatting sqref="C30">
    <cfRule type="cellIs" dxfId="845" priority="1613" operator="between">
      <formula>0.00000001</formula>
      <formula>1</formula>
    </cfRule>
  </conditionalFormatting>
  <conditionalFormatting sqref="C30">
    <cfRule type="cellIs" dxfId="844" priority="1610" operator="between">
      <formula>0.00000001</formula>
      <formula>1</formula>
    </cfRule>
  </conditionalFormatting>
  <conditionalFormatting sqref="C28">
    <cfRule type="cellIs" dxfId="843" priority="1584" operator="between">
      <formula>0.00000001</formula>
      <formula>1</formula>
    </cfRule>
  </conditionalFormatting>
  <conditionalFormatting sqref="C30">
    <cfRule type="cellIs" dxfId="842" priority="1603" operator="between">
      <formula>0.00000001</formula>
      <formula>1</formula>
    </cfRule>
  </conditionalFormatting>
  <conditionalFormatting sqref="I28">
    <cfRule type="cellIs" dxfId="841" priority="1599" operator="between">
      <formula>0.000001</formula>
      <formula>1</formula>
    </cfRule>
  </conditionalFormatting>
  <conditionalFormatting sqref="I28">
    <cfRule type="cellIs" dxfId="840" priority="1589" operator="between">
      <formula>0.000001</formula>
      <formula>1</formula>
    </cfRule>
  </conditionalFormatting>
  <conditionalFormatting sqref="I28">
    <cfRule type="cellIs" dxfId="839" priority="1596" operator="between">
      <formula>0.000001</formula>
      <formula>1</formula>
    </cfRule>
  </conditionalFormatting>
  <conditionalFormatting sqref="I28">
    <cfRule type="cellIs" dxfId="838" priority="1594" operator="between">
      <formula>0.000001</formula>
      <formula>1</formula>
    </cfRule>
  </conditionalFormatting>
  <conditionalFormatting sqref="C28">
    <cfRule type="cellIs" dxfId="837" priority="1595" operator="between">
      <formula>0.00000001</formula>
      <formula>1</formula>
    </cfRule>
  </conditionalFormatting>
  <conditionalFormatting sqref="C28">
    <cfRule type="cellIs" dxfId="836" priority="1593" operator="between">
      <formula>0.00000001</formula>
      <formula>1</formula>
    </cfRule>
  </conditionalFormatting>
  <conditionalFormatting sqref="I28">
    <cfRule type="cellIs" dxfId="835" priority="1592" operator="between">
      <formula>0.000001</formula>
      <formula>1</formula>
    </cfRule>
  </conditionalFormatting>
  <conditionalFormatting sqref="C30">
    <cfRule type="cellIs" dxfId="834" priority="1591" operator="between">
      <formula>0.00000001</formula>
      <formula>1</formula>
    </cfRule>
  </conditionalFormatting>
  <conditionalFormatting sqref="C28">
    <cfRule type="cellIs" dxfId="833" priority="1590" operator="between">
      <formula>0.00000001</formula>
      <formula>1</formula>
    </cfRule>
  </conditionalFormatting>
  <conditionalFormatting sqref="I28">
    <cfRule type="cellIs" dxfId="832" priority="1587" operator="between">
      <formula>0.000001</formula>
      <formula>1</formula>
    </cfRule>
  </conditionalFormatting>
  <conditionalFormatting sqref="C28">
    <cfRule type="cellIs" dxfId="831" priority="1588" operator="between">
      <formula>0.00000001</formula>
      <formula>1</formula>
    </cfRule>
  </conditionalFormatting>
  <conditionalFormatting sqref="C28">
    <cfRule type="cellIs" dxfId="830" priority="1586" operator="between">
      <formula>0.00000001</formula>
      <formula>1</formula>
    </cfRule>
  </conditionalFormatting>
  <conditionalFormatting sqref="I28">
    <cfRule type="cellIs" dxfId="829" priority="1585" operator="between">
      <formula>0.000001</formula>
      <formula>1</formula>
    </cfRule>
  </conditionalFormatting>
  <conditionalFormatting sqref="C28">
    <cfRule type="cellIs" dxfId="828" priority="1583" operator="between">
      <formula>0.00000001</formula>
      <formula>1</formula>
    </cfRule>
  </conditionalFormatting>
  <conditionalFormatting sqref="G27">
    <cfRule type="cellIs" dxfId="827" priority="1508" operator="between">
      <formula>0.00000001</formula>
      <formula>1</formula>
    </cfRule>
  </conditionalFormatting>
  <conditionalFormatting sqref="C27">
    <cfRule type="cellIs" dxfId="826" priority="1507" operator="between">
      <formula>0.00000001</formula>
      <formula>1</formula>
    </cfRule>
  </conditionalFormatting>
  <conditionalFormatting sqref="C27">
    <cfRule type="cellIs" dxfId="825" priority="1510" operator="between">
      <formula>0.00000001</formula>
      <formula>1</formula>
    </cfRule>
  </conditionalFormatting>
  <conditionalFormatting sqref="I27">
    <cfRule type="cellIs" dxfId="824" priority="1506" operator="between">
      <formula>0.000001</formula>
      <formula>1</formula>
    </cfRule>
  </conditionalFormatting>
  <conditionalFormatting sqref="C27">
    <cfRule type="cellIs" dxfId="823" priority="1471" operator="between">
      <formula>0.00000001</formula>
      <formula>1</formula>
    </cfRule>
  </conditionalFormatting>
  <conditionalFormatting sqref="C27">
    <cfRule type="cellIs" dxfId="822" priority="1469" operator="between">
      <formula>0.00000001</formula>
      <formula>1</formula>
    </cfRule>
  </conditionalFormatting>
  <conditionalFormatting sqref="C27">
    <cfRule type="cellIs" dxfId="821" priority="1467" operator="between">
      <formula>0.00000001</formula>
      <formula>1</formula>
    </cfRule>
  </conditionalFormatting>
  <conditionalFormatting sqref="C27">
    <cfRule type="cellIs" dxfId="820" priority="1465" operator="between">
      <formula>0.00000001</formula>
      <formula>1</formula>
    </cfRule>
  </conditionalFormatting>
  <conditionalFormatting sqref="C27">
    <cfRule type="cellIs" dxfId="819" priority="1456" operator="between">
      <formula>0.00000001</formula>
      <formula>1</formula>
    </cfRule>
  </conditionalFormatting>
  <conditionalFormatting sqref="C27">
    <cfRule type="cellIs" dxfId="818" priority="1452" operator="between">
      <formula>0.00000001</formula>
      <formula>1</formula>
    </cfRule>
  </conditionalFormatting>
  <conditionalFormatting sqref="C27">
    <cfRule type="cellIs" dxfId="817" priority="1450" operator="between">
      <formula>0.00000001</formula>
      <formula>1</formula>
    </cfRule>
  </conditionalFormatting>
  <conditionalFormatting sqref="C27">
    <cfRule type="cellIs" dxfId="816" priority="1448" operator="between">
      <formula>0.00000001</formula>
      <formula>1</formula>
    </cfRule>
  </conditionalFormatting>
  <conditionalFormatting sqref="C27">
    <cfRule type="cellIs" dxfId="815" priority="1444" operator="between">
      <formula>0.00000001</formula>
      <formula>1</formula>
    </cfRule>
  </conditionalFormatting>
  <conditionalFormatting sqref="G27">
    <cfRule type="cellIs" dxfId="814" priority="1442" operator="between">
      <formula>0.00000001</formula>
      <formula>1</formula>
    </cfRule>
  </conditionalFormatting>
  <conditionalFormatting sqref="C27">
    <cfRule type="cellIs" dxfId="813" priority="1440" operator="between">
      <formula>0.00000001</formula>
      <formula>1</formula>
    </cfRule>
  </conditionalFormatting>
  <conditionalFormatting sqref="C27">
    <cfRule type="cellIs" dxfId="812" priority="1403" operator="between">
      <formula>0.00000001</formula>
      <formula>1</formula>
    </cfRule>
  </conditionalFormatting>
  <conditionalFormatting sqref="C27">
    <cfRule type="cellIs" dxfId="811" priority="1401" operator="between">
      <formula>0.00000001</formula>
      <formula>1</formula>
    </cfRule>
  </conditionalFormatting>
  <conditionalFormatting sqref="C27">
    <cfRule type="cellIs" dxfId="810" priority="1400" operator="between">
      <formula>0.00000001</formula>
      <formula>1</formula>
    </cfRule>
  </conditionalFormatting>
  <conditionalFormatting sqref="C27">
    <cfRule type="cellIs" dxfId="809" priority="1402" operator="between">
      <formula>0.00000001</formula>
      <formula>1</formula>
    </cfRule>
  </conditionalFormatting>
  <conditionalFormatting sqref="I27">
    <cfRule type="cellIs" dxfId="808" priority="1397" operator="between">
      <formula>0.000001</formula>
      <formula>1</formula>
    </cfRule>
  </conditionalFormatting>
  <conditionalFormatting sqref="C27">
    <cfRule type="cellIs" dxfId="807" priority="1396" operator="between">
      <formula>0.00000001</formula>
      <formula>1</formula>
    </cfRule>
  </conditionalFormatting>
  <conditionalFormatting sqref="I27">
    <cfRule type="cellIs" dxfId="806" priority="1395" operator="between">
      <formula>0.000001</formula>
      <formula>1</formula>
    </cfRule>
  </conditionalFormatting>
  <conditionalFormatting sqref="C27">
    <cfRule type="cellIs" dxfId="805" priority="1394" operator="between">
      <formula>0.00000001</formula>
      <formula>1</formula>
    </cfRule>
  </conditionalFormatting>
  <conditionalFormatting sqref="I27">
    <cfRule type="cellIs" dxfId="804" priority="1393" operator="between">
      <formula>0.000001</formula>
      <formula>1</formula>
    </cfRule>
  </conditionalFormatting>
  <conditionalFormatting sqref="C27">
    <cfRule type="cellIs" dxfId="803" priority="1392" operator="between">
      <formula>0.00000001</formula>
      <formula>1</formula>
    </cfRule>
  </conditionalFormatting>
  <conditionalFormatting sqref="I27">
    <cfRule type="cellIs" dxfId="802" priority="1391" operator="between">
      <formula>0.000001</formula>
      <formula>1</formula>
    </cfRule>
  </conditionalFormatting>
  <conditionalFormatting sqref="C27">
    <cfRule type="cellIs" dxfId="801" priority="1558" operator="between">
      <formula>0.00000001</formula>
      <formula>1</formula>
    </cfRule>
  </conditionalFormatting>
  <conditionalFormatting sqref="C27">
    <cfRule type="cellIs" dxfId="800" priority="1561" operator="between">
      <formula>0.00000001</formula>
      <formula>1</formula>
    </cfRule>
  </conditionalFormatting>
  <conditionalFormatting sqref="C27">
    <cfRule type="cellIs" dxfId="799" priority="1563" operator="between">
      <formula>0.00000001</formula>
      <formula>1</formula>
    </cfRule>
  </conditionalFormatting>
  <conditionalFormatting sqref="G27">
    <cfRule type="cellIs" dxfId="798" priority="1559" operator="between">
      <formula>0.00000001</formula>
      <formula>1</formula>
    </cfRule>
  </conditionalFormatting>
  <conditionalFormatting sqref="I27">
    <cfRule type="cellIs" dxfId="797" priority="1515" operator="between">
      <formula>0.000001</formula>
      <formula>1</formula>
    </cfRule>
  </conditionalFormatting>
  <conditionalFormatting sqref="C27">
    <cfRule type="cellIs" dxfId="796" priority="1523" operator="between">
      <formula>0.00000001</formula>
      <formula>1</formula>
    </cfRule>
  </conditionalFormatting>
  <conditionalFormatting sqref="C27">
    <cfRule type="cellIs" dxfId="795" priority="1521" operator="between">
      <formula>0.00000001</formula>
      <formula>1</formula>
    </cfRule>
  </conditionalFormatting>
  <conditionalFormatting sqref="E27">
    <cfRule type="cellIs" dxfId="794" priority="1519" operator="between">
      <formula>0.00000001</formula>
      <formula>1</formula>
    </cfRule>
  </conditionalFormatting>
  <conditionalFormatting sqref="I27">
    <cfRule type="cellIs" dxfId="793" priority="1518" operator="between">
      <formula>0.000001</formula>
      <formula>1</formula>
    </cfRule>
  </conditionalFormatting>
  <conditionalFormatting sqref="C27">
    <cfRule type="cellIs" dxfId="792" priority="1516" operator="between">
      <formula>0.00000001</formula>
      <formula>1</formula>
    </cfRule>
  </conditionalFormatting>
  <conditionalFormatting sqref="I27">
    <cfRule type="cellIs" dxfId="791" priority="1513" operator="between">
      <formula>0.000001</formula>
      <formula>1</formula>
    </cfRule>
  </conditionalFormatting>
  <conditionalFormatting sqref="C27">
    <cfRule type="cellIs" dxfId="790" priority="1514" operator="between">
      <formula>0.00000001</formula>
      <formula>1</formula>
    </cfRule>
  </conditionalFormatting>
  <conditionalFormatting sqref="C27">
    <cfRule type="cellIs" dxfId="789" priority="1512" operator="between">
      <formula>0.00000001</formula>
      <formula>1</formula>
    </cfRule>
  </conditionalFormatting>
  <conditionalFormatting sqref="I27">
    <cfRule type="cellIs" dxfId="788" priority="1511" operator="between">
      <formula>0.000001</formula>
      <formula>1</formula>
    </cfRule>
  </conditionalFormatting>
  <conditionalFormatting sqref="C27">
    <cfRule type="cellIs" dxfId="787" priority="1445" operator="between">
      <formula>0.00000001</formula>
      <formula>1</formula>
    </cfRule>
  </conditionalFormatting>
  <conditionalFormatting sqref="C27">
    <cfRule type="cellIs" dxfId="786" priority="1443" operator="between">
      <formula>0.00000001</formula>
      <formula>1</formula>
    </cfRule>
  </conditionalFormatting>
  <conditionalFormatting sqref="C27">
    <cfRule type="cellIs" dxfId="785" priority="1421" operator="between">
      <formula>0.00000001</formula>
      <formula>1</formula>
    </cfRule>
  </conditionalFormatting>
  <conditionalFormatting sqref="C27">
    <cfRule type="cellIs" dxfId="784" priority="1413" operator="between">
      <formula>0.00000001</formula>
      <formula>1</formula>
    </cfRule>
  </conditionalFormatting>
  <conditionalFormatting sqref="C27">
    <cfRule type="cellIs" dxfId="783" priority="1441" operator="between">
      <formula>0.00000001</formula>
      <formula>1</formula>
    </cfRule>
  </conditionalFormatting>
  <conditionalFormatting sqref="C27">
    <cfRule type="cellIs" dxfId="782" priority="1439" operator="between">
      <formula>0.00000001</formula>
      <formula>1</formula>
    </cfRule>
  </conditionalFormatting>
  <conditionalFormatting sqref="G27">
    <cfRule type="cellIs" dxfId="781" priority="1405" operator="between">
      <formula>0.00000001</formula>
      <formula>1</formula>
    </cfRule>
  </conditionalFormatting>
  <conditionalFormatting sqref="I27">
    <cfRule type="cellIs" dxfId="780" priority="1420" operator="between">
      <formula>0.000001</formula>
      <formula>1</formula>
    </cfRule>
  </conditionalFormatting>
  <conditionalFormatting sqref="C27">
    <cfRule type="cellIs" dxfId="779" priority="1419" operator="between">
      <formula>0.00000001</formula>
      <formula>1</formula>
    </cfRule>
  </conditionalFormatting>
  <conditionalFormatting sqref="I27">
    <cfRule type="cellIs" dxfId="778" priority="1418" operator="between">
      <formula>0.000001</formula>
      <formula>1</formula>
    </cfRule>
  </conditionalFormatting>
  <conditionalFormatting sqref="I27">
    <cfRule type="cellIs" dxfId="777" priority="1410" operator="between">
      <formula>0.000001</formula>
      <formula>1</formula>
    </cfRule>
  </conditionalFormatting>
  <conditionalFormatting sqref="I27">
    <cfRule type="cellIs" dxfId="776" priority="1416" operator="between">
      <formula>0.000001</formula>
      <formula>1</formula>
    </cfRule>
  </conditionalFormatting>
  <conditionalFormatting sqref="C27">
    <cfRule type="cellIs" dxfId="775" priority="1417" operator="between">
      <formula>0.00000001</formula>
      <formula>1</formula>
    </cfRule>
  </conditionalFormatting>
  <conditionalFormatting sqref="I27">
    <cfRule type="cellIs" dxfId="774" priority="1414" operator="between">
      <formula>0.000001</formula>
      <formula>1</formula>
    </cfRule>
  </conditionalFormatting>
  <conditionalFormatting sqref="C27">
    <cfRule type="cellIs" dxfId="773" priority="1415" operator="between">
      <formula>0.00000001</formula>
      <formula>1</formula>
    </cfRule>
  </conditionalFormatting>
  <conditionalFormatting sqref="I27">
    <cfRule type="cellIs" dxfId="772" priority="1412" operator="between">
      <formula>0.000001</formula>
      <formula>1</formula>
    </cfRule>
  </conditionalFormatting>
  <conditionalFormatting sqref="C27">
    <cfRule type="cellIs" dxfId="771" priority="1411" operator="between">
      <formula>0.00000001</formula>
      <formula>1</formula>
    </cfRule>
  </conditionalFormatting>
  <conditionalFormatting sqref="C27">
    <cfRule type="cellIs" dxfId="770" priority="1409" operator="between">
      <formula>0.00000001</formula>
      <formula>1</formula>
    </cfRule>
  </conditionalFormatting>
  <conditionalFormatting sqref="C27">
    <cfRule type="cellIs" dxfId="769" priority="1407" operator="between">
      <formula>0.00000001</formula>
      <formula>1</formula>
    </cfRule>
  </conditionalFormatting>
  <conditionalFormatting sqref="I27">
    <cfRule type="cellIs" dxfId="768" priority="1406" operator="between">
      <formula>0.000001</formula>
      <formula>1</formula>
    </cfRule>
  </conditionalFormatting>
  <conditionalFormatting sqref="C27">
    <cfRule type="cellIs" dxfId="767" priority="1404" operator="between">
      <formula>0.00000001</formula>
      <formula>1</formula>
    </cfRule>
  </conditionalFormatting>
  <conditionalFormatting sqref="C27">
    <cfRule type="cellIs" dxfId="766" priority="1579" operator="between">
      <formula>0.00000001</formula>
      <formula>1</formula>
    </cfRule>
  </conditionalFormatting>
  <conditionalFormatting sqref="C27">
    <cfRule type="cellIs" dxfId="765" priority="1581" operator="between">
      <formula>0.00000001</formula>
      <formula>1</formula>
    </cfRule>
  </conditionalFormatting>
  <conditionalFormatting sqref="C27">
    <cfRule type="cellIs" dxfId="764" priority="1580" operator="between">
      <formula>0.00000001</formula>
      <formula>1</formula>
    </cfRule>
  </conditionalFormatting>
  <conditionalFormatting sqref="C27">
    <cfRule type="cellIs" dxfId="763" priority="1576" operator="between">
      <formula>0.00000001</formula>
      <formula>1</formula>
    </cfRule>
  </conditionalFormatting>
  <conditionalFormatting sqref="C27">
    <cfRule type="cellIs" dxfId="762" priority="1578" operator="between">
      <formula>0.00000001</formula>
      <formula>1</formula>
    </cfRule>
  </conditionalFormatting>
  <conditionalFormatting sqref="C27">
    <cfRule type="cellIs" dxfId="761" priority="1577" operator="between">
      <formula>0.00000001</formula>
      <formula>1</formula>
    </cfRule>
  </conditionalFormatting>
  <conditionalFormatting sqref="G27">
    <cfRule type="cellIs" dxfId="760" priority="1575" operator="between">
      <formula>0.00000001</formula>
      <formula>1</formula>
    </cfRule>
  </conditionalFormatting>
  <conditionalFormatting sqref="C27">
    <cfRule type="cellIs" dxfId="759" priority="1572" operator="between">
      <formula>0.00000001</formula>
      <formula>1</formula>
    </cfRule>
  </conditionalFormatting>
  <conditionalFormatting sqref="C27">
    <cfRule type="cellIs" dxfId="758" priority="1571" operator="between">
      <formula>0.00000001</formula>
      <formula>1</formula>
    </cfRule>
  </conditionalFormatting>
  <conditionalFormatting sqref="E27">
    <cfRule type="cellIs" dxfId="757" priority="1570" operator="between">
      <formula>0.00000001</formula>
      <formula>1</formula>
    </cfRule>
  </conditionalFormatting>
  <conditionalFormatting sqref="C27">
    <cfRule type="cellIs" dxfId="756" priority="1574" operator="between">
      <formula>0.00000001</formula>
      <formula>1</formula>
    </cfRule>
  </conditionalFormatting>
  <conditionalFormatting sqref="C27">
    <cfRule type="cellIs" dxfId="755" priority="1573" operator="between">
      <formula>0.00000001</formula>
      <formula>1</formula>
    </cfRule>
  </conditionalFormatting>
  <conditionalFormatting sqref="I27">
    <cfRule type="cellIs" dxfId="754" priority="1569" operator="between">
      <formula>0.000001</formula>
      <formula>1</formula>
    </cfRule>
  </conditionalFormatting>
  <conditionalFormatting sqref="I27">
    <cfRule type="cellIs" dxfId="753" priority="1568" operator="between">
      <formula>0.000001</formula>
      <formula>1</formula>
    </cfRule>
  </conditionalFormatting>
  <conditionalFormatting sqref="C27">
    <cfRule type="cellIs" dxfId="752" priority="1567" operator="between">
      <formula>0.00000001</formula>
      <formula>1</formula>
    </cfRule>
  </conditionalFormatting>
  <conditionalFormatting sqref="I27">
    <cfRule type="cellIs" dxfId="751" priority="1566" operator="between">
      <formula>0.000001</formula>
      <formula>1</formula>
    </cfRule>
  </conditionalFormatting>
  <conditionalFormatting sqref="C27">
    <cfRule type="cellIs" dxfId="750" priority="1565" operator="between">
      <formula>0.00000001</formula>
      <formula>1</formula>
    </cfRule>
  </conditionalFormatting>
  <conditionalFormatting sqref="I27">
    <cfRule type="cellIs" dxfId="749" priority="1564" operator="between">
      <formula>0.000001</formula>
      <formula>1</formula>
    </cfRule>
  </conditionalFormatting>
  <conditionalFormatting sqref="I27">
    <cfRule type="cellIs" dxfId="748" priority="1562" operator="between">
      <formula>0.000001</formula>
      <formula>1</formula>
    </cfRule>
  </conditionalFormatting>
  <conditionalFormatting sqref="I27">
    <cfRule type="cellIs" dxfId="747" priority="1560" operator="between">
      <formula>0.000001</formula>
      <formula>1</formula>
    </cfRule>
  </conditionalFormatting>
  <conditionalFormatting sqref="I27">
    <cfRule type="cellIs" dxfId="746" priority="1557" operator="between">
      <formula>0.000001</formula>
      <formula>1</formula>
    </cfRule>
  </conditionalFormatting>
  <conditionalFormatting sqref="C27">
    <cfRule type="cellIs" dxfId="745" priority="1556" operator="between">
      <formula>0.00000001</formula>
      <formula>1</formula>
    </cfRule>
  </conditionalFormatting>
  <conditionalFormatting sqref="I27">
    <cfRule type="cellIs" dxfId="744" priority="1555" operator="between">
      <formula>0.000001</formula>
      <formula>1</formula>
    </cfRule>
  </conditionalFormatting>
  <conditionalFormatting sqref="I27">
    <cfRule type="cellIs" dxfId="743" priority="1553" operator="between">
      <formula>0.000001</formula>
      <formula>1</formula>
    </cfRule>
  </conditionalFormatting>
  <conditionalFormatting sqref="C27">
    <cfRule type="cellIs" dxfId="742" priority="1554" operator="between">
      <formula>0.00000001</formula>
      <formula>1</formula>
    </cfRule>
  </conditionalFormatting>
  <conditionalFormatting sqref="I27">
    <cfRule type="cellIs" dxfId="741" priority="1551" operator="between">
      <formula>0.000001</formula>
      <formula>1</formula>
    </cfRule>
  </conditionalFormatting>
  <conditionalFormatting sqref="C27">
    <cfRule type="cellIs" dxfId="740" priority="1552" operator="between">
      <formula>0.00000001</formula>
      <formula>1</formula>
    </cfRule>
  </conditionalFormatting>
  <conditionalFormatting sqref="C27">
    <cfRule type="cellIs" dxfId="739" priority="1550" operator="between">
      <formula>0.00000001</formula>
      <formula>1</formula>
    </cfRule>
  </conditionalFormatting>
  <conditionalFormatting sqref="I27">
    <cfRule type="cellIs" dxfId="738" priority="1549" operator="between">
      <formula>0.000001</formula>
      <formula>1</formula>
    </cfRule>
  </conditionalFormatting>
  <conditionalFormatting sqref="I27">
    <cfRule type="cellIs" dxfId="737" priority="1547" operator="between">
      <formula>0.000001</formula>
      <formula>1</formula>
    </cfRule>
  </conditionalFormatting>
  <conditionalFormatting sqref="C27">
    <cfRule type="cellIs" dxfId="736" priority="1548" operator="between">
      <formula>0.00000001</formula>
      <formula>1</formula>
    </cfRule>
  </conditionalFormatting>
  <conditionalFormatting sqref="I27">
    <cfRule type="cellIs" dxfId="735" priority="1545" operator="between">
      <formula>0.000001</formula>
      <formula>1</formula>
    </cfRule>
  </conditionalFormatting>
  <conditionalFormatting sqref="C27">
    <cfRule type="cellIs" dxfId="734" priority="1546" operator="between">
      <formula>0.00000001</formula>
      <formula>1</formula>
    </cfRule>
  </conditionalFormatting>
  <conditionalFormatting sqref="C27">
    <cfRule type="cellIs" dxfId="733" priority="1544" operator="between">
      <formula>0.00000001</formula>
      <formula>1</formula>
    </cfRule>
  </conditionalFormatting>
  <conditionalFormatting sqref="I27">
    <cfRule type="cellIs" dxfId="732" priority="1543" operator="between">
      <formula>0.000001</formula>
      <formula>1</formula>
    </cfRule>
  </conditionalFormatting>
  <conditionalFormatting sqref="C27">
    <cfRule type="cellIs" dxfId="731" priority="1541" operator="between">
      <formula>0.00000001</formula>
      <formula>1</formula>
    </cfRule>
  </conditionalFormatting>
  <conditionalFormatting sqref="C27">
    <cfRule type="cellIs" dxfId="730" priority="1542" operator="between">
      <formula>0.00000001</formula>
      <formula>1</formula>
    </cfRule>
  </conditionalFormatting>
  <conditionalFormatting sqref="C27">
    <cfRule type="cellIs" dxfId="729" priority="1540" operator="between">
      <formula>0.00000001</formula>
      <formula>1</formula>
    </cfRule>
  </conditionalFormatting>
  <conditionalFormatting sqref="I27">
    <cfRule type="cellIs" dxfId="728" priority="1539" operator="between">
      <formula>0.000001</formula>
      <formula>1</formula>
    </cfRule>
  </conditionalFormatting>
  <conditionalFormatting sqref="G27">
    <cfRule type="cellIs" dxfId="727" priority="1538" operator="between">
      <formula>0.00000001</formula>
      <formula>1</formula>
    </cfRule>
  </conditionalFormatting>
  <conditionalFormatting sqref="C27">
    <cfRule type="cellIs" dxfId="726" priority="1537" operator="between">
      <formula>0.00000001</formula>
      <formula>1</formula>
    </cfRule>
  </conditionalFormatting>
  <conditionalFormatting sqref="C27">
    <cfRule type="cellIs" dxfId="725" priority="1535" operator="between">
      <formula>0.00000001</formula>
      <formula>1</formula>
    </cfRule>
  </conditionalFormatting>
  <conditionalFormatting sqref="C27">
    <cfRule type="cellIs" dxfId="724" priority="1533" operator="between">
      <formula>0.00000001</formula>
      <formula>1</formula>
    </cfRule>
  </conditionalFormatting>
  <conditionalFormatting sqref="C27">
    <cfRule type="cellIs" dxfId="723" priority="1536" operator="between">
      <formula>0.00000001</formula>
      <formula>1</formula>
    </cfRule>
  </conditionalFormatting>
  <conditionalFormatting sqref="C27">
    <cfRule type="cellIs" dxfId="722" priority="1534" operator="between">
      <formula>0.00000001</formula>
      <formula>1</formula>
    </cfRule>
  </conditionalFormatting>
  <conditionalFormatting sqref="I27">
    <cfRule type="cellIs" dxfId="721" priority="1532" operator="between">
      <formula>0.000001</formula>
      <formula>1</formula>
    </cfRule>
  </conditionalFormatting>
  <conditionalFormatting sqref="C27">
    <cfRule type="cellIs" dxfId="720" priority="1531" operator="between">
      <formula>0.00000001</formula>
      <formula>1</formula>
    </cfRule>
  </conditionalFormatting>
  <conditionalFormatting sqref="I27">
    <cfRule type="cellIs" dxfId="719" priority="1530" operator="between">
      <formula>0.000001</formula>
      <formula>1</formula>
    </cfRule>
  </conditionalFormatting>
  <conditionalFormatting sqref="I27">
    <cfRule type="cellIs" dxfId="718" priority="1528" operator="between">
      <formula>0.000001</formula>
      <formula>1</formula>
    </cfRule>
  </conditionalFormatting>
  <conditionalFormatting sqref="C27">
    <cfRule type="cellIs" dxfId="717" priority="1529" operator="between">
      <formula>0.00000001</formula>
      <formula>1</formula>
    </cfRule>
  </conditionalFormatting>
  <conditionalFormatting sqref="I27">
    <cfRule type="cellIs" dxfId="716" priority="1526" operator="between">
      <formula>0.000001</formula>
      <formula>1</formula>
    </cfRule>
  </conditionalFormatting>
  <conditionalFormatting sqref="C27">
    <cfRule type="cellIs" dxfId="715" priority="1527" operator="between">
      <formula>0.00000001</formula>
      <formula>1</formula>
    </cfRule>
  </conditionalFormatting>
  <conditionalFormatting sqref="C27">
    <cfRule type="cellIs" dxfId="714" priority="1525" operator="between">
      <formula>0.00000001</formula>
      <formula>1</formula>
    </cfRule>
  </conditionalFormatting>
  <conditionalFormatting sqref="I27">
    <cfRule type="cellIs" dxfId="713" priority="1524" operator="between">
      <formula>0.000001</formula>
      <formula>1</formula>
    </cfRule>
  </conditionalFormatting>
  <conditionalFormatting sqref="C27">
    <cfRule type="cellIs" dxfId="712" priority="1520" operator="between">
      <formula>0.00000001</formula>
      <formula>1</formula>
    </cfRule>
  </conditionalFormatting>
  <conditionalFormatting sqref="C27">
    <cfRule type="cellIs" dxfId="711" priority="1522" operator="between">
      <formula>0.00000001</formula>
      <formula>1</formula>
    </cfRule>
  </conditionalFormatting>
  <conditionalFormatting sqref="I27">
    <cfRule type="cellIs" dxfId="710" priority="1517" operator="between">
      <formula>0.000001</formula>
      <formula>1</formula>
    </cfRule>
  </conditionalFormatting>
  <conditionalFormatting sqref="I27">
    <cfRule type="cellIs" dxfId="709" priority="1509" operator="between">
      <formula>0.000001</formula>
      <formula>1</formula>
    </cfRule>
  </conditionalFormatting>
  <conditionalFormatting sqref="C27">
    <cfRule type="cellIs" dxfId="708" priority="1505" operator="between">
      <formula>0.00000001</formula>
      <formula>1</formula>
    </cfRule>
  </conditionalFormatting>
  <conditionalFormatting sqref="I27">
    <cfRule type="cellIs" dxfId="707" priority="1504" operator="between">
      <formula>0.000001</formula>
      <formula>1</formula>
    </cfRule>
  </conditionalFormatting>
  <conditionalFormatting sqref="I27">
    <cfRule type="cellIs" dxfId="706" priority="1502" operator="between">
      <formula>0.000001</formula>
      <formula>1</formula>
    </cfRule>
  </conditionalFormatting>
  <conditionalFormatting sqref="C27">
    <cfRule type="cellIs" dxfId="705" priority="1503" operator="between">
      <formula>0.00000001</formula>
      <formula>1</formula>
    </cfRule>
  </conditionalFormatting>
  <conditionalFormatting sqref="I27">
    <cfRule type="cellIs" dxfId="704" priority="1500" operator="between">
      <formula>0.000001</formula>
      <formula>1</formula>
    </cfRule>
  </conditionalFormatting>
  <conditionalFormatting sqref="C27">
    <cfRule type="cellIs" dxfId="703" priority="1501" operator="between">
      <formula>0.00000001</formula>
      <formula>1</formula>
    </cfRule>
  </conditionalFormatting>
  <conditionalFormatting sqref="C27">
    <cfRule type="cellIs" dxfId="702" priority="1499" operator="between">
      <formula>0.00000001</formula>
      <formula>1</formula>
    </cfRule>
  </conditionalFormatting>
  <conditionalFormatting sqref="I27">
    <cfRule type="cellIs" dxfId="701" priority="1498" operator="between">
      <formula>0.000001</formula>
      <formula>1</formula>
    </cfRule>
  </conditionalFormatting>
  <conditionalFormatting sqref="I27">
    <cfRule type="cellIs" dxfId="700" priority="1496" operator="between">
      <formula>0.000001</formula>
      <formula>1</formula>
    </cfRule>
  </conditionalFormatting>
  <conditionalFormatting sqref="C27">
    <cfRule type="cellIs" dxfId="699" priority="1497" operator="between">
      <formula>0.00000001</formula>
      <formula>1</formula>
    </cfRule>
  </conditionalFormatting>
  <conditionalFormatting sqref="I27">
    <cfRule type="cellIs" dxfId="698" priority="1494" operator="between">
      <formula>0.000001</formula>
      <formula>1</formula>
    </cfRule>
  </conditionalFormatting>
  <conditionalFormatting sqref="C27">
    <cfRule type="cellIs" dxfId="697" priority="1495" operator="between">
      <formula>0.00000001</formula>
      <formula>1</formula>
    </cfRule>
  </conditionalFormatting>
  <conditionalFormatting sqref="C27">
    <cfRule type="cellIs" dxfId="696" priority="1493" operator="between">
      <formula>0.00000001</formula>
      <formula>1</formula>
    </cfRule>
  </conditionalFormatting>
  <conditionalFormatting sqref="I27">
    <cfRule type="cellIs" dxfId="695" priority="1492" operator="between">
      <formula>0.000001</formula>
      <formula>1</formula>
    </cfRule>
  </conditionalFormatting>
  <conditionalFormatting sqref="C27">
    <cfRule type="cellIs" dxfId="694" priority="1490" operator="between">
      <formula>0.00000001</formula>
      <formula>1</formula>
    </cfRule>
  </conditionalFormatting>
  <conditionalFormatting sqref="C27">
    <cfRule type="cellIs" dxfId="693" priority="1491" operator="between">
      <formula>0.00000001</formula>
      <formula>1</formula>
    </cfRule>
  </conditionalFormatting>
  <conditionalFormatting sqref="C27">
    <cfRule type="cellIs" dxfId="692" priority="1466" operator="between">
      <formula>0.00000001</formula>
      <formula>1</formula>
    </cfRule>
  </conditionalFormatting>
  <conditionalFormatting sqref="C27">
    <cfRule type="cellIs" dxfId="691" priority="1468" operator="between">
      <formula>0.00000001</formula>
      <formula>1</formula>
    </cfRule>
  </conditionalFormatting>
  <conditionalFormatting sqref="C27">
    <cfRule type="cellIs" dxfId="690" priority="1489" operator="between">
      <formula>0.00000001</formula>
      <formula>1</formula>
    </cfRule>
  </conditionalFormatting>
  <conditionalFormatting sqref="I27">
    <cfRule type="cellIs" dxfId="689" priority="1488" operator="between">
      <formula>0.000001</formula>
      <formula>1</formula>
    </cfRule>
  </conditionalFormatting>
  <conditionalFormatting sqref="G27">
    <cfRule type="cellIs" dxfId="688" priority="1487" operator="between">
      <formula>0.00000001</formula>
      <formula>1</formula>
    </cfRule>
  </conditionalFormatting>
  <conditionalFormatting sqref="C27">
    <cfRule type="cellIs" dxfId="687" priority="1486" operator="between">
      <formula>0.00000001</formula>
      <formula>1</formula>
    </cfRule>
  </conditionalFormatting>
  <conditionalFormatting sqref="C27">
    <cfRule type="cellIs" dxfId="686" priority="1484" operator="between">
      <formula>0.00000001</formula>
      <formula>1</formula>
    </cfRule>
  </conditionalFormatting>
  <conditionalFormatting sqref="C27">
    <cfRule type="cellIs" dxfId="685" priority="1482" operator="between">
      <formula>0.00000001</formula>
      <formula>1</formula>
    </cfRule>
  </conditionalFormatting>
  <conditionalFormatting sqref="C27">
    <cfRule type="cellIs" dxfId="684" priority="1485" operator="between">
      <formula>0.00000001</formula>
      <formula>1</formula>
    </cfRule>
  </conditionalFormatting>
  <conditionalFormatting sqref="C27">
    <cfRule type="cellIs" dxfId="683" priority="1483" operator="between">
      <formula>0.00000001</formula>
      <formula>1</formula>
    </cfRule>
  </conditionalFormatting>
  <conditionalFormatting sqref="I27">
    <cfRule type="cellIs" dxfId="682" priority="1481" operator="between">
      <formula>0.000001</formula>
      <formula>1</formula>
    </cfRule>
  </conditionalFormatting>
  <conditionalFormatting sqref="C27">
    <cfRule type="cellIs" dxfId="681" priority="1480" operator="between">
      <formula>0.00000001</formula>
      <formula>1</formula>
    </cfRule>
  </conditionalFormatting>
  <conditionalFormatting sqref="I27">
    <cfRule type="cellIs" dxfId="680" priority="1479" operator="between">
      <formula>0.000001</formula>
      <formula>1</formula>
    </cfRule>
  </conditionalFormatting>
  <conditionalFormatting sqref="I27">
    <cfRule type="cellIs" dxfId="679" priority="1477" operator="between">
      <formula>0.000001</formula>
      <formula>1</formula>
    </cfRule>
  </conditionalFormatting>
  <conditionalFormatting sqref="C27">
    <cfRule type="cellIs" dxfId="678" priority="1478" operator="between">
      <formula>0.00000001</formula>
      <formula>1</formula>
    </cfRule>
  </conditionalFormatting>
  <conditionalFormatting sqref="I27">
    <cfRule type="cellIs" dxfId="677" priority="1475" operator="between">
      <formula>0.000001</formula>
      <formula>1</formula>
    </cfRule>
  </conditionalFormatting>
  <conditionalFormatting sqref="C27">
    <cfRule type="cellIs" dxfId="676" priority="1476" operator="between">
      <formula>0.00000001</formula>
      <formula>1</formula>
    </cfRule>
  </conditionalFormatting>
  <conditionalFormatting sqref="C27">
    <cfRule type="cellIs" dxfId="675" priority="1474" operator="between">
      <formula>0.00000001</formula>
      <formula>1</formula>
    </cfRule>
  </conditionalFormatting>
  <conditionalFormatting sqref="I27">
    <cfRule type="cellIs" dxfId="674" priority="1473" operator="between">
      <formula>0.000001</formula>
      <formula>1</formula>
    </cfRule>
  </conditionalFormatting>
  <conditionalFormatting sqref="C27">
    <cfRule type="cellIs" dxfId="673" priority="1472" operator="between">
      <formula>0.00000001</formula>
      <formula>1</formula>
    </cfRule>
  </conditionalFormatting>
  <conditionalFormatting sqref="C27">
    <cfRule type="cellIs" dxfId="672" priority="1470" operator="between">
      <formula>0.00000001</formula>
      <formula>1</formula>
    </cfRule>
  </conditionalFormatting>
  <conditionalFormatting sqref="C27">
    <cfRule type="cellIs" dxfId="671" priority="1464" operator="between">
      <formula>0.00000001</formula>
      <formula>1</formula>
    </cfRule>
  </conditionalFormatting>
  <conditionalFormatting sqref="I27">
    <cfRule type="cellIs" dxfId="670" priority="1463" operator="between">
      <formula>0.000001</formula>
      <formula>1</formula>
    </cfRule>
  </conditionalFormatting>
  <conditionalFormatting sqref="C27">
    <cfRule type="cellIs" dxfId="669" priority="1462" operator="between">
      <formula>0.00000001</formula>
      <formula>1</formula>
    </cfRule>
  </conditionalFormatting>
  <conditionalFormatting sqref="I27">
    <cfRule type="cellIs" dxfId="668" priority="1461" operator="between">
      <formula>0.000001</formula>
      <formula>1</formula>
    </cfRule>
  </conditionalFormatting>
  <conditionalFormatting sqref="I27">
    <cfRule type="cellIs" dxfId="667" priority="1453" operator="between">
      <formula>0.000001</formula>
      <formula>1</formula>
    </cfRule>
  </conditionalFormatting>
  <conditionalFormatting sqref="I27">
    <cfRule type="cellIs" dxfId="666" priority="1459" operator="between">
      <formula>0.000001</formula>
      <formula>1</formula>
    </cfRule>
  </conditionalFormatting>
  <conditionalFormatting sqref="C27">
    <cfRule type="cellIs" dxfId="665" priority="1460" operator="between">
      <formula>0.00000001</formula>
      <formula>1</formula>
    </cfRule>
  </conditionalFormatting>
  <conditionalFormatting sqref="I27">
    <cfRule type="cellIs" dxfId="664" priority="1457" operator="between">
      <formula>0.000001</formula>
      <formula>1</formula>
    </cfRule>
  </conditionalFormatting>
  <conditionalFormatting sqref="C27">
    <cfRule type="cellIs" dxfId="663" priority="1458" operator="between">
      <formula>0.00000001</formula>
      <formula>1</formula>
    </cfRule>
  </conditionalFormatting>
  <conditionalFormatting sqref="I27">
    <cfRule type="cellIs" dxfId="662" priority="1455" operator="between">
      <formula>0.000001</formula>
      <formula>1</formula>
    </cfRule>
  </conditionalFormatting>
  <conditionalFormatting sqref="C27">
    <cfRule type="cellIs" dxfId="661" priority="1454" operator="between">
      <formula>0.00000001</formula>
      <formula>1</formula>
    </cfRule>
  </conditionalFormatting>
  <conditionalFormatting sqref="I27">
    <cfRule type="cellIs" dxfId="660" priority="1451" operator="between">
      <formula>0.000001</formula>
      <formula>1</formula>
    </cfRule>
  </conditionalFormatting>
  <conditionalFormatting sqref="I27">
    <cfRule type="cellIs" dxfId="659" priority="1449" operator="between">
      <formula>0.000001</formula>
      <formula>1</formula>
    </cfRule>
  </conditionalFormatting>
  <conditionalFormatting sqref="C27">
    <cfRule type="cellIs" dxfId="658" priority="1447" operator="between">
      <formula>0.00000001</formula>
      <formula>1</formula>
    </cfRule>
  </conditionalFormatting>
  <conditionalFormatting sqref="H27">
    <cfRule type="cellIs" dxfId="657" priority="1446" operator="between">
      <formula>0.000001</formula>
      <formula>1</formula>
    </cfRule>
  </conditionalFormatting>
  <conditionalFormatting sqref="C27">
    <cfRule type="cellIs" dxfId="656" priority="1438" operator="between">
      <formula>0.00000001</formula>
      <formula>1</formula>
    </cfRule>
  </conditionalFormatting>
  <conditionalFormatting sqref="E27">
    <cfRule type="cellIs" dxfId="655" priority="1437" operator="between">
      <formula>0.00000001</formula>
      <formula>1</formula>
    </cfRule>
  </conditionalFormatting>
  <conditionalFormatting sqref="I27">
    <cfRule type="cellIs" dxfId="654" priority="1436" operator="between">
      <formula>0.000001</formula>
      <formula>1</formula>
    </cfRule>
  </conditionalFormatting>
  <conditionalFormatting sqref="I27">
    <cfRule type="cellIs" dxfId="653" priority="1435" operator="between">
      <formula>0.000001</formula>
      <formula>1</formula>
    </cfRule>
  </conditionalFormatting>
  <conditionalFormatting sqref="C27">
    <cfRule type="cellIs" dxfId="652" priority="1434" operator="between">
      <formula>0.00000001</formula>
      <formula>1</formula>
    </cfRule>
  </conditionalFormatting>
  <conditionalFormatting sqref="I27">
    <cfRule type="cellIs" dxfId="651" priority="1433" operator="between">
      <formula>0.000001</formula>
      <formula>1</formula>
    </cfRule>
  </conditionalFormatting>
  <conditionalFormatting sqref="C27">
    <cfRule type="cellIs" dxfId="650" priority="1432" operator="between">
      <formula>0.00000001</formula>
      <formula>1</formula>
    </cfRule>
  </conditionalFormatting>
  <conditionalFormatting sqref="I27">
    <cfRule type="cellIs" dxfId="649" priority="1431" operator="between">
      <formula>0.000001</formula>
      <formula>1</formula>
    </cfRule>
  </conditionalFormatting>
  <conditionalFormatting sqref="C27">
    <cfRule type="cellIs" dxfId="648" priority="1430" operator="between">
      <formula>0.00000001</formula>
      <formula>1</formula>
    </cfRule>
  </conditionalFormatting>
  <conditionalFormatting sqref="I27">
    <cfRule type="cellIs" dxfId="647" priority="1429" operator="between">
      <formula>0.000001</formula>
      <formula>1</formula>
    </cfRule>
  </conditionalFormatting>
  <conditionalFormatting sqref="I27">
    <cfRule type="cellIs" dxfId="646" priority="1427" operator="between">
      <formula>0.000001</formula>
      <formula>1</formula>
    </cfRule>
  </conditionalFormatting>
  <conditionalFormatting sqref="C27">
    <cfRule type="cellIs" dxfId="645" priority="1428" operator="between">
      <formula>0.00000001</formula>
      <formula>1</formula>
    </cfRule>
  </conditionalFormatting>
  <conditionalFormatting sqref="G27">
    <cfRule type="cellIs" dxfId="644" priority="1426" operator="between">
      <formula>0.00000001</formula>
      <formula>1</formula>
    </cfRule>
  </conditionalFormatting>
  <conditionalFormatting sqref="C27">
    <cfRule type="cellIs" dxfId="643" priority="1425" operator="between">
      <formula>0.00000001</formula>
      <formula>1</formula>
    </cfRule>
  </conditionalFormatting>
  <conditionalFormatting sqref="I27">
    <cfRule type="cellIs" dxfId="642" priority="1424" operator="between">
      <formula>0.000001</formula>
      <formula>1</formula>
    </cfRule>
  </conditionalFormatting>
  <conditionalFormatting sqref="C27">
    <cfRule type="cellIs" dxfId="641" priority="1423" operator="between">
      <formula>0.00000001</formula>
      <formula>1</formula>
    </cfRule>
  </conditionalFormatting>
  <conditionalFormatting sqref="I27">
    <cfRule type="cellIs" dxfId="640" priority="1422" operator="between">
      <formula>0.000001</formula>
      <formula>1</formula>
    </cfRule>
  </conditionalFormatting>
  <conditionalFormatting sqref="C27">
    <cfRule type="cellIs" dxfId="639" priority="1408" operator="between">
      <formula>0.00000001</formula>
      <formula>1</formula>
    </cfRule>
  </conditionalFormatting>
  <conditionalFormatting sqref="I27">
    <cfRule type="cellIs" dxfId="638" priority="1399" operator="between">
      <formula>0.000001</formula>
      <formula>1</formula>
    </cfRule>
  </conditionalFormatting>
  <conditionalFormatting sqref="C27">
    <cfRule type="cellIs" dxfId="637" priority="1398" operator="between">
      <formula>0.00000001</formula>
      <formula>1</formula>
    </cfRule>
  </conditionalFormatting>
  <conditionalFormatting sqref="C29">
    <cfRule type="cellIs" dxfId="636" priority="1373" operator="between">
      <formula>0.00000001</formula>
      <formula>1</formula>
    </cfRule>
  </conditionalFormatting>
  <conditionalFormatting sqref="C29">
    <cfRule type="cellIs" dxfId="635" priority="1371" operator="between">
      <formula>0.00000001</formula>
      <formula>1</formula>
    </cfRule>
  </conditionalFormatting>
  <conditionalFormatting sqref="I29">
    <cfRule type="cellIs" dxfId="634" priority="1370" operator="between">
      <formula>0.000001</formula>
      <formula>1</formula>
    </cfRule>
  </conditionalFormatting>
  <conditionalFormatting sqref="G29">
    <cfRule type="cellIs" dxfId="633" priority="1390" operator="between">
      <formula>0.00000001</formula>
      <formula>1</formula>
    </cfRule>
  </conditionalFormatting>
  <conditionalFormatting sqref="C29">
    <cfRule type="cellIs" dxfId="632" priority="1350" operator="between">
      <formula>0.00000001</formula>
      <formula>1</formula>
    </cfRule>
  </conditionalFormatting>
  <conditionalFormatting sqref="C29">
    <cfRule type="cellIs" dxfId="631" priority="1348" operator="between">
      <formula>0.00000001</formula>
      <formula>1</formula>
    </cfRule>
  </conditionalFormatting>
  <conditionalFormatting sqref="G29">
    <cfRule type="cellIs" dxfId="630" priority="1353" operator="between">
      <formula>0.00000001</formula>
      <formula>1</formula>
    </cfRule>
  </conditionalFormatting>
  <conditionalFormatting sqref="C29">
    <cfRule type="cellIs" dxfId="629" priority="1351" operator="between">
      <formula>0.00000001</formula>
      <formula>1</formula>
    </cfRule>
  </conditionalFormatting>
  <conditionalFormatting sqref="C29">
    <cfRule type="cellIs" dxfId="628" priority="1277" operator="between">
      <formula>0.00000001</formula>
      <formula>1</formula>
    </cfRule>
  </conditionalFormatting>
  <conditionalFormatting sqref="C29">
    <cfRule type="cellIs" dxfId="627" priority="1279" operator="between">
      <formula>0.00000001</formula>
      <formula>1</formula>
    </cfRule>
  </conditionalFormatting>
  <conditionalFormatting sqref="C29">
    <cfRule type="cellIs" dxfId="626" priority="1269" operator="between">
      <formula>0.00000001</formula>
      <formula>1</formula>
    </cfRule>
  </conditionalFormatting>
  <conditionalFormatting sqref="I29">
    <cfRule type="cellIs" dxfId="625" priority="1268" operator="between">
      <formula>0.000001</formula>
      <formula>1</formula>
    </cfRule>
  </conditionalFormatting>
  <conditionalFormatting sqref="C29">
    <cfRule type="cellIs" dxfId="624" priority="1189" operator="between">
      <formula>0.00000001</formula>
      <formula>1</formula>
    </cfRule>
  </conditionalFormatting>
  <conditionalFormatting sqref="C29">
    <cfRule type="cellIs" dxfId="623" priority="1187" operator="between">
      <formula>0.00000001</formula>
      <formula>1</formula>
    </cfRule>
  </conditionalFormatting>
  <conditionalFormatting sqref="C29">
    <cfRule type="cellIs" dxfId="622" priority="1387" operator="between">
      <formula>0.00000001</formula>
      <formula>1</formula>
    </cfRule>
  </conditionalFormatting>
  <conditionalFormatting sqref="C29">
    <cfRule type="cellIs" dxfId="621" priority="1386" operator="between">
      <formula>0.00000001</formula>
      <formula>1</formula>
    </cfRule>
  </conditionalFormatting>
  <conditionalFormatting sqref="E29">
    <cfRule type="cellIs" dxfId="620" priority="1385" operator="between">
      <formula>0.00000001</formula>
      <formula>1</formula>
    </cfRule>
  </conditionalFormatting>
  <conditionalFormatting sqref="C29">
    <cfRule type="cellIs" dxfId="619" priority="1352" operator="between">
      <formula>0.00000001</formula>
      <formula>1</formula>
    </cfRule>
  </conditionalFormatting>
  <conditionalFormatting sqref="C29">
    <cfRule type="cellIs" dxfId="618" priority="1349" operator="between">
      <formula>0.00000001</formula>
      <formula>1</formula>
    </cfRule>
  </conditionalFormatting>
  <conditionalFormatting sqref="C29">
    <cfRule type="cellIs" dxfId="617" priority="1346" operator="between">
      <formula>0.00000001</formula>
      <formula>1</formula>
    </cfRule>
  </conditionalFormatting>
  <conditionalFormatting sqref="C29">
    <cfRule type="cellIs" dxfId="616" priority="1344" operator="between">
      <formula>0.00000001</formula>
      <formula>1</formula>
    </cfRule>
  </conditionalFormatting>
  <conditionalFormatting sqref="C29">
    <cfRule type="cellIs" dxfId="615" priority="1389" operator="between">
      <formula>0.00000001</formula>
      <formula>1</formula>
    </cfRule>
  </conditionalFormatting>
  <conditionalFormatting sqref="C29">
    <cfRule type="cellIs" dxfId="614" priority="1388" operator="between">
      <formula>0.00000001</formula>
      <formula>1</formula>
    </cfRule>
  </conditionalFormatting>
  <conditionalFormatting sqref="I29">
    <cfRule type="cellIs" dxfId="613" priority="1384" operator="between">
      <formula>0.000001</formula>
      <formula>1</formula>
    </cfRule>
  </conditionalFormatting>
  <conditionalFormatting sqref="I29">
    <cfRule type="cellIs" dxfId="612" priority="1383" operator="between">
      <formula>0.000001</formula>
      <formula>1</formula>
    </cfRule>
  </conditionalFormatting>
  <conditionalFormatting sqref="C29">
    <cfRule type="cellIs" dxfId="611" priority="1382" operator="between">
      <formula>0.00000001</formula>
      <formula>1</formula>
    </cfRule>
  </conditionalFormatting>
  <conditionalFormatting sqref="I29">
    <cfRule type="cellIs" dxfId="610" priority="1381" operator="between">
      <formula>0.000001</formula>
      <formula>1</formula>
    </cfRule>
  </conditionalFormatting>
  <conditionalFormatting sqref="C29">
    <cfRule type="cellIs" dxfId="609" priority="1380" operator="between">
      <formula>0.00000001</formula>
      <formula>1</formula>
    </cfRule>
  </conditionalFormatting>
  <conditionalFormatting sqref="I29">
    <cfRule type="cellIs" dxfId="608" priority="1379" operator="between">
      <formula>0.000001</formula>
      <formula>1</formula>
    </cfRule>
  </conditionalFormatting>
  <conditionalFormatting sqref="C29">
    <cfRule type="cellIs" dxfId="607" priority="1378" operator="between">
      <formula>0.00000001</formula>
      <formula>1</formula>
    </cfRule>
  </conditionalFormatting>
  <conditionalFormatting sqref="I29">
    <cfRule type="cellIs" dxfId="606" priority="1377" operator="between">
      <formula>0.000001</formula>
      <formula>1</formula>
    </cfRule>
  </conditionalFormatting>
  <conditionalFormatting sqref="I29">
    <cfRule type="cellIs" dxfId="605" priority="1375" operator="between">
      <formula>0.000001</formula>
      <formula>1</formula>
    </cfRule>
  </conditionalFormatting>
  <conditionalFormatting sqref="C29">
    <cfRule type="cellIs" dxfId="604" priority="1376" operator="between">
      <formula>0.00000001</formula>
      <formula>1</formula>
    </cfRule>
  </conditionalFormatting>
  <conditionalFormatting sqref="G29">
    <cfRule type="cellIs" dxfId="603" priority="1374" operator="between">
      <formula>0.00000001</formula>
      <formula>1</formula>
    </cfRule>
  </conditionalFormatting>
  <conditionalFormatting sqref="I29">
    <cfRule type="cellIs" dxfId="602" priority="1372" operator="between">
      <formula>0.000001</formula>
      <formula>1</formula>
    </cfRule>
  </conditionalFormatting>
  <conditionalFormatting sqref="I29">
    <cfRule type="cellIs" dxfId="601" priority="1368" operator="between">
      <formula>0.000001</formula>
      <formula>1</formula>
    </cfRule>
  </conditionalFormatting>
  <conditionalFormatting sqref="C29">
    <cfRule type="cellIs" dxfId="600" priority="1369" operator="between">
      <formula>0.00000001</formula>
      <formula>1</formula>
    </cfRule>
  </conditionalFormatting>
  <conditionalFormatting sqref="I29">
    <cfRule type="cellIs" dxfId="599" priority="1366" operator="between">
      <formula>0.000001</formula>
      <formula>1</formula>
    </cfRule>
  </conditionalFormatting>
  <conditionalFormatting sqref="C29">
    <cfRule type="cellIs" dxfId="598" priority="1367" operator="between">
      <formula>0.00000001</formula>
      <formula>1</formula>
    </cfRule>
  </conditionalFormatting>
  <conditionalFormatting sqref="C29">
    <cfRule type="cellIs" dxfId="597" priority="1365" operator="between">
      <formula>0.00000001</formula>
      <formula>1</formula>
    </cfRule>
  </conditionalFormatting>
  <conditionalFormatting sqref="I29">
    <cfRule type="cellIs" dxfId="596" priority="1364" operator="between">
      <formula>0.000001</formula>
      <formula>1</formula>
    </cfRule>
  </conditionalFormatting>
  <conditionalFormatting sqref="I29">
    <cfRule type="cellIs" dxfId="595" priority="1362" operator="between">
      <formula>0.000001</formula>
      <formula>1</formula>
    </cfRule>
  </conditionalFormatting>
  <conditionalFormatting sqref="C29">
    <cfRule type="cellIs" dxfId="594" priority="1363" operator="between">
      <formula>0.00000001</formula>
      <formula>1</formula>
    </cfRule>
  </conditionalFormatting>
  <conditionalFormatting sqref="I29">
    <cfRule type="cellIs" dxfId="593" priority="1360" operator="between">
      <formula>0.000001</formula>
      <formula>1</formula>
    </cfRule>
  </conditionalFormatting>
  <conditionalFormatting sqref="C29">
    <cfRule type="cellIs" dxfId="592" priority="1361" operator="between">
      <formula>0.00000001</formula>
      <formula>1</formula>
    </cfRule>
  </conditionalFormatting>
  <conditionalFormatting sqref="C29">
    <cfRule type="cellIs" dxfId="591" priority="1359" operator="between">
      <formula>0.00000001</formula>
      <formula>1</formula>
    </cfRule>
  </conditionalFormatting>
  <conditionalFormatting sqref="I29">
    <cfRule type="cellIs" dxfId="590" priority="1358" operator="between">
      <formula>0.000001</formula>
      <formula>1</formula>
    </cfRule>
  </conditionalFormatting>
  <conditionalFormatting sqref="C29">
    <cfRule type="cellIs" dxfId="589" priority="1356" operator="between">
      <formula>0.00000001</formula>
      <formula>1</formula>
    </cfRule>
  </conditionalFormatting>
  <conditionalFormatting sqref="C29">
    <cfRule type="cellIs" dxfId="588" priority="1357" operator="between">
      <formula>0.00000001</formula>
      <formula>1</formula>
    </cfRule>
  </conditionalFormatting>
  <conditionalFormatting sqref="C29">
    <cfRule type="cellIs" dxfId="587" priority="1355" operator="between">
      <formula>0.00000001</formula>
      <formula>1</formula>
    </cfRule>
  </conditionalFormatting>
  <conditionalFormatting sqref="I29">
    <cfRule type="cellIs" dxfId="586" priority="1354" operator="between">
      <formula>0.000001</formula>
      <formula>1</formula>
    </cfRule>
  </conditionalFormatting>
  <conditionalFormatting sqref="I29">
    <cfRule type="cellIs" dxfId="585" priority="1347" operator="between">
      <formula>0.000001</formula>
      <formula>1</formula>
    </cfRule>
  </conditionalFormatting>
  <conditionalFormatting sqref="I29">
    <cfRule type="cellIs" dxfId="584" priority="1345" operator="between">
      <formula>0.000001</formula>
      <formula>1</formula>
    </cfRule>
  </conditionalFormatting>
  <conditionalFormatting sqref="I29">
    <cfRule type="cellIs" dxfId="583" priority="1343" operator="between">
      <formula>0.000001</formula>
      <formula>1</formula>
    </cfRule>
  </conditionalFormatting>
  <conditionalFormatting sqref="I29">
    <cfRule type="cellIs" dxfId="582" priority="1341" operator="between">
      <formula>0.000001</formula>
      <formula>1</formula>
    </cfRule>
  </conditionalFormatting>
  <conditionalFormatting sqref="C29">
    <cfRule type="cellIs" dxfId="581" priority="1342" operator="between">
      <formula>0.00000001</formula>
      <formula>1</formula>
    </cfRule>
  </conditionalFormatting>
  <conditionalFormatting sqref="C29">
    <cfRule type="cellIs" dxfId="580" priority="1340" operator="between">
      <formula>0.00000001</formula>
      <formula>1</formula>
    </cfRule>
  </conditionalFormatting>
  <conditionalFormatting sqref="I29">
    <cfRule type="cellIs" dxfId="579" priority="1339" operator="between">
      <formula>0.000001</formula>
      <formula>1</formula>
    </cfRule>
  </conditionalFormatting>
  <conditionalFormatting sqref="C29">
    <cfRule type="cellIs" dxfId="578" priority="1338" operator="between">
      <formula>0.00000001</formula>
      <formula>1</formula>
    </cfRule>
  </conditionalFormatting>
  <conditionalFormatting sqref="C29">
    <cfRule type="cellIs" dxfId="577" priority="1336" operator="between">
      <formula>0.00000001</formula>
      <formula>1</formula>
    </cfRule>
  </conditionalFormatting>
  <conditionalFormatting sqref="C29">
    <cfRule type="cellIs" dxfId="576" priority="1335" operator="between">
      <formula>0.00000001</formula>
      <formula>1</formula>
    </cfRule>
  </conditionalFormatting>
  <conditionalFormatting sqref="E29">
    <cfRule type="cellIs" dxfId="575" priority="1334" operator="between">
      <formula>0.00000001</formula>
      <formula>1</formula>
    </cfRule>
  </conditionalFormatting>
  <conditionalFormatting sqref="C29">
    <cfRule type="cellIs" dxfId="574" priority="1337" operator="between">
      <formula>0.00000001</formula>
      <formula>1</formula>
    </cfRule>
  </conditionalFormatting>
  <conditionalFormatting sqref="I29">
    <cfRule type="cellIs" dxfId="573" priority="1333" operator="between">
      <formula>0.000001</formula>
      <formula>1</formula>
    </cfRule>
  </conditionalFormatting>
  <conditionalFormatting sqref="I29">
    <cfRule type="cellIs" dxfId="572" priority="1332" operator="between">
      <formula>0.000001</formula>
      <formula>1</formula>
    </cfRule>
  </conditionalFormatting>
  <conditionalFormatting sqref="C29">
    <cfRule type="cellIs" dxfId="571" priority="1331" operator="between">
      <formula>0.00000001</formula>
      <formula>1</formula>
    </cfRule>
  </conditionalFormatting>
  <conditionalFormatting sqref="I29">
    <cfRule type="cellIs" dxfId="570" priority="1330" operator="between">
      <formula>0.000001</formula>
      <formula>1</formula>
    </cfRule>
  </conditionalFormatting>
  <conditionalFormatting sqref="C29">
    <cfRule type="cellIs" dxfId="569" priority="1329" operator="between">
      <formula>0.00000001</formula>
      <formula>1</formula>
    </cfRule>
  </conditionalFormatting>
  <conditionalFormatting sqref="I29">
    <cfRule type="cellIs" dxfId="568" priority="1328" operator="between">
      <formula>0.000001</formula>
      <formula>1</formula>
    </cfRule>
  </conditionalFormatting>
  <conditionalFormatting sqref="C29">
    <cfRule type="cellIs" dxfId="567" priority="1327" operator="between">
      <formula>0.00000001</formula>
      <formula>1</formula>
    </cfRule>
  </conditionalFormatting>
  <conditionalFormatting sqref="I29">
    <cfRule type="cellIs" dxfId="566" priority="1326" operator="between">
      <formula>0.000001</formula>
      <formula>1</formula>
    </cfRule>
  </conditionalFormatting>
  <conditionalFormatting sqref="I29">
    <cfRule type="cellIs" dxfId="565" priority="1324" operator="between">
      <formula>0.000001</formula>
      <formula>1</formula>
    </cfRule>
  </conditionalFormatting>
  <conditionalFormatting sqref="C29">
    <cfRule type="cellIs" dxfId="564" priority="1325" operator="between">
      <formula>0.00000001</formula>
      <formula>1</formula>
    </cfRule>
  </conditionalFormatting>
  <conditionalFormatting sqref="G29">
    <cfRule type="cellIs" dxfId="563" priority="1323" operator="between">
      <formula>0.00000001</formula>
      <formula>1</formula>
    </cfRule>
  </conditionalFormatting>
  <conditionalFormatting sqref="C29">
    <cfRule type="cellIs" dxfId="562" priority="1322" operator="between">
      <formula>0.00000001</formula>
      <formula>1</formula>
    </cfRule>
  </conditionalFormatting>
  <conditionalFormatting sqref="I29">
    <cfRule type="cellIs" dxfId="561" priority="1321" operator="between">
      <formula>0.000001</formula>
      <formula>1</formula>
    </cfRule>
  </conditionalFormatting>
  <conditionalFormatting sqref="C29">
    <cfRule type="cellIs" dxfId="560" priority="1320" operator="between">
      <formula>0.00000001</formula>
      <formula>1</formula>
    </cfRule>
  </conditionalFormatting>
  <conditionalFormatting sqref="I29">
    <cfRule type="cellIs" dxfId="559" priority="1319" operator="between">
      <formula>0.000001</formula>
      <formula>1</formula>
    </cfRule>
  </conditionalFormatting>
  <conditionalFormatting sqref="I29">
    <cfRule type="cellIs" dxfId="558" priority="1317" operator="between">
      <formula>0.000001</formula>
      <formula>1</formula>
    </cfRule>
  </conditionalFormatting>
  <conditionalFormatting sqref="C29">
    <cfRule type="cellIs" dxfId="557" priority="1318" operator="between">
      <formula>0.00000001</formula>
      <formula>1</formula>
    </cfRule>
  </conditionalFormatting>
  <conditionalFormatting sqref="I29">
    <cfRule type="cellIs" dxfId="556" priority="1315" operator="between">
      <formula>0.000001</formula>
      <formula>1</formula>
    </cfRule>
  </conditionalFormatting>
  <conditionalFormatting sqref="C29">
    <cfRule type="cellIs" dxfId="555" priority="1316" operator="between">
      <formula>0.00000001</formula>
      <formula>1</formula>
    </cfRule>
  </conditionalFormatting>
  <conditionalFormatting sqref="C29">
    <cfRule type="cellIs" dxfId="554" priority="1314" operator="between">
      <formula>0.00000001</formula>
      <formula>1</formula>
    </cfRule>
  </conditionalFormatting>
  <conditionalFormatting sqref="I29">
    <cfRule type="cellIs" dxfId="553" priority="1313" operator="between">
      <formula>0.000001</formula>
      <formula>1</formula>
    </cfRule>
  </conditionalFormatting>
  <conditionalFormatting sqref="I29">
    <cfRule type="cellIs" dxfId="552" priority="1311" operator="between">
      <formula>0.000001</formula>
      <formula>1</formula>
    </cfRule>
  </conditionalFormatting>
  <conditionalFormatting sqref="C29">
    <cfRule type="cellIs" dxfId="551" priority="1312" operator="between">
      <formula>0.00000001</formula>
      <formula>1</formula>
    </cfRule>
  </conditionalFormatting>
  <conditionalFormatting sqref="I29">
    <cfRule type="cellIs" dxfId="550" priority="1309" operator="between">
      <formula>0.000001</formula>
      <formula>1</formula>
    </cfRule>
  </conditionalFormatting>
  <conditionalFormatting sqref="C29">
    <cfRule type="cellIs" dxfId="549" priority="1310" operator="between">
      <formula>0.00000001</formula>
      <formula>1</formula>
    </cfRule>
  </conditionalFormatting>
  <conditionalFormatting sqref="C29">
    <cfRule type="cellIs" dxfId="548" priority="1308" operator="between">
      <formula>0.00000001</formula>
      <formula>1</formula>
    </cfRule>
  </conditionalFormatting>
  <conditionalFormatting sqref="I29">
    <cfRule type="cellIs" dxfId="547" priority="1307" operator="between">
      <formula>0.000001</formula>
      <formula>1</formula>
    </cfRule>
  </conditionalFormatting>
  <conditionalFormatting sqref="C29">
    <cfRule type="cellIs" dxfId="546" priority="1305" operator="between">
      <formula>0.00000001</formula>
      <formula>1</formula>
    </cfRule>
  </conditionalFormatting>
  <conditionalFormatting sqref="C29">
    <cfRule type="cellIs" dxfId="545" priority="1306" operator="between">
      <formula>0.00000001</formula>
      <formula>1</formula>
    </cfRule>
  </conditionalFormatting>
  <conditionalFormatting sqref="C29">
    <cfRule type="cellIs" dxfId="544" priority="1280" operator="between">
      <formula>0.00000001</formula>
      <formula>1</formula>
    </cfRule>
  </conditionalFormatting>
  <conditionalFormatting sqref="C29">
    <cfRule type="cellIs" dxfId="543" priority="1281" operator="between">
      <formula>0.00000001</formula>
      <formula>1</formula>
    </cfRule>
  </conditionalFormatting>
  <conditionalFormatting sqref="C29">
    <cfRule type="cellIs" dxfId="542" priority="1284" operator="between">
      <formula>0.00000001</formula>
      <formula>1</formula>
    </cfRule>
  </conditionalFormatting>
  <conditionalFormatting sqref="C29">
    <cfRule type="cellIs" dxfId="541" priority="1283" operator="between">
      <formula>0.00000001</formula>
      <formula>1</formula>
    </cfRule>
  </conditionalFormatting>
  <conditionalFormatting sqref="C29">
    <cfRule type="cellIs" dxfId="540" priority="1304" operator="between">
      <formula>0.00000001</formula>
      <formula>1</formula>
    </cfRule>
  </conditionalFormatting>
  <conditionalFormatting sqref="I29">
    <cfRule type="cellIs" dxfId="539" priority="1303" operator="between">
      <formula>0.000001</formula>
      <formula>1</formula>
    </cfRule>
  </conditionalFormatting>
  <conditionalFormatting sqref="G29">
    <cfRule type="cellIs" dxfId="538" priority="1302" operator="between">
      <formula>0.00000001</formula>
      <formula>1</formula>
    </cfRule>
  </conditionalFormatting>
  <conditionalFormatting sqref="C29">
    <cfRule type="cellIs" dxfId="537" priority="1301" operator="between">
      <formula>0.00000001</formula>
      <formula>1</formula>
    </cfRule>
  </conditionalFormatting>
  <conditionalFormatting sqref="C29">
    <cfRule type="cellIs" dxfId="536" priority="1299" operator="between">
      <formula>0.00000001</formula>
      <formula>1</formula>
    </cfRule>
  </conditionalFormatting>
  <conditionalFormatting sqref="C29">
    <cfRule type="cellIs" dxfId="535" priority="1297" operator="between">
      <formula>0.00000001</formula>
      <formula>1</formula>
    </cfRule>
  </conditionalFormatting>
  <conditionalFormatting sqref="C29">
    <cfRule type="cellIs" dxfId="534" priority="1300" operator="between">
      <formula>0.00000001</formula>
      <formula>1</formula>
    </cfRule>
  </conditionalFormatting>
  <conditionalFormatting sqref="C29">
    <cfRule type="cellIs" dxfId="533" priority="1298" operator="between">
      <formula>0.00000001</formula>
      <formula>1</formula>
    </cfRule>
  </conditionalFormatting>
  <conditionalFormatting sqref="I29">
    <cfRule type="cellIs" dxfId="532" priority="1296" operator="between">
      <formula>0.000001</formula>
      <formula>1</formula>
    </cfRule>
  </conditionalFormatting>
  <conditionalFormatting sqref="C29">
    <cfRule type="cellIs" dxfId="531" priority="1295" operator="between">
      <formula>0.00000001</formula>
      <formula>1</formula>
    </cfRule>
  </conditionalFormatting>
  <conditionalFormatting sqref="I29">
    <cfRule type="cellIs" dxfId="530" priority="1294" operator="between">
      <formula>0.000001</formula>
      <formula>1</formula>
    </cfRule>
  </conditionalFormatting>
  <conditionalFormatting sqref="I29">
    <cfRule type="cellIs" dxfId="529" priority="1292" operator="between">
      <formula>0.000001</formula>
      <formula>1</formula>
    </cfRule>
  </conditionalFormatting>
  <conditionalFormatting sqref="C29">
    <cfRule type="cellIs" dxfId="528" priority="1293" operator="between">
      <formula>0.00000001</formula>
      <formula>1</formula>
    </cfRule>
  </conditionalFormatting>
  <conditionalFormatting sqref="I29">
    <cfRule type="cellIs" dxfId="527" priority="1290" operator="between">
      <formula>0.000001</formula>
      <formula>1</formula>
    </cfRule>
  </conditionalFormatting>
  <conditionalFormatting sqref="C29">
    <cfRule type="cellIs" dxfId="526" priority="1291" operator="between">
      <formula>0.00000001</formula>
      <formula>1</formula>
    </cfRule>
  </conditionalFormatting>
  <conditionalFormatting sqref="C29">
    <cfRule type="cellIs" dxfId="525" priority="1289" operator="between">
      <formula>0.00000001</formula>
      <formula>1</formula>
    </cfRule>
  </conditionalFormatting>
  <conditionalFormatting sqref="I29">
    <cfRule type="cellIs" dxfId="524" priority="1288" operator="between">
      <formula>0.000001</formula>
      <formula>1</formula>
    </cfRule>
  </conditionalFormatting>
  <conditionalFormatting sqref="C29">
    <cfRule type="cellIs" dxfId="523" priority="1286" operator="between">
      <formula>0.00000001</formula>
      <formula>1</formula>
    </cfRule>
  </conditionalFormatting>
  <conditionalFormatting sqref="C29">
    <cfRule type="cellIs" dxfId="522" priority="1287" operator="between">
      <formula>0.00000001</formula>
      <formula>1</formula>
    </cfRule>
  </conditionalFormatting>
  <conditionalFormatting sqref="C29">
    <cfRule type="cellIs" dxfId="521" priority="1285" operator="between">
      <formula>0.00000001</formula>
      <formula>1</formula>
    </cfRule>
  </conditionalFormatting>
  <conditionalFormatting sqref="C29">
    <cfRule type="cellIs" dxfId="520" priority="1282" operator="between">
      <formula>0.00000001</formula>
      <formula>1</formula>
    </cfRule>
  </conditionalFormatting>
  <conditionalFormatting sqref="I29">
    <cfRule type="cellIs" dxfId="519" priority="1278" operator="between">
      <formula>0.000001</formula>
      <formula>1</formula>
    </cfRule>
  </conditionalFormatting>
  <conditionalFormatting sqref="I29">
    <cfRule type="cellIs" dxfId="518" priority="1276" operator="between">
      <formula>0.000001</formula>
      <formula>1</formula>
    </cfRule>
  </conditionalFormatting>
  <conditionalFormatting sqref="C29">
    <cfRule type="cellIs" dxfId="517" priority="1263" operator="between">
      <formula>0.00000001</formula>
      <formula>1</formula>
    </cfRule>
  </conditionalFormatting>
  <conditionalFormatting sqref="I29">
    <cfRule type="cellIs" dxfId="516" priority="1274" operator="between">
      <formula>0.000001</formula>
      <formula>1</formula>
    </cfRule>
  </conditionalFormatting>
  <conditionalFormatting sqref="C29">
    <cfRule type="cellIs" dxfId="515" priority="1275" operator="between">
      <formula>0.00000001</formula>
      <formula>1</formula>
    </cfRule>
  </conditionalFormatting>
  <conditionalFormatting sqref="I29">
    <cfRule type="cellIs" dxfId="514" priority="1272" operator="between">
      <formula>0.000001</formula>
      <formula>1</formula>
    </cfRule>
  </conditionalFormatting>
  <conditionalFormatting sqref="C29">
    <cfRule type="cellIs" dxfId="513" priority="1273" operator="between">
      <formula>0.00000001</formula>
      <formula>1</formula>
    </cfRule>
  </conditionalFormatting>
  <conditionalFormatting sqref="C29">
    <cfRule type="cellIs" dxfId="512" priority="1271" operator="between">
      <formula>0.00000001</formula>
      <formula>1</formula>
    </cfRule>
  </conditionalFormatting>
  <conditionalFormatting sqref="I29">
    <cfRule type="cellIs" dxfId="511" priority="1270" operator="between">
      <formula>0.000001</formula>
      <formula>1</formula>
    </cfRule>
  </conditionalFormatting>
  <conditionalFormatting sqref="I29">
    <cfRule type="cellIs" dxfId="510" priority="1266" operator="between">
      <formula>0.000001</formula>
      <formula>1</formula>
    </cfRule>
  </conditionalFormatting>
  <conditionalFormatting sqref="C29">
    <cfRule type="cellIs" dxfId="509" priority="1267" operator="between">
      <formula>0.00000001</formula>
      <formula>1</formula>
    </cfRule>
  </conditionalFormatting>
  <conditionalFormatting sqref="C29">
    <cfRule type="cellIs" dxfId="508" priority="1265" operator="between">
      <formula>0.00000001</formula>
      <formula>1</formula>
    </cfRule>
  </conditionalFormatting>
  <conditionalFormatting sqref="I29">
    <cfRule type="cellIs" dxfId="507" priority="1264" operator="between">
      <formula>0.000001</formula>
      <formula>1</formula>
    </cfRule>
  </conditionalFormatting>
  <conditionalFormatting sqref="C29">
    <cfRule type="cellIs" dxfId="506" priority="1262" operator="between">
      <formula>0.00000001</formula>
      <formula>1</formula>
    </cfRule>
  </conditionalFormatting>
  <conditionalFormatting sqref="E29">
    <cfRule type="cellIs" dxfId="505" priority="1252" operator="between">
      <formula>0.00000001</formula>
      <formula>1</formula>
    </cfRule>
  </conditionalFormatting>
  <conditionalFormatting sqref="C29">
    <cfRule type="cellIs" dxfId="504" priority="1256" operator="between">
      <formula>0.00000001</formula>
      <formula>1</formula>
    </cfRule>
  </conditionalFormatting>
  <conditionalFormatting sqref="C29">
    <cfRule type="cellIs" dxfId="503" priority="1254" operator="between">
      <formula>0.00000001</formula>
      <formula>1</formula>
    </cfRule>
  </conditionalFormatting>
  <conditionalFormatting sqref="H29">
    <cfRule type="cellIs" dxfId="502" priority="1261" operator="between">
      <formula>0.000001</formula>
      <formula>1</formula>
    </cfRule>
  </conditionalFormatting>
  <conditionalFormatting sqref="C29">
    <cfRule type="cellIs" dxfId="501" priority="1086" operator="between">
      <formula>0.00000001</formula>
      <formula>1</formula>
    </cfRule>
  </conditionalFormatting>
  <conditionalFormatting sqref="C29">
    <cfRule type="cellIs" dxfId="500" priority="1084" operator="between">
      <formula>0.00000001</formula>
      <formula>1</formula>
    </cfRule>
  </conditionalFormatting>
  <conditionalFormatting sqref="C29">
    <cfRule type="cellIs" dxfId="499" priority="1082" operator="between">
      <formula>0.00000001</formula>
      <formula>1</formula>
    </cfRule>
  </conditionalFormatting>
  <conditionalFormatting sqref="C29">
    <cfRule type="cellIs" dxfId="498" priority="1080" operator="between">
      <formula>0.00000001</formula>
      <formula>1</formula>
    </cfRule>
  </conditionalFormatting>
  <conditionalFormatting sqref="C29">
    <cfRule type="cellIs" dxfId="497" priority="1078" operator="between">
      <formula>0.00000001</formula>
      <formula>1</formula>
    </cfRule>
  </conditionalFormatting>
  <conditionalFormatting sqref="C29">
    <cfRule type="cellIs" dxfId="496" priority="1258" operator="between">
      <formula>0.00000001</formula>
      <formula>1</formula>
    </cfRule>
  </conditionalFormatting>
  <conditionalFormatting sqref="C29">
    <cfRule type="cellIs" dxfId="495" priority="1260" operator="between">
      <formula>0.00000001</formula>
      <formula>1</formula>
    </cfRule>
  </conditionalFormatting>
  <conditionalFormatting sqref="C29">
    <cfRule type="cellIs" dxfId="494" priority="1259" operator="between">
      <formula>0.00000001</formula>
      <formula>1</formula>
    </cfRule>
  </conditionalFormatting>
  <conditionalFormatting sqref="I29">
    <cfRule type="cellIs" dxfId="493" priority="1199" operator="between">
      <formula>0.000001</formula>
      <formula>1</formula>
    </cfRule>
  </conditionalFormatting>
  <conditionalFormatting sqref="I29">
    <cfRule type="cellIs" dxfId="492" priority="1193" operator="between">
      <formula>0.000001</formula>
      <formula>1</formula>
    </cfRule>
  </conditionalFormatting>
  <conditionalFormatting sqref="C29">
    <cfRule type="cellIs" dxfId="491" priority="1194" operator="between">
      <formula>0.00000001</formula>
      <formula>1</formula>
    </cfRule>
  </conditionalFormatting>
  <conditionalFormatting sqref="C29">
    <cfRule type="cellIs" dxfId="490" priority="1192" operator="between">
      <formula>0.00000001</formula>
      <formula>1</formula>
    </cfRule>
  </conditionalFormatting>
  <conditionalFormatting sqref="I29">
    <cfRule type="cellIs" dxfId="489" priority="1191" operator="between">
      <formula>0.000001</formula>
      <formula>1</formula>
    </cfRule>
  </conditionalFormatting>
  <conditionalFormatting sqref="G29">
    <cfRule type="cellIs" dxfId="488" priority="1190" operator="between">
      <formula>0.00000001</formula>
      <formula>1</formula>
    </cfRule>
  </conditionalFormatting>
  <conditionalFormatting sqref="G29">
    <cfRule type="cellIs" dxfId="487" priority="1257" operator="between">
      <formula>0.00000001</formula>
      <formula>1</formula>
    </cfRule>
  </conditionalFormatting>
  <conditionalFormatting sqref="C29">
    <cfRule type="cellIs" dxfId="486" priority="1146" operator="between">
      <formula>0.00000001</formula>
      <formula>1</formula>
    </cfRule>
  </conditionalFormatting>
  <conditionalFormatting sqref="C29">
    <cfRule type="cellIs" dxfId="485" priority="1217" operator="between">
      <formula>0.00000001</formula>
      <formula>1</formula>
    </cfRule>
  </conditionalFormatting>
  <conditionalFormatting sqref="C29">
    <cfRule type="cellIs" dxfId="484" priority="1215" operator="between">
      <formula>0.00000001</formula>
      <formula>1</formula>
    </cfRule>
  </conditionalFormatting>
  <conditionalFormatting sqref="G29">
    <cfRule type="cellIs" dxfId="483" priority="1220" operator="between">
      <formula>0.00000001</formula>
      <formula>1</formula>
    </cfRule>
  </conditionalFormatting>
  <conditionalFormatting sqref="C29">
    <cfRule type="cellIs" dxfId="482" priority="1218" operator="between">
      <formula>0.00000001</formula>
      <formula>1</formula>
    </cfRule>
  </conditionalFormatting>
  <conditionalFormatting sqref="C29">
    <cfRule type="cellIs" dxfId="481" priority="1142" operator="between">
      <formula>0.00000001</formula>
      <formula>1</formula>
    </cfRule>
  </conditionalFormatting>
  <conditionalFormatting sqref="C29">
    <cfRule type="cellIs" dxfId="480" priority="1140" operator="between">
      <formula>0.00000001</formula>
      <formula>1</formula>
    </cfRule>
  </conditionalFormatting>
  <conditionalFormatting sqref="I29">
    <cfRule type="cellIs" dxfId="479" priority="1135" operator="between">
      <formula>0.000001</formula>
      <formula>1</formula>
    </cfRule>
  </conditionalFormatting>
  <conditionalFormatting sqref="C29">
    <cfRule type="cellIs" dxfId="478" priority="1136" operator="between">
      <formula>0.00000001</formula>
      <formula>1</formula>
    </cfRule>
  </conditionalFormatting>
  <conditionalFormatting sqref="I29">
    <cfRule type="cellIs" dxfId="477" priority="1133" operator="between">
      <formula>0.000001</formula>
      <formula>1</formula>
    </cfRule>
  </conditionalFormatting>
  <conditionalFormatting sqref="C29">
    <cfRule type="cellIs" dxfId="476" priority="1134" operator="between">
      <formula>0.00000001</formula>
      <formula>1</formula>
    </cfRule>
  </conditionalFormatting>
  <conditionalFormatting sqref="C29">
    <cfRule type="cellIs" dxfId="475" priority="1132" operator="between">
      <formula>0.00000001</formula>
      <formula>1</formula>
    </cfRule>
  </conditionalFormatting>
  <conditionalFormatting sqref="I29">
    <cfRule type="cellIs" dxfId="474" priority="1131" operator="between">
      <formula>0.000001</formula>
      <formula>1</formula>
    </cfRule>
  </conditionalFormatting>
  <conditionalFormatting sqref="C29">
    <cfRule type="cellIs" dxfId="473" priority="1247" operator="between">
      <formula>0.00000001</formula>
      <formula>1</formula>
    </cfRule>
  </conditionalFormatting>
  <conditionalFormatting sqref="C29">
    <cfRule type="cellIs" dxfId="472" priority="1245" operator="between">
      <formula>0.00000001</formula>
      <formula>1</formula>
    </cfRule>
  </conditionalFormatting>
  <conditionalFormatting sqref="C29">
    <cfRule type="cellIs" dxfId="471" priority="1243" operator="between">
      <formula>0.00000001</formula>
      <formula>1</formula>
    </cfRule>
  </conditionalFormatting>
  <conditionalFormatting sqref="G29">
    <cfRule type="cellIs" dxfId="470" priority="1241" operator="between">
      <formula>0.00000001</formula>
      <formula>1</formula>
    </cfRule>
  </conditionalFormatting>
  <conditionalFormatting sqref="C29">
    <cfRule type="cellIs" dxfId="469" priority="1253" operator="between">
      <formula>0.00000001</formula>
      <formula>1</formula>
    </cfRule>
  </conditionalFormatting>
  <conditionalFormatting sqref="C29">
    <cfRule type="cellIs" dxfId="468" priority="1219" operator="between">
      <formula>0.00000001</formula>
      <formula>1</formula>
    </cfRule>
  </conditionalFormatting>
  <conditionalFormatting sqref="C29">
    <cfRule type="cellIs" dxfId="467" priority="1216" operator="between">
      <formula>0.00000001</formula>
      <formula>1</formula>
    </cfRule>
  </conditionalFormatting>
  <conditionalFormatting sqref="C29">
    <cfRule type="cellIs" dxfId="466" priority="1213" operator="between">
      <formula>0.00000001</formula>
      <formula>1</formula>
    </cfRule>
  </conditionalFormatting>
  <conditionalFormatting sqref="C29">
    <cfRule type="cellIs" dxfId="465" priority="1211" operator="between">
      <formula>0.00000001</formula>
      <formula>1</formula>
    </cfRule>
  </conditionalFormatting>
  <conditionalFormatting sqref="C29">
    <cfRule type="cellIs" dxfId="464" priority="1255" operator="between">
      <formula>0.00000001</formula>
      <formula>1</formula>
    </cfRule>
  </conditionalFormatting>
  <conditionalFormatting sqref="I29">
    <cfRule type="cellIs" dxfId="463" priority="1251" operator="between">
      <formula>0.000001</formula>
      <formula>1</formula>
    </cfRule>
  </conditionalFormatting>
  <conditionalFormatting sqref="I29">
    <cfRule type="cellIs" dxfId="462" priority="1250" operator="between">
      <formula>0.000001</formula>
      <formula>1</formula>
    </cfRule>
  </conditionalFormatting>
  <conditionalFormatting sqref="C29">
    <cfRule type="cellIs" dxfId="461" priority="1249" operator="between">
      <formula>0.00000001</formula>
      <formula>1</formula>
    </cfRule>
  </conditionalFormatting>
  <conditionalFormatting sqref="I29">
    <cfRule type="cellIs" dxfId="460" priority="1248" operator="between">
      <formula>0.000001</formula>
      <formula>1</formula>
    </cfRule>
  </conditionalFormatting>
  <conditionalFormatting sqref="I29">
    <cfRule type="cellIs" dxfId="459" priority="1246" operator="between">
      <formula>0.000001</formula>
      <formula>1</formula>
    </cfRule>
  </conditionalFormatting>
  <conditionalFormatting sqref="I29">
    <cfRule type="cellIs" dxfId="458" priority="1244" operator="between">
      <formula>0.000001</formula>
      <formula>1</formula>
    </cfRule>
  </conditionalFormatting>
  <conditionalFormatting sqref="I29">
    <cfRule type="cellIs" dxfId="457" priority="1242" operator="between">
      <formula>0.000001</formula>
      <formula>1</formula>
    </cfRule>
  </conditionalFormatting>
  <conditionalFormatting sqref="C29">
    <cfRule type="cellIs" dxfId="456" priority="1111" operator="between">
      <formula>0.00000001</formula>
      <formula>1</formula>
    </cfRule>
  </conditionalFormatting>
  <conditionalFormatting sqref="C29">
    <cfRule type="cellIs" dxfId="455" priority="1240" operator="between">
      <formula>0.00000001</formula>
      <formula>1</formula>
    </cfRule>
  </conditionalFormatting>
  <conditionalFormatting sqref="I29">
    <cfRule type="cellIs" dxfId="454" priority="1239" operator="between">
      <formula>0.000001</formula>
      <formula>1</formula>
    </cfRule>
  </conditionalFormatting>
  <conditionalFormatting sqref="C29">
    <cfRule type="cellIs" dxfId="453" priority="1238" operator="between">
      <formula>0.00000001</formula>
      <formula>1</formula>
    </cfRule>
  </conditionalFormatting>
  <conditionalFormatting sqref="I29">
    <cfRule type="cellIs" dxfId="452" priority="1237" operator="between">
      <formula>0.000001</formula>
      <formula>1</formula>
    </cfRule>
  </conditionalFormatting>
  <conditionalFormatting sqref="I29">
    <cfRule type="cellIs" dxfId="451" priority="1235" operator="between">
      <formula>0.000001</formula>
      <formula>1</formula>
    </cfRule>
  </conditionalFormatting>
  <conditionalFormatting sqref="C29">
    <cfRule type="cellIs" dxfId="450" priority="1236" operator="between">
      <formula>0.00000001</formula>
      <formula>1</formula>
    </cfRule>
  </conditionalFormatting>
  <conditionalFormatting sqref="I29">
    <cfRule type="cellIs" dxfId="449" priority="1233" operator="between">
      <formula>0.000001</formula>
      <formula>1</formula>
    </cfRule>
  </conditionalFormatting>
  <conditionalFormatting sqref="C29">
    <cfRule type="cellIs" dxfId="448" priority="1234" operator="between">
      <formula>0.00000001</formula>
      <formula>1</formula>
    </cfRule>
  </conditionalFormatting>
  <conditionalFormatting sqref="C29">
    <cfRule type="cellIs" dxfId="447" priority="1232" operator="between">
      <formula>0.00000001</formula>
      <formula>1</formula>
    </cfRule>
  </conditionalFormatting>
  <conditionalFormatting sqref="I29">
    <cfRule type="cellIs" dxfId="446" priority="1231" operator="between">
      <formula>0.000001</formula>
      <formula>1</formula>
    </cfRule>
  </conditionalFormatting>
  <conditionalFormatting sqref="I29">
    <cfRule type="cellIs" dxfId="445" priority="1229" operator="between">
      <formula>0.000001</formula>
      <formula>1</formula>
    </cfRule>
  </conditionalFormatting>
  <conditionalFormatting sqref="C29">
    <cfRule type="cellIs" dxfId="444" priority="1230" operator="between">
      <formula>0.00000001</formula>
      <formula>1</formula>
    </cfRule>
  </conditionalFormatting>
  <conditionalFormatting sqref="I29">
    <cfRule type="cellIs" dxfId="443" priority="1227" operator="between">
      <formula>0.000001</formula>
      <formula>1</formula>
    </cfRule>
  </conditionalFormatting>
  <conditionalFormatting sqref="C29">
    <cfRule type="cellIs" dxfId="442" priority="1228" operator="between">
      <formula>0.00000001</formula>
      <formula>1</formula>
    </cfRule>
  </conditionalFormatting>
  <conditionalFormatting sqref="C29">
    <cfRule type="cellIs" dxfId="441" priority="1226" operator="between">
      <formula>0.00000001</formula>
      <formula>1</formula>
    </cfRule>
  </conditionalFormatting>
  <conditionalFormatting sqref="I29">
    <cfRule type="cellIs" dxfId="440" priority="1225" operator="between">
      <formula>0.000001</formula>
      <formula>1</formula>
    </cfRule>
  </conditionalFormatting>
  <conditionalFormatting sqref="C29">
    <cfRule type="cellIs" dxfId="439" priority="1223" operator="between">
      <formula>0.00000001</formula>
      <formula>1</formula>
    </cfRule>
  </conditionalFormatting>
  <conditionalFormatting sqref="C29">
    <cfRule type="cellIs" dxfId="438" priority="1224" operator="between">
      <formula>0.00000001</formula>
      <formula>1</formula>
    </cfRule>
  </conditionalFormatting>
  <conditionalFormatting sqref="C29">
    <cfRule type="cellIs" dxfId="437" priority="1222" operator="between">
      <formula>0.00000001</formula>
      <formula>1</formula>
    </cfRule>
  </conditionalFormatting>
  <conditionalFormatting sqref="I29">
    <cfRule type="cellIs" dxfId="436" priority="1221" operator="between">
      <formula>0.000001</formula>
      <formula>1</formula>
    </cfRule>
  </conditionalFormatting>
  <conditionalFormatting sqref="I29">
    <cfRule type="cellIs" dxfId="435" priority="1214" operator="between">
      <formula>0.000001</formula>
      <formula>1</formula>
    </cfRule>
  </conditionalFormatting>
  <conditionalFormatting sqref="I29">
    <cfRule type="cellIs" dxfId="434" priority="1212" operator="between">
      <formula>0.000001</formula>
      <formula>1</formula>
    </cfRule>
  </conditionalFormatting>
  <conditionalFormatting sqref="I29">
    <cfRule type="cellIs" dxfId="433" priority="1210" operator="between">
      <formula>0.000001</formula>
      <formula>1</formula>
    </cfRule>
  </conditionalFormatting>
  <conditionalFormatting sqref="I29">
    <cfRule type="cellIs" dxfId="432" priority="1208" operator="between">
      <formula>0.000001</formula>
      <formula>1</formula>
    </cfRule>
  </conditionalFormatting>
  <conditionalFormatting sqref="C29">
    <cfRule type="cellIs" dxfId="431" priority="1209" operator="between">
      <formula>0.00000001</formula>
      <formula>1</formula>
    </cfRule>
  </conditionalFormatting>
  <conditionalFormatting sqref="C29">
    <cfRule type="cellIs" dxfId="430" priority="1207" operator="between">
      <formula>0.00000001</formula>
      <formula>1</formula>
    </cfRule>
  </conditionalFormatting>
  <conditionalFormatting sqref="I29">
    <cfRule type="cellIs" dxfId="429" priority="1206" operator="between">
      <formula>0.000001</formula>
      <formula>1</formula>
    </cfRule>
  </conditionalFormatting>
  <conditionalFormatting sqref="C29">
    <cfRule type="cellIs" dxfId="428" priority="959" operator="between">
      <formula>0.00000001</formula>
      <formula>1</formula>
    </cfRule>
  </conditionalFormatting>
  <conditionalFormatting sqref="I29">
    <cfRule type="cellIs" dxfId="427" priority="962" operator="between">
      <formula>0.000001</formula>
      <formula>1</formula>
    </cfRule>
  </conditionalFormatting>
  <conditionalFormatting sqref="C29">
    <cfRule type="cellIs" dxfId="426" priority="963" operator="between">
      <formula>0.00000001</formula>
      <formula>1</formula>
    </cfRule>
  </conditionalFormatting>
  <conditionalFormatting sqref="C29">
    <cfRule type="cellIs" dxfId="425" priority="961" operator="between">
      <formula>0.00000001</formula>
      <formula>1</formula>
    </cfRule>
  </conditionalFormatting>
  <conditionalFormatting sqref="H29">
    <cfRule type="cellIs" dxfId="424" priority="945" operator="between">
      <formula>0.000001</formula>
      <formula>1</formula>
    </cfRule>
  </conditionalFormatting>
  <conditionalFormatting sqref="C29">
    <cfRule type="cellIs" dxfId="423" priority="1203" operator="between">
      <formula>0.00000001</formula>
      <formula>1</formula>
    </cfRule>
  </conditionalFormatting>
  <conditionalFormatting sqref="G29">
    <cfRule type="cellIs" dxfId="422" priority="1074" operator="between">
      <formula>0.00000001</formula>
      <formula>1</formula>
    </cfRule>
  </conditionalFormatting>
  <conditionalFormatting sqref="C29">
    <cfRule type="cellIs" dxfId="421" priority="1202" operator="between">
      <formula>0.00000001</formula>
      <formula>1</formula>
    </cfRule>
  </conditionalFormatting>
  <conditionalFormatting sqref="E29">
    <cfRule type="cellIs" dxfId="420" priority="1201" operator="between">
      <formula>0.00000001</formula>
      <formula>1</formula>
    </cfRule>
  </conditionalFormatting>
  <conditionalFormatting sqref="C29">
    <cfRule type="cellIs" dxfId="419" priority="1205" operator="between">
      <formula>0.00000001</formula>
      <formula>1</formula>
    </cfRule>
  </conditionalFormatting>
  <conditionalFormatting sqref="C29">
    <cfRule type="cellIs" dxfId="418" priority="1204" operator="between">
      <formula>0.00000001</formula>
      <formula>1</formula>
    </cfRule>
  </conditionalFormatting>
  <conditionalFormatting sqref="I29">
    <cfRule type="cellIs" dxfId="417" priority="1200" operator="between">
      <formula>0.000001</formula>
      <formula>1</formula>
    </cfRule>
  </conditionalFormatting>
  <conditionalFormatting sqref="C29">
    <cfRule type="cellIs" dxfId="416" priority="1198" operator="between">
      <formula>0.00000001</formula>
      <formula>1</formula>
    </cfRule>
  </conditionalFormatting>
  <conditionalFormatting sqref="I29">
    <cfRule type="cellIs" dxfId="415" priority="1197" operator="between">
      <formula>0.000001</formula>
      <formula>1</formula>
    </cfRule>
  </conditionalFormatting>
  <conditionalFormatting sqref="C29">
    <cfRule type="cellIs" dxfId="414" priority="1196" operator="between">
      <formula>0.00000001</formula>
      <formula>1</formula>
    </cfRule>
  </conditionalFormatting>
  <conditionalFormatting sqref="I29">
    <cfRule type="cellIs" dxfId="413" priority="1195" operator="between">
      <formula>0.000001</formula>
      <formula>1</formula>
    </cfRule>
  </conditionalFormatting>
  <conditionalFormatting sqref="I29">
    <cfRule type="cellIs" dxfId="412" priority="1188" operator="between">
      <formula>0.000001</formula>
      <formula>1</formula>
    </cfRule>
  </conditionalFormatting>
  <conditionalFormatting sqref="I29">
    <cfRule type="cellIs" dxfId="411" priority="1186" operator="between">
      <formula>0.000001</formula>
      <formula>1</formula>
    </cfRule>
  </conditionalFormatting>
  <conditionalFormatting sqref="I29">
    <cfRule type="cellIs" dxfId="410" priority="1184" operator="between">
      <formula>0.000001</formula>
      <formula>1</formula>
    </cfRule>
  </conditionalFormatting>
  <conditionalFormatting sqref="C29">
    <cfRule type="cellIs" dxfId="409" priority="1185" operator="between">
      <formula>0.00000001</formula>
      <formula>1</formula>
    </cfRule>
  </conditionalFormatting>
  <conditionalFormatting sqref="I29">
    <cfRule type="cellIs" dxfId="408" priority="1182" operator="between">
      <formula>0.000001</formula>
      <formula>1</formula>
    </cfRule>
  </conditionalFormatting>
  <conditionalFormatting sqref="C29">
    <cfRule type="cellIs" dxfId="407" priority="1183" operator="between">
      <formula>0.00000001</formula>
      <formula>1</formula>
    </cfRule>
  </conditionalFormatting>
  <conditionalFormatting sqref="C29">
    <cfRule type="cellIs" dxfId="406" priority="1181" operator="between">
      <formula>0.00000001</formula>
      <formula>1</formula>
    </cfRule>
  </conditionalFormatting>
  <conditionalFormatting sqref="I29">
    <cfRule type="cellIs" dxfId="405" priority="1180" operator="between">
      <formula>0.000001</formula>
      <formula>1</formula>
    </cfRule>
  </conditionalFormatting>
  <conditionalFormatting sqref="I29">
    <cfRule type="cellIs" dxfId="404" priority="1178" operator="between">
      <formula>0.000001</formula>
      <formula>1</formula>
    </cfRule>
  </conditionalFormatting>
  <conditionalFormatting sqref="C29">
    <cfRule type="cellIs" dxfId="403" priority="1179" operator="between">
      <formula>0.00000001</formula>
      <formula>1</formula>
    </cfRule>
  </conditionalFormatting>
  <conditionalFormatting sqref="I29">
    <cfRule type="cellIs" dxfId="402" priority="1176" operator="between">
      <formula>0.000001</formula>
      <formula>1</formula>
    </cfRule>
  </conditionalFormatting>
  <conditionalFormatting sqref="C29">
    <cfRule type="cellIs" dxfId="401" priority="1177" operator="between">
      <formula>0.00000001</formula>
      <formula>1</formula>
    </cfRule>
  </conditionalFormatting>
  <conditionalFormatting sqref="C29">
    <cfRule type="cellIs" dxfId="400" priority="1175" operator="between">
      <formula>0.00000001</formula>
      <formula>1</formula>
    </cfRule>
  </conditionalFormatting>
  <conditionalFormatting sqref="I29">
    <cfRule type="cellIs" dxfId="399" priority="1174" operator="between">
      <formula>0.000001</formula>
      <formula>1</formula>
    </cfRule>
  </conditionalFormatting>
  <conditionalFormatting sqref="C29">
    <cfRule type="cellIs" dxfId="398" priority="1172" operator="between">
      <formula>0.00000001</formula>
      <formula>1</formula>
    </cfRule>
  </conditionalFormatting>
  <conditionalFormatting sqref="C29">
    <cfRule type="cellIs" dxfId="397" priority="1173" operator="between">
      <formula>0.00000001</formula>
      <formula>1</formula>
    </cfRule>
  </conditionalFormatting>
  <conditionalFormatting sqref="C29">
    <cfRule type="cellIs" dxfId="396" priority="1147" operator="between">
      <formula>0.00000001</formula>
      <formula>1</formula>
    </cfRule>
  </conditionalFormatting>
  <conditionalFormatting sqref="C29">
    <cfRule type="cellIs" dxfId="395" priority="1164" operator="between">
      <formula>0.00000001</formula>
      <formula>1</formula>
    </cfRule>
  </conditionalFormatting>
  <conditionalFormatting sqref="G29">
    <cfRule type="cellIs" dxfId="394" priority="1169" operator="between">
      <formula>0.00000001</formula>
      <formula>1</formula>
    </cfRule>
  </conditionalFormatting>
  <conditionalFormatting sqref="C29">
    <cfRule type="cellIs" dxfId="393" priority="1148" operator="between">
      <formula>0.00000001</formula>
      <formula>1</formula>
    </cfRule>
  </conditionalFormatting>
  <conditionalFormatting sqref="C29">
    <cfRule type="cellIs" dxfId="392" priority="1151" operator="between">
      <formula>0.00000001</formula>
      <formula>1</formula>
    </cfRule>
  </conditionalFormatting>
  <conditionalFormatting sqref="C29">
    <cfRule type="cellIs" dxfId="391" priority="1171" operator="between">
      <formula>0.00000001</formula>
      <formula>1</formula>
    </cfRule>
  </conditionalFormatting>
  <conditionalFormatting sqref="I29">
    <cfRule type="cellIs" dxfId="390" priority="1170" operator="between">
      <formula>0.000001</formula>
      <formula>1</formula>
    </cfRule>
  </conditionalFormatting>
  <conditionalFormatting sqref="C29">
    <cfRule type="cellIs" dxfId="389" priority="1150" operator="between">
      <formula>0.00000001</formula>
      <formula>1</formula>
    </cfRule>
  </conditionalFormatting>
  <conditionalFormatting sqref="C29">
    <cfRule type="cellIs" dxfId="388" priority="1166" operator="between">
      <formula>0.00000001</formula>
      <formula>1</formula>
    </cfRule>
  </conditionalFormatting>
  <conditionalFormatting sqref="C29">
    <cfRule type="cellIs" dxfId="387" priority="1168" operator="between">
      <formula>0.00000001</formula>
      <formula>1</formula>
    </cfRule>
  </conditionalFormatting>
  <conditionalFormatting sqref="C29">
    <cfRule type="cellIs" dxfId="386" priority="1167" operator="between">
      <formula>0.00000001</formula>
      <formula>1</formula>
    </cfRule>
  </conditionalFormatting>
  <conditionalFormatting sqref="C29">
    <cfRule type="cellIs" dxfId="385" priority="1165" operator="between">
      <formula>0.00000001</formula>
      <formula>1</formula>
    </cfRule>
  </conditionalFormatting>
  <conditionalFormatting sqref="I29">
    <cfRule type="cellIs" dxfId="384" priority="1163" operator="between">
      <formula>0.000001</formula>
      <formula>1</formula>
    </cfRule>
  </conditionalFormatting>
  <conditionalFormatting sqref="C29">
    <cfRule type="cellIs" dxfId="383" priority="1162" operator="between">
      <formula>0.00000001</formula>
      <formula>1</formula>
    </cfRule>
  </conditionalFormatting>
  <conditionalFormatting sqref="I29">
    <cfRule type="cellIs" dxfId="382" priority="1161" operator="between">
      <formula>0.000001</formula>
      <formula>1</formula>
    </cfRule>
  </conditionalFormatting>
  <conditionalFormatting sqref="I29">
    <cfRule type="cellIs" dxfId="381" priority="1159" operator="between">
      <formula>0.000001</formula>
      <formula>1</formula>
    </cfRule>
  </conditionalFormatting>
  <conditionalFormatting sqref="C29">
    <cfRule type="cellIs" dxfId="380" priority="1160" operator="between">
      <formula>0.00000001</formula>
      <formula>1</formula>
    </cfRule>
  </conditionalFormatting>
  <conditionalFormatting sqref="I29">
    <cfRule type="cellIs" dxfId="379" priority="1157" operator="between">
      <formula>0.000001</formula>
      <formula>1</formula>
    </cfRule>
  </conditionalFormatting>
  <conditionalFormatting sqref="C29">
    <cfRule type="cellIs" dxfId="378" priority="1158" operator="between">
      <formula>0.00000001</formula>
      <formula>1</formula>
    </cfRule>
  </conditionalFormatting>
  <conditionalFormatting sqref="C29">
    <cfRule type="cellIs" dxfId="377" priority="1156" operator="between">
      <formula>0.00000001</formula>
      <formula>1</formula>
    </cfRule>
  </conditionalFormatting>
  <conditionalFormatting sqref="I29">
    <cfRule type="cellIs" dxfId="376" priority="1155" operator="between">
      <formula>0.000001</formula>
      <formula>1</formula>
    </cfRule>
  </conditionalFormatting>
  <conditionalFormatting sqref="C29">
    <cfRule type="cellIs" dxfId="375" priority="1154" operator="between">
      <formula>0.00000001</formula>
      <formula>1</formula>
    </cfRule>
  </conditionalFormatting>
  <conditionalFormatting sqref="C29">
    <cfRule type="cellIs" dxfId="374" priority="1153" operator="between">
      <formula>0.00000001</formula>
      <formula>1</formula>
    </cfRule>
  </conditionalFormatting>
  <conditionalFormatting sqref="C29">
    <cfRule type="cellIs" dxfId="373" priority="1152" operator="between">
      <formula>0.00000001</formula>
      <formula>1</formula>
    </cfRule>
  </conditionalFormatting>
  <conditionalFormatting sqref="C29">
    <cfRule type="cellIs" dxfId="372" priority="1149" operator="between">
      <formula>0.00000001</formula>
      <formula>1</formula>
    </cfRule>
  </conditionalFormatting>
  <conditionalFormatting sqref="C29">
    <cfRule type="cellIs" dxfId="371" priority="1130" operator="between">
      <formula>0.00000001</formula>
      <formula>1</formula>
    </cfRule>
  </conditionalFormatting>
  <conditionalFormatting sqref="I29">
    <cfRule type="cellIs" dxfId="370" priority="1145" operator="between">
      <formula>0.000001</formula>
      <formula>1</formula>
    </cfRule>
  </conditionalFormatting>
  <conditionalFormatting sqref="C29">
    <cfRule type="cellIs" dxfId="369" priority="1144" operator="between">
      <formula>0.00000001</formula>
      <formula>1</formula>
    </cfRule>
  </conditionalFormatting>
  <conditionalFormatting sqref="I29">
    <cfRule type="cellIs" dxfId="368" priority="1143" operator="between">
      <formula>0.000001</formula>
      <formula>1</formula>
    </cfRule>
  </conditionalFormatting>
  <conditionalFormatting sqref="I29">
    <cfRule type="cellIs" dxfId="367" priority="1141" operator="between">
      <formula>0.000001</formula>
      <formula>1</formula>
    </cfRule>
  </conditionalFormatting>
  <conditionalFormatting sqref="I29">
    <cfRule type="cellIs" dxfId="366" priority="1139" operator="between">
      <formula>0.000001</formula>
      <formula>1</formula>
    </cfRule>
  </conditionalFormatting>
  <conditionalFormatting sqref="C29">
    <cfRule type="cellIs" dxfId="365" priority="1138" operator="between">
      <formula>0.00000001</formula>
      <formula>1</formula>
    </cfRule>
  </conditionalFormatting>
  <conditionalFormatting sqref="I29">
    <cfRule type="cellIs" dxfId="364" priority="1137" operator="between">
      <formula>0.000001</formula>
      <formula>1</formula>
    </cfRule>
  </conditionalFormatting>
  <conditionalFormatting sqref="C29">
    <cfRule type="cellIs" dxfId="363" priority="1129" operator="between">
      <formula>0.00000001</formula>
      <formula>1</formula>
    </cfRule>
  </conditionalFormatting>
  <conditionalFormatting sqref="C29">
    <cfRule type="cellIs" dxfId="362" priority="1019" operator="between">
      <formula>0.00000001</formula>
      <formula>1</formula>
    </cfRule>
  </conditionalFormatting>
  <conditionalFormatting sqref="C29">
    <cfRule type="cellIs" dxfId="361" priority="1021" operator="between">
      <formula>0.00000001</formula>
      <formula>1</formula>
    </cfRule>
  </conditionalFormatting>
  <conditionalFormatting sqref="E29">
    <cfRule type="cellIs" dxfId="360" priority="1018" operator="between">
      <formula>0.00000001</formula>
      <formula>1</formula>
    </cfRule>
  </conditionalFormatting>
  <conditionalFormatting sqref="H29">
    <cfRule type="cellIs" dxfId="359" priority="1128" operator="between">
      <formula>0.000001</formula>
      <formula>1</formula>
    </cfRule>
  </conditionalFormatting>
  <conditionalFormatting sqref="C29">
    <cfRule type="cellIs" dxfId="358" priority="1123" operator="between">
      <formula>0.00000001</formula>
      <formula>1</formula>
    </cfRule>
  </conditionalFormatting>
  <conditionalFormatting sqref="C29">
    <cfRule type="cellIs" dxfId="357" priority="1121" operator="between">
      <formula>0.00000001</formula>
      <formula>1</formula>
    </cfRule>
  </conditionalFormatting>
  <conditionalFormatting sqref="C29">
    <cfRule type="cellIs" dxfId="356" priority="1126" operator="between">
      <formula>0.00000001</formula>
      <formula>1</formula>
    </cfRule>
  </conditionalFormatting>
  <conditionalFormatting sqref="C29">
    <cfRule type="cellIs" dxfId="355" priority="1127" operator="between">
      <formula>0.00000001</formula>
      <formula>1</formula>
    </cfRule>
  </conditionalFormatting>
  <conditionalFormatting sqref="C29">
    <cfRule type="cellIs" dxfId="354" priority="1125" operator="between">
      <formula>0.00000001</formula>
      <formula>1</formula>
    </cfRule>
  </conditionalFormatting>
  <conditionalFormatting sqref="C29">
    <cfRule type="cellIs" dxfId="353" priority="1124" operator="between">
      <formula>0.00000001</formula>
      <formula>1</formula>
    </cfRule>
  </conditionalFormatting>
  <conditionalFormatting sqref="C29">
    <cfRule type="cellIs" dxfId="352" priority="1119" operator="between">
      <formula>0.00000001</formula>
      <formula>1</formula>
    </cfRule>
  </conditionalFormatting>
  <conditionalFormatting sqref="C29">
    <cfRule type="cellIs" dxfId="351" priority="1122" operator="between">
      <formula>0.00000001</formula>
      <formula>1</formula>
    </cfRule>
  </conditionalFormatting>
  <conditionalFormatting sqref="C29">
    <cfRule type="cellIs" dxfId="350" priority="1120" operator="between">
      <formula>0.00000001</formula>
      <formula>1</formula>
    </cfRule>
  </conditionalFormatting>
  <conditionalFormatting sqref="C29">
    <cfRule type="cellIs" dxfId="349" priority="1103" operator="between">
      <formula>0.00000001</formula>
      <formula>1</formula>
    </cfRule>
  </conditionalFormatting>
  <conditionalFormatting sqref="I29">
    <cfRule type="cellIs" dxfId="348" priority="1118" operator="between">
      <formula>0.000001</formula>
      <formula>1</formula>
    </cfRule>
  </conditionalFormatting>
  <conditionalFormatting sqref="C29">
    <cfRule type="cellIs" dxfId="347" priority="1117" operator="between">
      <formula>0.00000001</formula>
      <formula>1</formula>
    </cfRule>
  </conditionalFormatting>
  <conditionalFormatting sqref="I29">
    <cfRule type="cellIs" dxfId="346" priority="1116" operator="between">
      <formula>0.000001</formula>
      <formula>1</formula>
    </cfRule>
  </conditionalFormatting>
  <conditionalFormatting sqref="I29">
    <cfRule type="cellIs" dxfId="345" priority="1108" operator="between">
      <formula>0.000001</formula>
      <formula>1</formula>
    </cfRule>
  </conditionalFormatting>
  <conditionalFormatting sqref="I29">
    <cfRule type="cellIs" dxfId="344" priority="1114" operator="between">
      <formula>0.000001</formula>
      <formula>1</formula>
    </cfRule>
  </conditionalFormatting>
  <conditionalFormatting sqref="C29">
    <cfRule type="cellIs" dxfId="343" priority="1115" operator="between">
      <formula>0.00000001</formula>
      <formula>1</formula>
    </cfRule>
  </conditionalFormatting>
  <conditionalFormatting sqref="I29">
    <cfRule type="cellIs" dxfId="342" priority="1112" operator="between">
      <formula>0.000001</formula>
      <formula>1</formula>
    </cfRule>
  </conditionalFormatting>
  <conditionalFormatting sqref="C29">
    <cfRule type="cellIs" dxfId="341" priority="1113" operator="between">
      <formula>0.00000001</formula>
      <formula>1</formula>
    </cfRule>
  </conditionalFormatting>
  <conditionalFormatting sqref="I29">
    <cfRule type="cellIs" dxfId="340" priority="1110" operator="between">
      <formula>0.000001</formula>
      <formula>1</formula>
    </cfRule>
  </conditionalFormatting>
  <conditionalFormatting sqref="C29">
    <cfRule type="cellIs" dxfId="339" priority="1109" operator="between">
      <formula>0.00000001</formula>
      <formula>1</formula>
    </cfRule>
  </conditionalFormatting>
  <conditionalFormatting sqref="I29">
    <cfRule type="cellIs" dxfId="338" priority="1106" operator="between">
      <formula>0.000001</formula>
      <formula>1</formula>
    </cfRule>
  </conditionalFormatting>
  <conditionalFormatting sqref="C29">
    <cfRule type="cellIs" dxfId="337" priority="1107" operator="between">
      <formula>0.00000001</formula>
      <formula>1</formula>
    </cfRule>
  </conditionalFormatting>
  <conditionalFormatting sqref="C29">
    <cfRule type="cellIs" dxfId="336" priority="1105" operator="between">
      <formula>0.00000001</formula>
      <formula>1</formula>
    </cfRule>
  </conditionalFormatting>
  <conditionalFormatting sqref="I29">
    <cfRule type="cellIs" dxfId="335" priority="1104" operator="between">
      <formula>0.000001</formula>
      <formula>1</formula>
    </cfRule>
  </conditionalFormatting>
  <conditionalFormatting sqref="C29">
    <cfRule type="cellIs" dxfId="334" priority="1102" operator="between">
      <formula>0.00000001</formula>
      <formula>1</formula>
    </cfRule>
  </conditionalFormatting>
  <conditionalFormatting sqref="C29">
    <cfRule type="cellIs" dxfId="333" priority="1076" operator="between">
      <formula>0.00000001</formula>
      <formula>1</formula>
    </cfRule>
  </conditionalFormatting>
  <conditionalFormatting sqref="C29">
    <cfRule type="cellIs" dxfId="332" priority="1075" operator="between">
      <formula>0.00000001</formula>
      <formula>1</formula>
    </cfRule>
  </conditionalFormatting>
  <conditionalFormatting sqref="H29">
    <cfRule type="cellIs" dxfId="331" priority="1101" operator="between">
      <formula>0.000001</formula>
      <formula>1</formula>
    </cfRule>
  </conditionalFormatting>
  <conditionalFormatting sqref="C29">
    <cfRule type="cellIs" dxfId="330" priority="1099" operator="between">
      <formula>0.00000001</formula>
      <formula>1</formula>
    </cfRule>
  </conditionalFormatting>
  <conditionalFormatting sqref="C29">
    <cfRule type="cellIs" dxfId="329" priority="1097" operator="between">
      <formula>0.00000001</formula>
      <formula>1</formula>
    </cfRule>
  </conditionalFormatting>
  <conditionalFormatting sqref="C29">
    <cfRule type="cellIs" dxfId="328" priority="1095" operator="between">
      <formula>0.00000001</formula>
      <formula>1</formula>
    </cfRule>
  </conditionalFormatting>
  <conditionalFormatting sqref="C29">
    <cfRule type="cellIs" dxfId="327" priority="1093" operator="between">
      <formula>0.00000001</formula>
      <formula>1</formula>
    </cfRule>
  </conditionalFormatting>
  <conditionalFormatting sqref="C29">
    <cfRule type="cellIs" dxfId="326" priority="1100" operator="between">
      <formula>0.00000001</formula>
      <formula>1</formula>
    </cfRule>
  </conditionalFormatting>
  <conditionalFormatting sqref="C29">
    <cfRule type="cellIs" dxfId="325" priority="1098" operator="between">
      <formula>0.00000001</formula>
      <formula>1</formula>
    </cfRule>
  </conditionalFormatting>
  <conditionalFormatting sqref="C29">
    <cfRule type="cellIs" dxfId="324" priority="1096" operator="between">
      <formula>0.00000001</formula>
      <formula>1</formula>
    </cfRule>
  </conditionalFormatting>
  <conditionalFormatting sqref="C29">
    <cfRule type="cellIs" dxfId="323" priority="1094" operator="between">
      <formula>0.00000001</formula>
      <formula>1</formula>
    </cfRule>
  </conditionalFormatting>
  <conditionalFormatting sqref="C29">
    <cfRule type="cellIs" dxfId="322" priority="1092" operator="between">
      <formula>0.00000001</formula>
      <formula>1</formula>
    </cfRule>
  </conditionalFormatting>
  <conditionalFormatting sqref="I29">
    <cfRule type="cellIs" dxfId="321" priority="1091" operator="between">
      <formula>0.000001</formula>
      <formula>1</formula>
    </cfRule>
  </conditionalFormatting>
  <conditionalFormatting sqref="C29">
    <cfRule type="cellIs" dxfId="320" priority="1090" operator="between">
      <formula>0.00000001</formula>
      <formula>1</formula>
    </cfRule>
  </conditionalFormatting>
  <conditionalFormatting sqref="I29">
    <cfRule type="cellIs" dxfId="319" priority="1089" operator="between">
      <formula>0.000001</formula>
      <formula>1</formula>
    </cfRule>
  </conditionalFormatting>
  <conditionalFormatting sqref="I29">
    <cfRule type="cellIs" dxfId="318" priority="1081" operator="between">
      <formula>0.000001</formula>
      <formula>1</formula>
    </cfRule>
  </conditionalFormatting>
  <conditionalFormatting sqref="I29">
    <cfRule type="cellIs" dxfId="317" priority="1087" operator="between">
      <formula>0.000001</formula>
      <formula>1</formula>
    </cfRule>
  </conditionalFormatting>
  <conditionalFormatting sqref="C29">
    <cfRule type="cellIs" dxfId="316" priority="1088" operator="between">
      <formula>0.00000001</formula>
      <formula>1</formula>
    </cfRule>
  </conditionalFormatting>
  <conditionalFormatting sqref="I29">
    <cfRule type="cellIs" dxfId="315" priority="1085" operator="between">
      <formula>0.000001</formula>
      <formula>1</formula>
    </cfRule>
  </conditionalFormatting>
  <conditionalFormatting sqref="I29">
    <cfRule type="cellIs" dxfId="314" priority="1083" operator="between">
      <formula>0.000001</formula>
      <formula>1</formula>
    </cfRule>
  </conditionalFormatting>
  <conditionalFormatting sqref="I29">
    <cfRule type="cellIs" dxfId="313" priority="1079" operator="between">
      <formula>0.000001</formula>
      <formula>1</formula>
    </cfRule>
  </conditionalFormatting>
  <conditionalFormatting sqref="I29">
    <cfRule type="cellIs" dxfId="312" priority="1077" operator="between">
      <formula>0.000001</formula>
      <formula>1</formula>
    </cfRule>
  </conditionalFormatting>
  <conditionalFormatting sqref="C29">
    <cfRule type="cellIs" dxfId="311" priority="1034" operator="between">
      <formula>0.00000001</formula>
      <formula>1</formula>
    </cfRule>
  </conditionalFormatting>
  <conditionalFormatting sqref="C29">
    <cfRule type="cellIs" dxfId="310" priority="1032" operator="between">
      <formula>0.00000001</formula>
      <formula>1</formula>
    </cfRule>
  </conditionalFormatting>
  <conditionalFormatting sqref="G29">
    <cfRule type="cellIs" dxfId="309" priority="1037" operator="between">
      <formula>0.00000001</formula>
      <formula>1</formula>
    </cfRule>
  </conditionalFormatting>
  <conditionalFormatting sqref="C29">
    <cfRule type="cellIs" dxfId="308" priority="1035" operator="between">
      <formula>0.00000001</formula>
      <formula>1</formula>
    </cfRule>
  </conditionalFormatting>
  <conditionalFormatting sqref="C29">
    <cfRule type="cellIs" dxfId="307" priority="1047" operator="between">
      <formula>0.00000001</formula>
      <formula>1</formula>
    </cfRule>
  </conditionalFormatting>
  <conditionalFormatting sqref="C29">
    <cfRule type="cellIs" dxfId="306" priority="1071" operator="between">
      <formula>0.00000001</formula>
      <formula>1</formula>
    </cfRule>
  </conditionalFormatting>
  <conditionalFormatting sqref="C29">
    <cfRule type="cellIs" dxfId="305" priority="1070" operator="between">
      <formula>0.00000001</formula>
      <formula>1</formula>
    </cfRule>
  </conditionalFormatting>
  <conditionalFormatting sqref="E29">
    <cfRule type="cellIs" dxfId="304" priority="1069" operator="between">
      <formula>0.00000001</formula>
      <formula>1</formula>
    </cfRule>
  </conditionalFormatting>
  <conditionalFormatting sqref="C29">
    <cfRule type="cellIs" dxfId="303" priority="1036" operator="between">
      <formula>0.00000001</formula>
      <formula>1</formula>
    </cfRule>
  </conditionalFormatting>
  <conditionalFormatting sqref="C29">
    <cfRule type="cellIs" dxfId="302" priority="1033" operator="between">
      <formula>0.00000001</formula>
      <formula>1</formula>
    </cfRule>
  </conditionalFormatting>
  <conditionalFormatting sqref="C29">
    <cfRule type="cellIs" dxfId="301" priority="1030" operator="between">
      <formula>0.00000001</formula>
      <formula>1</formula>
    </cfRule>
  </conditionalFormatting>
  <conditionalFormatting sqref="C29">
    <cfRule type="cellIs" dxfId="300" priority="1028" operator="between">
      <formula>0.00000001</formula>
      <formula>1</formula>
    </cfRule>
  </conditionalFormatting>
  <conditionalFormatting sqref="C29">
    <cfRule type="cellIs" dxfId="299" priority="1073" operator="between">
      <formula>0.00000001</formula>
      <formula>1</formula>
    </cfRule>
  </conditionalFormatting>
  <conditionalFormatting sqref="C29">
    <cfRule type="cellIs" dxfId="298" priority="1072" operator="between">
      <formula>0.00000001</formula>
      <formula>1</formula>
    </cfRule>
  </conditionalFormatting>
  <conditionalFormatting sqref="I29">
    <cfRule type="cellIs" dxfId="297" priority="1068" operator="between">
      <formula>0.000001</formula>
      <formula>1</formula>
    </cfRule>
  </conditionalFormatting>
  <conditionalFormatting sqref="I29">
    <cfRule type="cellIs" dxfId="296" priority="1067" operator="between">
      <formula>0.000001</formula>
      <formula>1</formula>
    </cfRule>
  </conditionalFormatting>
  <conditionalFormatting sqref="C29">
    <cfRule type="cellIs" dxfId="295" priority="1066" operator="between">
      <formula>0.00000001</formula>
      <formula>1</formula>
    </cfRule>
  </conditionalFormatting>
  <conditionalFormatting sqref="I29">
    <cfRule type="cellIs" dxfId="294" priority="1065" operator="between">
      <formula>0.000001</formula>
      <formula>1</formula>
    </cfRule>
  </conditionalFormatting>
  <conditionalFormatting sqref="C29">
    <cfRule type="cellIs" dxfId="293" priority="1064" operator="between">
      <formula>0.00000001</formula>
      <formula>1</formula>
    </cfRule>
  </conditionalFormatting>
  <conditionalFormatting sqref="I29">
    <cfRule type="cellIs" dxfId="292" priority="1063" operator="between">
      <formula>0.000001</formula>
      <formula>1</formula>
    </cfRule>
  </conditionalFormatting>
  <conditionalFormatting sqref="C29">
    <cfRule type="cellIs" dxfId="291" priority="1062" operator="between">
      <formula>0.00000001</formula>
      <formula>1</formula>
    </cfRule>
  </conditionalFormatting>
  <conditionalFormatting sqref="I29">
    <cfRule type="cellIs" dxfId="290" priority="1061" operator="between">
      <formula>0.000001</formula>
      <formula>1</formula>
    </cfRule>
  </conditionalFormatting>
  <conditionalFormatting sqref="I29">
    <cfRule type="cellIs" dxfId="289" priority="1059" operator="between">
      <formula>0.000001</formula>
      <formula>1</formula>
    </cfRule>
  </conditionalFormatting>
  <conditionalFormatting sqref="C29">
    <cfRule type="cellIs" dxfId="288" priority="1060" operator="between">
      <formula>0.00000001</formula>
      <formula>1</formula>
    </cfRule>
  </conditionalFormatting>
  <conditionalFormatting sqref="G29">
    <cfRule type="cellIs" dxfId="287" priority="1058" operator="between">
      <formula>0.00000001</formula>
      <formula>1</formula>
    </cfRule>
  </conditionalFormatting>
  <conditionalFormatting sqref="C29">
    <cfRule type="cellIs" dxfId="286" priority="1057" operator="between">
      <formula>0.00000001</formula>
      <formula>1</formula>
    </cfRule>
  </conditionalFormatting>
  <conditionalFormatting sqref="I29">
    <cfRule type="cellIs" dxfId="285" priority="1056" operator="between">
      <formula>0.000001</formula>
      <formula>1</formula>
    </cfRule>
  </conditionalFormatting>
  <conditionalFormatting sqref="C29">
    <cfRule type="cellIs" dxfId="284" priority="1055" operator="between">
      <formula>0.00000001</formula>
      <formula>1</formula>
    </cfRule>
  </conditionalFormatting>
  <conditionalFormatting sqref="I29">
    <cfRule type="cellIs" dxfId="283" priority="1054" operator="between">
      <formula>0.000001</formula>
      <formula>1</formula>
    </cfRule>
  </conditionalFormatting>
  <conditionalFormatting sqref="I29">
    <cfRule type="cellIs" dxfId="282" priority="1052" operator="between">
      <formula>0.000001</formula>
      <formula>1</formula>
    </cfRule>
  </conditionalFormatting>
  <conditionalFormatting sqref="C29">
    <cfRule type="cellIs" dxfId="281" priority="1053" operator="between">
      <formula>0.00000001</formula>
      <formula>1</formula>
    </cfRule>
  </conditionalFormatting>
  <conditionalFormatting sqref="I29">
    <cfRule type="cellIs" dxfId="280" priority="1050" operator="between">
      <formula>0.000001</formula>
      <formula>1</formula>
    </cfRule>
  </conditionalFormatting>
  <conditionalFormatting sqref="C29">
    <cfRule type="cellIs" dxfId="279" priority="1051" operator="between">
      <formula>0.00000001</formula>
      <formula>1</formula>
    </cfRule>
  </conditionalFormatting>
  <conditionalFormatting sqref="C29">
    <cfRule type="cellIs" dxfId="278" priority="1049" operator="between">
      <formula>0.00000001</formula>
      <formula>1</formula>
    </cfRule>
  </conditionalFormatting>
  <conditionalFormatting sqref="I29">
    <cfRule type="cellIs" dxfId="277" priority="1048" operator="between">
      <formula>0.000001</formula>
      <formula>1</formula>
    </cfRule>
  </conditionalFormatting>
  <conditionalFormatting sqref="I29">
    <cfRule type="cellIs" dxfId="276" priority="1046" operator="between">
      <formula>0.000001</formula>
      <formula>1</formula>
    </cfRule>
  </conditionalFormatting>
  <conditionalFormatting sqref="I29">
    <cfRule type="cellIs" dxfId="275" priority="1044" operator="between">
      <formula>0.000001</formula>
      <formula>1</formula>
    </cfRule>
  </conditionalFormatting>
  <conditionalFormatting sqref="C29">
    <cfRule type="cellIs" dxfId="274" priority="1045" operator="between">
      <formula>0.00000001</formula>
      <formula>1</formula>
    </cfRule>
  </conditionalFormatting>
  <conditionalFormatting sqref="C29">
    <cfRule type="cellIs" dxfId="273" priority="1043" operator="between">
      <formula>0.00000001</formula>
      <formula>1</formula>
    </cfRule>
  </conditionalFormatting>
  <conditionalFormatting sqref="I29">
    <cfRule type="cellIs" dxfId="272" priority="1042" operator="between">
      <formula>0.000001</formula>
      <formula>1</formula>
    </cfRule>
  </conditionalFormatting>
  <conditionalFormatting sqref="C29">
    <cfRule type="cellIs" dxfId="271" priority="1040" operator="between">
      <formula>0.00000001</formula>
      <formula>1</formula>
    </cfRule>
  </conditionalFormatting>
  <conditionalFormatting sqref="C29">
    <cfRule type="cellIs" dxfId="270" priority="1041" operator="between">
      <formula>0.00000001</formula>
      <formula>1</formula>
    </cfRule>
  </conditionalFormatting>
  <conditionalFormatting sqref="C29">
    <cfRule type="cellIs" dxfId="269" priority="1039" operator="between">
      <formula>0.00000001</formula>
      <formula>1</formula>
    </cfRule>
  </conditionalFormatting>
  <conditionalFormatting sqref="I29">
    <cfRule type="cellIs" dxfId="268" priority="1038" operator="between">
      <formula>0.000001</formula>
      <formula>1</formula>
    </cfRule>
  </conditionalFormatting>
  <conditionalFormatting sqref="I29">
    <cfRule type="cellIs" dxfId="267" priority="1031" operator="between">
      <formula>0.000001</formula>
      <formula>1</formula>
    </cfRule>
  </conditionalFormatting>
  <conditionalFormatting sqref="I29">
    <cfRule type="cellIs" dxfId="266" priority="1029" operator="between">
      <formula>0.000001</formula>
      <formula>1</formula>
    </cfRule>
  </conditionalFormatting>
  <conditionalFormatting sqref="I29">
    <cfRule type="cellIs" dxfId="265" priority="1027" operator="between">
      <formula>0.000001</formula>
      <formula>1</formula>
    </cfRule>
  </conditionalFormatting>
  <conditionalFormatting sqref="I29">
    <cfRule type="cellIs" dxfId="264" priority="1025" operator="between">
      <formula>0.000001</formula>
      <formula>1</formula>
    </cfRule>
  </conditionalFormatting>
  <conditionalFormatting sqref="C29">
    <cfRule type="cellIs" dxfId="263" priority="1026" operator="between">
      <formula>0.00000001</formula>
      <formula>1</formula>
    </cfRule>
  </conditionalFormatting>
  <conditionalFormatting sqref="C29">
    <cfRule type="cellIs" dxfId="262" priority="1024" operator="between">
      <formula>0.00000001</formula>
      <formula>1</formula>
    </cfRule>
  </conditionalFormatting>
  <conditionalFormatting sqref="I29">
    <cfRule type="cellIs" dxfId="261" priority="1023" operator="between">
      <formula>0.000001</formula>
      <formula>1</formula>
    </cfRule>
  </conditionalFormatting>
  <conditionalFormatting sqref="C29">
    <cfRule type="cellIs" dxfId="260" priority="1020" operator="between">
      <formula>0.00000001</formula>
      <formula>1</formula>
    </cfRule>
  </conditionalFormatting>
  <conditionalFormatting sqref="C29">
    <cfRule type="cellIs" dxfId="259" priority="1022" operator="between">
      <formula>0.00000001</formula>
      <formula>1</formula>
    </cfRule>
  </conditionalFormatting>
  <conditionalFormatting sqref="I29">
    <cfRule type="cellIs" dxfId="258" priority="1017" operator="between">
      <formula>0.000001</formula>
      <formula>1</formula>
    </cfRule>
  </conditionalFormatting>
  <conditionalFormatting sqref="I29">
    <cfRule type="cellIs" dxfId="257" priority="1016" operator="between">
      <formula>0.000001</formula>
      <formula>1</formula>
    </cfRule>
  </conditionalFormatting>
  <conditionalFormatting sqref="C29">
    <cfRule type="cellIs" dxfId="256" priority="1015" operator="between">
      <formula>0.00000001</formula>
      <formula>1</formula>
    </cfRule>
  </conditionalFormatting>
  <conditionalFormatting sqref="I29">
    <cfRule type="cellIs" dxfId="255" priority="1014" operator="between">
      <formula>0.000001</formula>
      <formula>1</formula>
    </cfRule>
  </conditionalFormatting>
  <conditionalFormatting sqref="C29">
    <cfRule type="cellIs" dxfId="254" priority="1013" operator="between">
      <formula>0.00000001</formula>
      <formula>1</formula>
    </cfRule>
  </conditionalFormatting>
  <conditionalFormatting sqref="I29">
    <cfRule type="cellIs" dxfId="253" priority="1012" operator="between">
      <formula>0.000001</formula>
      <formula>1</formula>
    </cfRule>
  </conditionalFormatting>
  <conditionalFormatting sqref="C29">
    <cfRule type="cellIs" dxfId="252" priority="1011" operator="between">
      <formula>0.00000001</formula>
      <formula>1</formula>
    </cfRule>
  </conditionalFormatting>
  <conditionalFormatting sqref="I29">
    <cfRule type="cellIs" dxfId="251" priority="1010" operator="between">
      <formula>0.000001</formula>
      <formula>1</formula>
    </cfRule>
  </conditionalFormatting>
  <conditionalFormatting sqref="I29">
    <cfRule type="cellIs" dxfId="250" priority="1008" operator="between">
      <formula>0.000001</formula>
      <formula>1</formula>
    </cfRule>
  </conditionalFormatting>
  <conditionalFormatting sqref="C29">
    <cfRule type="cellIs" dxfId="249" priority="1009" operator="between">
      <formula>0.00000001</formula>
      <formula>1</formula>
    </cfRule>
  </conditionalFormatting>
  <conditionalFormatting sqref="G29">
    <cfRule type="cellIs" dxfId="248" priority="1007" operator="between">
      <formula>0.00000001</formula>
      <formula>1</formula>
    </cfRule>
  </conditionalFormatting>
  <conditionalFormatting sqref="C29">
    <cfRule type="cellIs" dxfId="247" priority="1006" operator="between">
      <formula>0.00000001</formula>
      <formula>1</formula>
    </cfRule>
  </conditionalFormatting>
  <conditionalFormatting sqref="I29">
    <cfRule type="cellIs" dxfId="246" priority="1005" operator="between">
      <formula>0.000001</formula>
      <formula>1</formula>
    </cfRule>
  </conditionalFormatting>
  <conditionalFormatting sqref="C29">
    <cfRule type="cellIs" dxfId="245" priority="1004" operator="between">
      <formula>0.00000001</formula>
      <formula>1</formula>
    </cfRule>
  </conditionalFormatting>
  <conditionalFormatting sqref="I29">
    <cfRule type="cellIs" dxfId="244" priority="1003" operator="between">
      <formula>0.000001</formula>
      <formula>1</formula>
    </cfRule>
  </conditionalFormatting>
  <conditionalFormatting sqref="I29">
    <cfRule type="cellIs" dxfId="243" priority="1001" operator="between">
      <formula>0.000001</formula>
      <formula>1</formula>
    </cfRule>
  </conditionalFormatting>
  <conditionalFormatting sqref="C29">
    <cfRule type="cellIs" dxfId="242" priority="1002" operator="between">
      <formula>0.00000001</formula>
      <formula>1</formula>
    </cfRule>
  </conditionalFormatting>
  <conditionalFormatting sqref="I29">
    <cfRule type="cellIs" dxfId="241" priority="999" operator="between">
      <formula>0.000001</formula>
      <formula>1</formula>
    </cfRule>
  </conditionalFormatting>
  <conditionalFormatting sqref="C29">
    <cfRule type="cellIs" dxfId="240" priority="1000" operator="between">
      <formula>0.00000001</formula>
      <formula>1</formula>
    </cfRule>
  </conditionalFormatting>
  <conditionalFormatting sqref="C29">
    <cfRule type="cellIs" dxfId="239" priority="998" operator="between">
      <formula>0.00000001</formula>
      <formula>1</formula>
    </cfRule>
  </conditionalFormatting>
  <conditionalFormatting sqref="I29">
    <cfRule type="cellIs" dxfId="238" priority="997" operator="between">
      <formula>0.000001</formula>
      <formula>1</formula>
    </cfRule>
  </conditionalFormatting>
  <conditionalFormatting sqref="I29">
    <cfRule type="cellIs" dxfId="237" priority="995" operator="between">
      <formula>0.000001</formula>
      <formula>1</formula>
    </cfRule>
  </conditionalFormatting>
  <conditionalFormatting sqref="C29">
    <cfRule type="cellIs" dxfId="236" priority="996" operator="between">
      <formula>0.00000001</formula>
      <formula>1</formula>
    </cfRule>
  </conditionalFormatting>
  <conditionalFormatting sqref="I29">
    <cfRule type="cellIs" dxfId="235" priority="993" operator="between">
      <formula>0.000001</formula>
      <formula>1</formula>
    </cfRule>
  </conditionalFormatting>
  <conditionalFormatting sqref="C29">
    <cfRule type="cellIs" dxfId="234" priority="994" operator="between">
      <formula>0.00000001</formula>
      <formula>1</formula>
    </cfRule>
  </conditionalFormatting>
  <conditionalFormatting sqref="C29">
    <cfRule type="cellIs" dxfId="233" priority="992" operator="between">
      <formula>0.00000001</formula>
      <formula>1</formula>
    </cfRule>
  </conditionalFormatting>
  <conditionalFormatting sqref="I29">
    <cfRule type="cellIs" dxfId="232" priority="991" operator="between">
      <formula>0.000001</formula>
      <formula>1</formula>
    </cfRule>
  </conditionalFormatting>
  <conditionalFormatting sqref="C29">
    <cfRule type="cellIs" dxfId="231" priority="989" operator="between">
      <formula>0.00000001</formula>
      <formula>1</formula>
    </cfRule>
  </conditionalFormatting>
  <conditionalFormatting sqref="C29">
    <cfRule type="cellIs" dxfId="230" priority="990" operator="between">
      <formula>0.00000001</formula>
      <formula>1</formula>
    </cfRule>
  </conditionalFormatting>
  <conditionalFormatting sqref="C29">
    <cfRule type="cellIs" dxfId="229" priority="964" operator="between">
      <formula>0.00000001</formula>
      <formula>1</formula>
    </cfRule>
  </conditionalFormatting>
  <conditionalFormatting sqref="C29">
    <cfRule type="cellIs" dxfId="228" priority="965" operator="between">
      <formula>0.00000001</formula>
      <formula>1</formula>
    </cfRule>
  </conditionalFormatting>
  <conditionalFormatting sqref="C29">
    <cfRule type="cellIs" dxfId="227" priority="968" operator="between">
      <formula>0.00000001</formula>
      <formula>1</formula>
    </cfRule>
  </conditionalFormatting>
  <conditionalFormatting sqref="C29">
    <cfRule type="cellIs" dxfId="226" priority="967" operator="between">
      <formula>0.00000001</formula>
      <formula>1</formula>
    </cfRule>
  </conditionalFormatting>
  <conditionalFormatting sqref="C29">
    <cfRule type="cellIs" dxfId="225" priority="988" operator="between">
      <formula>0.00000001</formula>
      <formula>1</formula>
    </cfRule>
  </conditionalFormatting>
  <conditionalFormatting sqref="I29">
    <cfRule type="cellIs" dxfId="224" priority="987" operator="between">
      <formula>0.000001</formula>
      <formula>1</formula>
    </cfRule>
  </conditionalFormatting>
  <conditionalFormatting sqref="G29">
    <cfRule type="cellIs" dxfId="223" priority="986" operator="between">
      <formula>0.00000001</formula>
      <formula>1</formula>
    </cfRule>
  </conditionalFormatting>
  <conditionalFormatting sqref="C29">
    <cfRule type="cellIs" dxfId="222" priority="985" operator="between">
      <formula>0.00000001</formula>
      <formula>1</formula>
    </cfRule>
  </conditionalFormatting>
  <conditionalFormatting sqref="C29">
    <cfRule type="cellIs" dxfId="221" priority="983" operator="between">
      <formula>0.00000001</formula>
      <formula>1</formula>
    </cfRule>
  </conditionalFormatting>
  <conditionalFormatting sqref="C29">
    <cfRule type="cellIs" dxfId="220" priority="981" operator="between">
      <formula>0.00000001</formula>
      <formula>1</formula>
    </cfRule>
  </conditionalFormatting>
  <conditionalFormatting sqref="C29">
    <cfRule type="cellIs" dxfId="219" priority="984" operator="between">
      <formula>0.00000001</formula>
      <formula>1</formula>
    </cfRule>
  </conditionalFormatting>
  <conditionalFormatting sqref="C29">
    <cfRule type="cellIs" dxfId="218" priority="982" operator="between">
      <formula>0.00000001</formula>
      <formula>1</formula>
    </cfRule>
  </conditionalFormatting>
  <conditionalFormatting sqref="I29">
    <cfRule type="cellIs" dxfId="217" priority="980" operator="between">
      <formula>0.000001</formula>
      <formula>1</formula>
    </cfRule>
  </conditionalFormatting>
  <conditionalFormatting sqref="C29">
    <cfRule type="cellIs" dxfId="216" priority="979" operator="between">
      <formula>0.00000001</formula>
      <formula>1</formula>
    </cfRule>
  </conditionalFormatting>
  <conditionalFormatting sqref="I29">
    <cfRule type="cellIs" dxfId="215" priority="978" operator="between">
      <formula>0.000001</formula>
      <formula>1</formula>
    </cfRule>
  </conditionalFormatting>
  <conditionalFormatting sqref="I29">
    <cfRule type="cellIs" dxfId="214" priority="976" operator="between">
      <formula>0.000001</formula>
      <formula>1</formula>
    </cfRule>
  </conditionalFormatting>
  <conditionalFormatting sqref="C29">
    <cfRule type="cellIs" dxfId="213" priority="977" operator="between">
      <formula>0.00000001</formula>
      <formula>1</formula>
    </cfRule>
  </conditionalFormatting>
  <conditionalFormatting sqref="I29">
    <cfRule type="cellIs" dxfId="212" priority="974" operator="between">
      <formula>0.000001</formula>
      <formula>1</formula>
    </cfRule>
  </conditionalFormatting>
  <conditionalFormatting sqref="C29">
    <cfRule type="cellIs" dxfId="211" priority="975" operator="between">
      <formula>0.00000001</formula>
      <formula>1</formula>
    </cfRule>
  </conditionalFormatting>
  <conditionalFormatting sqref="C29">
    <cfRule type="cellIs" dxfId="210" priority="973" operator="between">
      <formula>0.00000001</formula>
      <formula>1</formula>
    </cfRule>
  </conditionalFormatting>
  <conditionalFormatting sqref="I29">
    <cfRule type="cellIs" dxfId="209" priority="972" operator="between">
      <formula>0.000001</formula>
      <formula>1</formula>
    </cfRule>
  </conditionalFormatting>
  <conditionalFormatting sqref="C29">
    <cfRule type="cellIs" dxfId="208" priority="970" operator="between">
      <formula>0.00000001</formula>
      <formula>1</formula>
    </cfRule>
  </conditionalFormatting>
  <conditionalFormatting sqref="C29">
    <cfRule type="cellIs" dxfId="207" priority="971" operator="between">
      <formula>0.00000001</formula>
      <formula>1</formula>
    </cfRule>
  </conditionalFormatting>
  <conditionalFormatting sqref="C29">
    <cfRule type="cellIs" dxfId="206" priority="969" operator="between">
      <formula>0.00000001</formula>
      <formula>1</formula>
    </cfRule>
  </conditionalFormatting>
  <conditionalFormatting sqref="C29">
    <cfRule type="cellIs" dxfId="205" priority="966" operator="between">
      <formula>0.00000001</formula>
      <formula>1</formula>
    </cfRule>
  </conditionalFormatting>
  <conditionalFormatting sqref="C29">
    <cfRule type="cellIs" dxfId="204" priority="947" operator="between">
      <formula>0.00000001</formula>
      <formula>1</formula>
    </cfRule>
  </conditionalFormatting>
  <conditionalFormatting sqref="I29">
    <cfRule type="cellIs" dxfId="203" priority="960" operator="between">
      <formula>0.000001</formula>
      <formula>1</formula>
    </cfRule>
  </conditionalFormatting>
  <conditionalFormatting sqref="I29">
    <cfRule type="cellIs" dxfId="202" priority="952" operator="between">
      <formula>0.000001</formula>
      <formula>1</formula>
    </cfRule>
  </conditionalFormatting>
  <conditionalFormatting sqref="I29">
    <cfRule type="cellIs" dxfId="201" priority="958" operator="between">
      <formula>0.000001</formula>
      <formula>1</formula>
    </cfRule>
  </conditionalFormatting>
  <conditionalFormatting sqref="I29">
    <cfRule type="cellIs" dxfId="200" priority="956" operator="between">
      <formula>0.000001</formula>
      <formula>1</formula>
    </cfRule>
  </conditionalFormatting>
  <conditionalFormatting sqref="C29">
    <cfRule type="cellIs" dxfId="199" priority="957" operator="between">
      <formula>0.00000001</formula>
      <formula>1</formula>
    </cfRule>
  </conditionalFormatting>
  <conditionalFormatting sqref="C29">
    <cfRule type="cellIs" dxfId="198" priority="955" operator="between">
      <formula>0.00000001</formula>
      <formula>1</formula>
    </cfRule>
  </conditionalFormatting>
  <conditionalFormatting sqref="I29">
    <cfRule type="cellIs" dxfId="197" priority="954" operator="between">
      <formula>0.000001</formula>
      <formula>1</formula>
    </cfRule>
  </conditionalFormatting>
  <conditionalFormatting sqref="C29">
    <cfRule type="cellIs" dxfId="196" priority="953" operator="between">
      <formula>0.00000001</formula>
      <formula>1</formula>
    </cfRule>
  </conditionalFormatting>
  <conditionalFormatting sqref="I29">
    <cfRule type="cellIs" dxfId="195" priority="950" operator="between">
      <formula>0.000001</formula>
      <formula>1</formula>
    </cfRule>
  </conditionalFormatting>
  <conditionalFormatting sqref="C29">
    <cfRule type="cellIs" dxfId="194" priority="951" operator="between">
      <formula>0.00000001</formula>
      <formula>1</formula>
    </cfRule>
  </conditionalFormatting>
  <conditionalFormatting sqref="C29">
    <cfRule type="cellIs" dxfId="193" priority="949" operator="between">
      <formula>0.00000001</formula>
      <formula>1</formula>
    </cfRule>
  </conditionalFormatting>
  <conditionalFormatting sqref="I29">
    <cfRule type="cellIs" dxfId="192" priority="948" operator="between">
      <formula>0.000001</formula>
      <formula>1</formula>
    </cfRule>
  </conditionalFormatting>
  <conditionalFormatting sqref="C29">
    <cfRule type="cellIs" dxfId="191" priority="946" operator="between">
      <formula>0.00000001</formula>
      <formula>1</formula>
    </cfRule>
  </conditionalFormatting>
  <conditionalFormatting sqref="I31">
    <cfRule type="cellIs" dxfId="190" priority="935" operator="between">
      <formula>0.000001</formula>
      <formula>1</formula>
    </cfRule>
  </conditionalFormatting>
  <conditionalFormatting sqref="I31">
    <cfRule type="cellIs" dxfId="189" priority="933" operator="between">
      <formula>0.000001</formula>
      <formula>1</formula>
    </cfRule>
  </conditionalFormatting>
  <conditionalFormatting sqref="I31">
    <cfRule type="cellIs" dxfId="188" priority="925" operator="between">
      <formula>0.000001</formula>
      <formula>1</formula>
    </cfRule>
  </conditionalFormatting>
  <conditionalFormatting sqref="I31">
    <cfRule type="cellIs" dxfId="187" priority="931" operator="between">
      <formula>0.000001</formula>
      <formula>1</formula>
    </cfRule>
  </conditionalFormatting>
  <conditionalFormatting sqref="I31">
    <cfRule type="cellIs" dxfId="186" priority="929" operator="between">
      <formula>0.000001</formula>
      <formula>1</formula>
    </cfRule>
  </conditionalFormatting>
  <conditionalFormatting sqref="I31">
    <cfRule type="cellIs" dxfId="185" priority="927" operator="between">
      <formula>0.000001</formula>
      <formula>1</formula>
    </cfRule>
  </conditionalFormatting>
  <conditionalFormatting sqref="I31">
    <cfRule type="cellIs" dxfId="184" priority="923" operator="between">
      <formula>0.000001</formula>
      <formula>1</formula>
    </cfRule>
  </conditionalFormatting>
  <conditionalFormatting sqref="I31">
    <cfRule type="cellIs" dxfId="183" priority="921" operator="between">
      <formula>0.000001</formula>
      <formula>1</formula>
    </cfRule>
  </conditionalFormatting>
  <conditionalFormatting sqref="H31">
    <cfRule type="cellIs" dxfId="182" priority="918" operator="between">
      <formula>0.000001</formula>
      <formula>1</formula>
    </cfRule>
  </conditionalFormatting>
  <conditionalFormatting sqref="I31">
    <cfRule type="cellIs" dxfId="181" priority="908" operator="between">
      <formula>0.000001</formula>
      <formula>1</formula>
    </cfRule>
  </conditionalFormatting>
  <conditionalFormatting sqref="I31">
    <cfRule type="cellIs" dxfId="180" priority="906" operator="between">
      <formula>0.000001</formula>
      <formula>1</formula>
    </cfRule>
  </conditionalFormatting>
  <conditionalFormatting sqref="I31">
    <cfRule type="cellIs" dxfId="179" priority="898" operator="between">
      <formula>0.000001</formula>
      <formula>1</formula>
    </cfRule>
  </conditionalFormatting>
  <conditionalFormatting sqref="I31">
    <cfRule type="cellIs" dxfId="178" priority="904" operator="between">
      <formula>0.000001</formula>
      <formula>1</formula>
    </cfRule>
  </conditionalFormatting>
  <conditionalFormatting sqref="I31">
    <cfRule type="cellIs" dxfId="177" priority="902" operator="between">
      <formula>0.000001</formula>
      <formula>1</formula>
    </cfRule>
  </conditionalFormatting>
  <conditionalFormatting sqref="I31">
    <cfRule type="cellIs" dxfId="176" priority="900" operator="between">
      <formula>0.000001</formula>
      <formula>1</formula>
    </cfRule>
  </conditionalFormatting>
  <conditionalFormatting sqref="I31">
    <cfRule type="cellIs" dxfId="175" priority="896" operator="between">
      <formula>0.000001</formula>
      <formula>1</formula>
    </cfRule>
  </conditionalFormatting>
  <conditionalFormatting sqref="I31">
    <cfRule type="cellIs" dxfId="174" priority="894" operator="between">
      <formula>0.000001</formula>
      <formula>1</formula>
    </cfRule>
  </conditionalFormatting>
  <conditionalFormatting sqref="I31">
    <cfRule type="cellIs" dxfId="173" priority="779" operator="between">
      <formula>0.000001</formula>
      <formula>1</formula>
    </cfRule>
  </conditionalFormatting>
  <conditionalFormatting sqref="I31">
    <cfRule type="cellIs" dxfId="172" priority="777" operator="between">
      <formula>0.000001</formula>
      <formula>1</formula>
    </cfRule>
  </conditionalFormatting>
  <conditionalFormatting sqref="I31">
    <cfRule type="cellIs" dxfId="171" priority="882" operator="between">
      <formula>0.000001</formula>
      <formula>1</formula>
    </cfRule>
  </conditionalFormatting>
  <conditionalFormatting sqref="I31">
    <cfRule type="cellIs" dxfId="170" priority="880" operator="between">
      <formula>0.000001</formula>
      <formula>1</formula>
    </cfRule>
  </conditionalFormatting>
  <conditionalFormatting sqref="I31">
    <cfRule type="cellIs" dxfId="169" priority="872" operator="between">
      <formula>0.000001</formula>
      <formula>1</formula>
    </cfRule>
  </conditionalFormatting>
  <conditionalFormatting sqref="I31">
    <cfRule type="cellIs" dxfId="168" priority="878" operator="between">
      <formula>0.000001</formula>
      <formula>1</formula>
    </cfRule>
  </conditionalFormatting>
  <conditionalFormatting sqref="I31">
    <cfRule type="cellIs" dxfId="167" priority="876" operator="between">
      <formula>0.000001</formula>
      <formula>1</formula>
    </cfRule>
  </conditionalFormatting>
  <conditionalFormatting sqref="I31">
    <cfRule type="cellIs" dxfId="166" priority="874" operator="between">
      <formula>0.000001</formula>
      <formula>1</formula>
    </cfRule>
  </conditionalFormatting>
  <conditionalFormatting sqref="I31">
    <cfRule type="cellIs" dxfId="165" priority="870" operator="between">
      <formula>0.000001</formula>
      <formula>1</formula>
    </cfRule>
  </conditionalFormatting>
  <conditionalFormatting sqref="I31">
    <cfRule type="cellIs" dxfId="164" priority="868" operator="between">
      <formula>0.000001</formula>
      <formula>1</formula>
    </cfRule>
  </conditionalFormatting>
  <conditionalFormatting sqref="E31">
    <cfRule type="cellIs" dxfId="163" priority="847" operator="between">
      <formula>0.00000001</formula>
      <formula>1</formula>
    </cfRule>
  </conditionalFormatting>
  <conditionalFormatting sqref="I31">
    <cfRule type="cellIs" dxfId="162" priority="846" operator="between">
      <formula>0.000001</formula>
      <formula>1</formula>
    </cfRule>
  </conditionalFormatting>
  <conditionalFormatting sqref="I31">
    <cfRule type="cellIs" dxfId="161" priority="845" operator="between">
      <formula>0.000001</formula>
      <formula>1</formula>
    </cfRule>
  </conditionalFormatting>
  <conditionalFormatting sqref="I31">
    <cfRule type="cellIs" dxfId="160" priority="843" operator="between">
      <formula>0.000001</formula>
      <formula>1</formula>
    </cfRule>
  </conditionalFormatting>
  <conditionalFormatting sqref="I31">
    <cfRule type="cellIs" dxfId="159" priority="841" operator="between">
      <formula>0.000001</formula>
      <formula>1</formula>
    </cfRule>
  </conditionalFormatting>
  <conditionalFormatting sqref="I31">
    <cfRule type="cellIs" dxfId="158" priority="839" operator="between">
      <formula>0.000001</formula>
      <formula>1</formula>
    </cfRule>
  </conditionalFormatting>
  <conditionalFormatting sqref="I31">
    <cfRule type="cellIs" dxfId="157" priority="837" operator="between">
      <formula>0.000001</formula>
      <formula>1</formula>
    </cfRule>
  </conditionalFormatting>
  <conditionalFormatting sqref="G31">
    <cfRule type="cellIs" dxfId="156" priority="836" operator="between">
      <formula>0.00000001</formula>
      <formula>1</formula>
    </cfRule>
  </conditionalFormatting>
  <conditionalFormatting sqref="I31">
    <cfRule type="cellIs" dxfId="155" priority="834" operator="between">
      <formula>0.000001</formula>
      <formula>1</formula>
    </cfRule>
  </conditionalFormatting>
  <conditionalFormatting sqref="I31">
    <cfRule type="cellIs" dxfId="154" priority="832" operator="between">
      <formula>0.000001</formula>
      <formula>1</formula>
    </cfRule>
  </conditionalFormatting>
  <conditionalFormatting sqref="I31">
    <cfRule type="cellIs" dxfId="153" priority="830" operator="between">
      <formula>0.000001</formula>
      <formula>1</formula>
    </cfRule>
  </conditionalFormatting>
  <conditionalFormatting sqref="I31">
    <cfRule type="cellIs" dxfId="152" priority="828" operator="between">
      <formula>0.000001</formula>
      <formula>1</formula>
    </cfRule>
  </conditionalFormatting>
  <conditionalFormatting sqref="I31">
    <cfRule type="cellIs" dxfId="151" priority="826" operator="between">
      <formula>0.000001</formula>
      <formula>1</formula>
    </cfRule>
  </conditionalFormatting>
  <conditionalFormatting sqref="I31">
    <cfRule type="cellIs" dxfId="150" priority="824" operator="between">
      <formula>0.000001</formula>
      <formula>1</formula>
    </cfRule>
  </conditionalFormatting>
  <conditionalFormatting sqref="I31">
    <cfRule type="cellIs" dxfId="149" priority="822" operator="between">
      <formula>0.000001</formula>
      <formula>1</formula>
    </cfRule>
  </conditionalFormatting>
  <conditionalFormatting sqref="I31">
    <cfRule type="cellIs" dxfId="148" priority="820" operator="between">
      <formula>0.000001</formula>
      <formula>1</formula>
    </cfRule>
  </conditionalFormatting>
  <conditionalFormatting sqref="I31">
    <cfRule type="cellIs" dxfId="147" priority="816" operator="between">
      <formula>0.000001</formula>
      <formula>1</formula>
    </cfRule>
  </conditionalFormatting>
  <conditionalFormatting sqref="G31">
    <cfRule type="cellIs" dxfId="146" priority="815" operator="between">
      <formula>0.00000001</formula>
      <formula>1</formula>
    </cfRule>
  </conditionalFormatting>
  <conditionalFormatting sqref="I31">
    <cfRule type="cellIs" dxfId="145" priority="809" operator="between">
      <formula>0.000001</formula>
      <formula>1</formula>
    </cfRule>
  </conditionalFormatting>
  <conditionalFormatting sqref="I31">
    <cfRule type="cellIs" dxfId="144" priority="807" operator="between">
      <formula>0.000001</formula>
      <formula>1</formula>
    </cfRule>
  </conditionalFormatting>
  <conditionalFormatting sqref="I31">
    <cfRule type="cellIs" dxfId="143" priority="805" operator="between">
      <formula>0.000001</formula>
      <formula>1</formula>
    </cfRule>
  </conditionalFormatting>
  <conditionalFormatting sqref="I31">
    <cfRule type="cellIs" dxfId="142" priority="803" operator="between">
      <formula>0.000001</formula>
      <formula>1</formula>
    </cfRule>
  </conditionalFormatting>
  <conditionalFormatting sqref="I31">
    <cfRule type="cellIs" dxfId="141" priority="801" operator="between">
      <formula>0.000001</formula>
      <formula>1</formula>
    </cfRule>
  </conditionalFormatting>
  <conditionalFormatting sqref="I31">
    <cfRule type="cellIs" dxfId="140" priority="791" operator="between">
      <formula>0.000001</formula>
      <formula>1</formula>
    </cfRule>
  </conditionalFormatting>
  <conditionalFormatting sqref="I31">
    <cfRule type="cellIs" dxfId="139" priority="789" operator="between">
      <formula>0.000001</formula>
      <formula>1</formula>
    </cfRule>
  </conditionalFormatting>
  <conditionalFormatting sqref="I31">
    <cfRule type="cellIs" dxfId="138" priority="781" operator="between">
      <formula>0.000001</formula>
      <formula>1</formula>
    </cfRule>
  </conditionalFormatting>
  <conditionalFormatting sqref="I31">
    <cfRule type="cellIs" dxfId="137" priority="787" operator="between">
      <formula>0.000001</formula>
      <formula>1</formula>
    </cfRule>
  </conditionalFormatting>
  <conditionalFormatting sqref="I31">
    <cfRule type="cellIs" dxfId="136" priority="785" operator="between">
      <formula>0.000001</formula>
      <formula>1</formula>
    </cfRule>
  </conditionalFormatting>
  <conditionalFormatting sqref="I31">
    <cfRule type="cellIs" dxfId="135" priority="783" operator="between">
      <formula>0.000001</formula>
      <formula>1</formula>
    </cfRule>
  </conditionalFormatting>
  <conditionalFormatting sqref="H31">
    <cfRule type="cellIs" dxfId="134" priority="774" operator="between">
      <formula>0.000001</formula>
      <formula>1</formula>
    </cfRule>
  </conditionalFormatting>
  <conditionalFormatting sqref="I31">
    <cfRule type="cellIs" dxfId="133" priority="703" operator="between">
      <formula>0.000001</formula>
      <formula>1</formula>
    </cfRule>
  </conditionalFormatting>
  <conditionalFormatting sqref="I31">
    <cfRule type="cellIs" dxfId="132" priority="701" operator="between">
      <formula>0.000001</formula>
      <formula>1</formula>
    </cfRule>
  </conditionalFormatting>
  <conditionalFormatting sqref="I31">
    <cfRule type="cellIs" dxfId="131" priority="699" operator="between">
      <formula>0.000001</formula>
      <formula>1</formula>
    </cfRule>
  </conditionalFormatting>
  <conditionalFormatting sqref="I31">
    <cfRule type="cellIs" dxfId="130" priority="697" operator="between">
      <formula>0.000001</formula>
      <formula>1</formula>
    </cfRule>
  </conditionalFormatting>
  <conditionalFormatting sqref="I31">
    <cfRule type="cellIs" dxfId="129" priority="764" operator="between">
      <formula>0.000001</formula>
      <formula>1</formula>
    </cfRule>
  </conditionalFormatting>
  <conditionalFormatting sqref="I31">
    <cfRule type="cellIs" dxfId="128" priority="762" operator="between">
      <formula>0.000001</formula>
      <formula>1</formula>
    </cfRule>
  </conditionalFormatting>
  <conditionalFormatting sqref="I31">
    <cfRule type="cellIs" dxfId="127" priority="754" operator="between">
      <formula>0.000001</formula>
      <formula>1</formula>
    </cfRule>
  </conditionalFormatting>
  <conditionalFormatting sqref="I31">
    <cfRule type="cellIs" dxfId="126" priority="760" operator="between">
      <formula>0.000001</formula>
      <formula>1</formula>
    </cfRule>
  </conditionalFormatting>
  <conditionalFormatting sqref="I31">
    <cfRule type="cellIs" dxfId="125" priority="758" operator="between">
      <formula>0.000001</formula>
      <formula>1</formula>
    </cfRule>
  </conditionalFormatting>
  <conditionalFormatting sqref="I31">
    <cfRule type="cellIs" dxfId="124" priority="756" operator="between">
      <formula>0.000001</formula>
      <formula>1</formula>
    </cfRule>
  </conditionalFormatting>
  <conditionalFormatting sqref="I31">
    <cfRule type="cellIs" dxfId="123" priority="752" operator="between">
      <formula>0.000001</formula>
      <formula>1</formula>
    </cfRule>
  </conditionalFormatting>
  <conditionalFormatting sqref="I31">
    <cfRule type="cellIs" dxfId="122" priority="750" operator="between">
      <formula>0.000001</formula>
      <formula>1</formula>
    </cfRule>
  </conditionalFormatting>
  <conditionalFormatting sqref="H31">
    <cfRule type="cellIs" dxfId="121" priority="747" operator="between">
      <formula>0.000001</formula>
      <formula>1</formula>
    </cfRule>
  </conditionalFormatting>
  <conditionalFormatting sqref="I31">
    <cfRule type="cellIs" dxfId="120" priority="737" operator="between">
      <formula>0.000001</formula>
      <formula>1</formula>
    </cfRule>
  </conditionalFormatting>
  <conditionalFormatting sqref="I31">
    <cfRule type="cellIs" dxfId="119" priority="735" operator="between">
      <formula>0.000001</formula>
      <formula>1</formula>
    </cfRule>
  </conditionalFormatting>
  <conditionalFormatting sqref="I31">
    <cfRule type="cellIs" dxfId="118" priority="727" operator="between">
      <formula>0.000001</formula>
      <formula>1</formula>
    </cfRule>
  </conditionalFormatting>
  <conditionalFormatting sqref="I31">
    <cfRule type="cellIs" dxfId="117" priority="733" operator="between">
      <formula>0.000001</formula>
      <formula>1</formula>
    </cfRule>
  </conditionalFormatting>
  <conditionalFormatting sqref="I31">
    <cfRule type="cellIs" dxfId="116" priority="731" operator="between">
      <formula>0.000001</formula>
      <formula>1</formula>
    </cfRule>
  </conditionalFormatting>
  <conditionalFormatting sqref="I31">
    <cfRule type="cellIs" dxfId="115" priority="729" operator="between">
      <formula>0.000001</formula>
      <formula>1</formula>
    </cfRule>
  </conditionalFormatting>
  <conditionalFormatting sqref="I31">
    <cfRule type="cellIs" dxfId="114" priority="725" operator="between">
      <formula>0.000001</formula>
      <formula>1</formula>
    </cfRule>
  </conditionalFormatting>
  <conditionalFormatting sqref="I31">
    <cfRule type="cellIs" dxfId="113" priority="723" operator="between">
      <formula>0.000001</formula>
      <formula>1</formula>
    </cfRule>
  </conditionalFormatting>
  <conditionalFormatting sqref="I31">
    <cfRule type="cellIs" dxfId="112" priority="711" operator="between">
      <formula>0.000001</formula>
      <formula>1</formula>
    </cfRule>
  </conditionalFormatting>
  <conditionalFormatting sqref="I31">
    <cfRule type="cellIs" dxfId="111" priority="709" operator="between">
      <formula>0.000001</formula>
      <formula>1</formula>
    </cfRule>
  </conditionalFormatting>
  <conditionalFormatting sqref="I31">
    <cfRule type="cellIs" dxfId="110" priority="707" operator="between">
      <formula>0.000001</formula>
      <formula>1</formula>
    </cfRule>
  </conditionalFormatting>
  <conditionalFormatting sqref="I31">
    <cfRule type="cellIs" dxfId="109" priority="705" operator="between">
      <formula>0.000001</formula>
      <formula>1</formula>
    </cfRule>
  </conditionalFormatting>
  <conditionalFormatting sqref="I31">
    <cfRule type="cellIs" dxfId="108" priority="630" operator="between">
      <formula>0.000001</formula>
      <formula>1</formula>
    </cfRule>
  </conditionalFormatting>
  <conditionalFormatting sqref="I31">
    <cfRule type="cellIs" dxfId="107" priority="665" operator="between">
      <formula>0.000001</formula>
      <formula>1</formula>
    </cfRule>
  </conditionalFormatting>
  <conditionalFormatting sqref="H31">
    <cfRule type="cellIs" dxfId="106" priority="654" operator="between">
      <formula>0.000001</formula>
      <formula>1</formula>
    </cfRule>
  </conditionalFormatting>
  <conditionalFormatting sqref="I31">
    <cfRule type="cellIs" dxfId="105" priority="644" operator="between">
      <formula>0.000001</formula>
      <formula>1</formula>
    </cfRule>
  </conditionalFormatting>
  <conditionalFormatting sqref="I31">
    <cfRule type="cellIs" dxfId="104" priority="642" operator="between">
      <formula>0.000001</formula>
      <formula>1</formula>
    </cfRule>
  </conditionalFormatting>
  <conditionalFormatting sqref="I31">
    <cfRule type="cellIs" dxfId="103" priority="634" operator="between">
      <formula>0.000001</formula>
      <formula>1</formula>
    </cfRule>
  </conditionalFormatting>
  <conditionalFormatting sqref="I31">
    <cfRule type="cellIs" dxfId="102" priority="640" operator="between">
      <formula>0.000001</formula>
      <formula>1</formula>
    </cfRule>
  </conditionalFormatting>
  <conditionalFormatting sqref="I31">
    <cfRule type="cellIs" dxfId="101" priority="638" operator="between">
      <formula>0.000001</formula>
      <formula>1</formula>
    </cfRule>
  </conditionalFormatting>
  <conditionalFormatting sqref="I31">
    <cfRule type="cellIs" dxfId="100" priority="636" operator="between">
      <formula>0.000001</formula>
      <formula>1</formula>
    </cfRule>
  </conditionalFormatting>
  <conditionalFormatting sqref="I31">
    <cfRule type="cellIs" dxfId="99" priority="632" operator="between">
      <formula>0.000001</formula>
      <formula>1</formula>
    </cfRule>
  </conditionalFormatting>
  <conditionalFormatting sqref="I31">
    <cfRule type="cellIs" dxfId="98" priority="618" operator="between">
      <formula>0.000001</formula>
      <formula>1</formula>
    </cfRule>
  </conditionalFormatting>
  <conditionalFormatting sqref="I31">
    <cfRule type="cellIs" dxfId="97" priority="616" operator="between">
      <formula>0.000001</formula>
      <formula>1</formula>
    </cfRule>
  </conditionalFormatting>
  <conditionalFormatting sqref="I31">
    <cfRule type="cellIs" dxfId="96" priority="608" operator="between">
      <formula>0.000001</formula>
      <formula>1</formula>
    </cfRule>
  </conditionalFormatting>
  <conditionalFormatting sqref="I31">
    <cfRule type="cellIs" dxfId="95" priority="614" operator="between">
      <formula>0.000001</formula>
      <formula>1</formula>
    </cfRule>
  </conditionalFormatting>
  <conditionalFormatting sqref="I31">
    <cfRule type="cellIs" dxfId="94" priority="612" operator="between">
      <formula>0.000001</formula>
      <formula>1</formula>
    </cfRule>
  </conditionalFormatting>
  <conditionalFormatting sqref="I31">
    <cfRule type="cellIs" dxfId="93" priority="610" operator="between">
      <formula>0.000001</formula>
      <formula>1</formula>
    </cfRule>
  </conditionalFormatting>
  <conditionalFormatting sqref="I31">
    <cfRule type="cellIs" dxfId="92" priority="606" operator="between">
      <formula>0.000001</formula>
      <formula>1</formula>
    </cfRule>
  </conditionalFormatting>
  <conditionalFormatting sqref="I31">
    <cfRule type="cellIs" dxfId="91" priority="604" operator="between">
      <formula>0.000001</formula>
      <formula>1</formula>
    </cfRule>
  </conditionalFormatting>
  <conditionalFormatting sqref="C32">
    <cfRule type="cellIs" dxfId="90" priority="578" operator="between">
      <formula>0.00000001</formula>
      <formula>1</formula>
    </cfRule>
  </conditionalFormatting>
  <conditionalFormatting sqref="C32">
    <cfRule type="cellIs" dxfId="89" priority="576" operator="between">
      <formula>0.00000001</formula>
      <formula>1</formula>
    </cfRule>
  </conditionalFormatting>
  <conditionalFormatting sqref="C32">
    <cfRule type="cellIs" dxfId="88" priority="575" operator="between">
      <formula>0.00000001</formula>
      <formula>1</formula>
    </cfRule>
  </conditionalFormatting>
  <conditionalFormatting sqref="C32">
    <cfRule type="cellIs" dxfId="87" priority="587" operator="between">
      <formula>0.00000001</formula>
      <formula>1</formula>
    </cfRule>
  </conditionalFormatting>
  <conditionalFormatting sqref="C32">
    <cfRule type="cellIs" dxfId="86" priority="586" operator="between">
      <formula>0.00000001</formula>
      <formula>1</formula>
    </cfRule>
  </conditionalFormatting>
  <conditionalFormatting sqref="C32">
    <cfRule type="cellIs" dxfId="85" priority="585" operator="between">
      <formula>0.00000001</formula>
      <formula>1</formula>
    </cfRule>
  </conditionalFormatting>
  <conditionalFormatting sqref="C32">
    <cfRule type="cellIs" dxfId="84" priority="584" operator="between">
      <formula>0.00000001</formula>
      <formula>1</formula>
    </cfRule>
  </conditionalFormatting>
  <conditionalFormatting sqref="C32">
    <cfRule type="cellIs" dxfId="83" priority="583" operator="between">
      <formula>0.00000001</formula>
      <formula>1</formula>
    </cfRule>
  </conditionalFormatting>
  <conditionalFormatting sqref="C32">
    <cfRule type="cellIs" dxfId="82" priority="582" operator="between">
      <formula>0.00000001</formula>
      <formula>1</formula>
    </cfRule>
  </conditionalFormatting>
  <conditionalFormatting sqref="C32">
    <cfRule type="cellIs" dxfId="81" priority="581" operator="between">
      <formula>0.00000001</formula>
      <formula>1</formula>
    </cfRule>
  </conditionalFormatting>
  <conditionalFormatting sqref="C32">
    <cfRule type="cellIs" dxfId="80" priority="580" operator="between">
      <formula>0.00000001</formula>
      <formula>1</formula>
    </cfRule>
  </conditionalFormatting>
  <conditionalFormatting sqref="C32">
    <cfRule type="cellIs" dxfId="79" priority="579" operator="between">
      <formula>0.00000001</formula>
      <formula>1</formula>
    </cfRule>
  </conditionalFormatting>
  <conditionalFormatting sqref="C32">
    <cfRule type="cellIs" dxfId="78" priority="577" operator="between">
      <formula>0.00000001</formula>
      <formula>1</formula>
    </cfRule>
  </conditionalFormatting>
  <conditionalFormatting sqref="C32">
    <cfRule type="cellIs" dxfId="77" priority="574" operator="between">
      <formula>0.00000001</formula>
      <formula>1</formula>
    </cfRule>
  </conditionalFormatting>
  <conditionalFormatting sqref="C32">
    <cfRule type="cellIs" dxfId="76" priority="541" operator="between">
      <formula>0.00000001</formula>
      <formula>1</formula>
    </cfRule>
  </conditionalFormatting>
  <conditionalFormatting sqref="C32">
    <cfRule type="cellIs" dxfId="75" priority="544" operator="between">
      <formula>0.00000001</formula>
      <formula>1</formula>
    </cfRule>
  </conditionalFormatting>
  <conditionalFormatting sqref="C32">
    <cfRule type="cellIs" dxfId="74" priority="542" operator="between">
      <formula>0.00000001</formula>
      <formula>1</formula>
    </cfRule>
  </conditionalFormatting>
  <conditionalFormatting sqref="C32">
    <cfRule type="cellIs" dxfId="73" priority="572" operator="between">
      <formula>0.00000001</formula>
      <formula>1</formula>
    </cfRule>
  </conditionalFormatting>
  <conditionalFormatting sqref="C32">
    <cfRule type="cellIs" dxfId="72" priority="570" operator="between">
      <formula>0.00000001</formula>
      <formula>1</formula>
    </cfRule>
  </conditionalFormatting>
  <conditionalFormatting sqref="C32">
    <cfRule type="cellIs" dxfId="71" priority="568" operator="between">
      <formula>0.00000001</formula>
      <formula>1</formula>
    </cfRule>
  </conditionalFormatting>
  <conditionalFormatting sqref="C32">
    <cfRule type="cellIs" dxfId="70" priority="547" operator="between">
      <formula>0.00000001</formula>
      <formula>1</formula>
    </cfRule>
  </conditionalFormatting>
  <conditionalFormatting sqref="C32">
    <cfRule type="cellIs" dxfId="69" priority="545" operator="between">
      <formula>0.00000001</formula>
      <formula>1</formula>
    </cfRule>
  </conditionalFormatting>
  <conditionalFormatting sqref="C32">
    <cfRule type="cellIs" dxfId="68" priority="539" operator="between">
      <formula>0.00000001</formula>
      <formula>1</formula>
    </cfRule>
  </conditionalFormatting>
  <conditionalFormatting sqref="C32">
    <cfRule type="cellIs" dxfId="67" priority="573" operator="between">
      <formula>0.00000001</formula>
      <formula>1</formula>
    </cfRule>
  </conditionalFormatting>
  <conditionalFormatting sqref="C32">
    <cfRule type="cellIs" dxfId="66" priority="571" operator="between">
      <formula>0.00000001</formula>
      <formula>1</formula>
    </cfRule>
  </conditionalFormatting>
  <conditionalFormatting sqref="C32">
    <cfRule type="cellIs" dxfId="65" priority="569" operator="between">
      <formula>0.00000001</formula>
      <formula>1</formula>
    </cfRule>
  </conditionalFormatting>
  <conditionalFormatting sqref="C32">
    <cfRule type="cellIs" dxfId="64" priority="567" operator="between">
      <formula>0.00000001</formula>
      <formula>1</formula>
    </cfRule>
  </conditionalFormatting>
  <conditionalFormatting sqref="C32">
    <cfRule type="cellIs" dxfId="63" priority="566" operator="between">
      <formula>0.00000001</formula>
      <formula>1</formula>
    </cfRule>
  </conditionalFormatting>
  <conditionalFormatting sqref="C32">
    <cfRule type="cellIs" dxfId="62" priority="549" operator="between">
      <formula>0.00000001</formula>
      <formula>1</formula>
    </cfRule>
  </conditionalFormatting>
  <conditionalFormatting sqref="C32">
    <cfRule type="cellIs" dxfId="61" priority="565" operator="between">
      <formula>0.00000001</formula>
      <formula>1</formula>
    </cfRule>
  </conditionalFormatting>
  <conditionalFormatting sqref="I32">
    <cfRule type="cellIs" dxfId="60" priority="564" operator="between">
      <formula>0.000001</formula>
      <formula>1</formula>
    </cfRule>
  </conditionalFormatting>
  <conditionalFormatting sqref="C32">
    <cfRule type="cellIs" dxfId="59" priority="563" operator="between">
      <formula>0.00000001</formula>
      <formula>1</formula>
    </cfRule>
  </conditionalFormatting>
  <conditionalFormatting sqref="I32">
    <cfRule type="cellIs" dxfId="58" priority="562" operator="between">
      <formula>0.000001</formula>
      <formula>1</formula>
    </cfRule>
  </conditionalFormatting>
  <conditionalFormatting sqref="I32">
    <cfRule type="cellIs" dxfId="57" priority="554" operator="between">
      <formula>0.000001</formula>
      <formula>1</formula>
    </cfRule>
  </conditionalFormatting>
  <conditionalFormatting sqref="I32">
    <cfRule type="cellIs" dxfId="56" priority="560" operator="between">
      <formula>0.000001</formula>
      <formula>1</formula>
    </cfRule>
  </conditionalFormatting>
  <conditionalFormatting sqref="C32">
    <cfRule type="cellIs" dxfId="55" priority="561" operator="between">
      <formula>0.00000001</formula>
      <formula>1</formula>
    </cfRule>
  </conditionalFormatting>
  <conditionalFormatting sqref="I32">
    <cfRule type="cellIs" dxfId="54" priority="558" operator="between">
      <formula>0.000001</formula>
      <formula>1</formula>
    </cfRule>
  </conditionalFormatting>
  <conditionalFormatting sqref="C32">
    <cfRule type="cellIs" dxfId="53" priority="559" operator="between">
      <formula>0.00000001</formula>
      <formula>1</formula>
    </cfRule>
  </conditionalFormatting>
  <conditionalFormatting sqref="C32">
    <cfRule type="cellIs" dxfId="52" priority="557" operator="between">
      <formula>0.00000001</formula>
      <formula>1</formula>
    </cfRule>
  </conditionalFormatting>
  <conditionalFormatting sqref="I32">
    <cfRule type="cellIs" dxfId="51" priority="556" operator="between">
      <formula>0.000001</formula>
      <formula>1</formula>
    </cfRule>
  </conditionalFormatting>
  <conditionalFormatting sqref="C32">
    <cfRule type="cellIs" dxfId="50" priority="555" operator="between">
      <formula>0.00000001</formula>
      <formula>1</formula>
    </cfRule>
  </conditionalFormatting>
  <conditionalFormatting sqref="I32">
    <cfRule type="cellIs" dxfId="49" priority="552" operator="between">
      <formula>0.000001</formula>
      <formula>1</formula>
    </cfRule>
  </conditionalFormatting>
  <conditionalFormatting sqref="C32">
    <cfRule type="cellIs" dxfId="48" priority="553" operator="between">
      <formula>0.00000001</formula>
      <formula>1</formula>
    </cfRule>
  </conditionalFormatting>
  <conditionalFormatting sqref="C32">
    <cfRule type="cellIs" dxfId="47" priority="551" operator="between">
      <formula>0.00000001</formula>
      <formula>1</formula>
    </cfRule>
  </conditionalFormatting>
  <conditionalFormatting sqref="I32">
    <cfRule type="cellIs" dxfId="46" priority="550" operator="between">
      <formula>0.000001</formula>
      <formula>1</formula>
    </cfRule>
  </conditionalFormatting>
  <conditionalFormatting sqref="C32">
    <cfRule type="cellIs" dxfId="45" priority="548" operator="between">
      <formula>0.00000001</formula>
      <formula>1</formula>
    </cfRule>
  </conditionalFormatting>
  <conditionalFormatting sqref="C32">
    <cfRule type="cellIs" dxfId="44" priority="546" operator="between">
      <formula>0.00000001</formula>
      <formula>1</formula>
    </cfRule>
  </conditionalFormatting>
  <conditionalFormatting sqref="C32">
    <cfRule type="cellIs" dxfId="43" priority="543" operator="between">
      <formula>0.00000001</formula>
      <formula>1</formula>
    </cfRule>
  </conditionalFormatting>
  <conditionalFormatting sqref="C32">
    <cfRule type="cellIs" dxfId="42" priority="540" operator="between">
      <formula>0.00000001</formula>
      <formula>1</formula>
    </cfRule>
  </conditionalFormatting>
  <conditionalFormatting sqref="C32">
    <cfRule type="cellIs" dxfId="41" priority="538" operator="between">
      <formula>0.00000001</formula>
      <formula>1</formula>
    </cfRule>
  </conditionalFormatting>
  <conditionalFormatting sqref="C32">
    <cfRule type="cellIs" dxfId="40" priority="536" operator="between">
      <formula>0.00000001</formula>
      <formula>1</formula>
    </cfRule>
  </conditionalFormatting>
  <conditionalFormatting sqref="C32">
    <cfRule type="cellIs" dxfId="39" priority="537" operator="between">
      <formula>0.00000001</formula>
      <formula>1</formula>
    </cfRule>
  </conditionalFormatting>
  <conditionalFormatting sqref="C32">
    <cfRule type="cellIs" dxfId="38" priority="535" operator="between">
      <formula>0.00000001</formula>
      <formula>1</formula>
    </cfRule>
  </conditionalFormatting>
  <conditionalFormatting sqref="C32">
    <cfRule type="cellIs" dxfId="37" priority="534" operator="between">
      <formula>0.00000001</formula>
      <formula>1</formula>
    </cfRule>
  </conditionalFormatting>
  <conditionalFormatting sqref="C32">
    <cfRule type="cellIs" dxfId="36" priority="524" operator="between">
      <formula>0.00000001</formula>
      <formula>1</formula>
    </cfRule>
  </conditionalFormatting>
  <conditionalFormatting sqref="C32">
    <cfRule type="cellIs" dxfId="35" priority="522" operator="between">
      <formula>0.00000001</formula>
      <formula>1</formula>
    </cfRule>
  </conditionalFormatting>
  <conditionalFormatting sqref="C32">
    <cfRule type="cellIs" dxfId="34" priority="521" operator="between">
      <formula>0.00000001</formula>
      <formula>1</formula>
    </cfRule>
  </conditionalFormatting>
  <conditionalFormatting sqref="C32">
    <cfRule type="cellIs" dxfId="33" priority="533" operator="between">
      <formula>0.00000001</formula>
      <formula>1</formula>
    </cfRule>
  </conditionalFormatting>
  <conditionalFormatting sqref="C32">
    <cfRule type="cellIs" dxfId="32" priority="532" operator="between">
      <formula>0.00000001</formula>
      <formula>1</formula>
    </cfRule>
  </conditionalFormatting>
  <conditionalFormatting sqref="C32">
    <cfRule type="cellIs" dxfId="31" priority="531" operator="between">
      <formula>0.00000001</formula>
      <formula>1</formula>
    </cfRule>
  </conditionalFormatting>
  <conditionalFormatting sqref="C32">
    <cfRule type="cellIs" dxfId="30" priority="530" operator="between">
      <formula>0.00000001</formula>
      <formula>1</formula>
    </cfRule>
  </conditionalFormatting>
  <conditionalFormatting sqref="C32">
    <cfRule type="cellIs" dxfId="29" priority="529" operator="between">
      <formula>0.00000001</formula>
      <formula>1</formula>
    </cfRule>
  </conditionalFormatting>
  <conditionalFormatting sqref="C32">
    <cfRule type="cellIs" dxfId="28" priority="528" operator="between">
      <formula>0.00000001</formula>
      <formula>1</formula>
    </cfRule>
  </conditionalFormatting>
  <conditionalFormatting sqref="C32">
    <cfRule type="cellIs" dxfId="27" priority="527" operator="between">
      <formula>0.00000001</formula>
      <formula>1</formula>
    </cfRule>
  </conditionalFormatting>
  <conditionalFormatting sqref="C32">
    <cfRule type="cellIs" dxfId="26" priority="526" operator="between">
      <formula>0.00000001</formula>
      <formula>1</formula>
    </cfRule>
  </conditionalFormatting>
  <conditionalFormatting sqref="C32">
    <cfRule type="cellIs" dxfId="25" priority="525" operator="between">
      <formula>0.00000001</formula>
      <formula>1</formula>
    </cfRule>
  </conditionalFormatting>
  <conditionalFormatting sqref="C32">
    <cfRule type="cellIs" dxfId="24" priority="523" operator="between">
      <formula>0.00000001</formula>
      <formula>1</formula>
    </cfRule>
  </conditionalFormatting>
  <conditionalFormatting sqref="C32">
    <cfRule type="cellIs" dxfId="23" priority="520" operator="between">
      <formula>0.00000001</formula>
      <formula>1</formula>
    </cfRule>
  </conditionalFormatting>
  <conditionalFormatting sqref="I14">
    <cfRule type="cellIs" dxfId="22" priority="519" operator="between">
      <formula>0.00000001</formula>
      <formula>1</formula>
    </cfRule>
  </conditionalFormatting>
  <conditionalFormatting sqref="I14">
    <cfRule type="cellIs" dxfId="21" priority="518" operator="between">
      <formula>0.00000001</formula>
      <formula>1</formula>
    </cfRule>
  </conditionalFormatting>
  <conditionalFormatting sqref="I18">
    <cfRule type="cellIs" dxfId="20" priority="517" operator="between">
      <formula>0.00000001</formula>
      <formula>1</formula>
    </cfRule>
  </conditionalFormatting>
  <conditionalFormatting sqref="I18">
    <cfRule type="cellIs" dxfId="19" priority="516" operator="between">
      <formula>0.00000001</formula>
      <formula>1</formula>
    </cfRule>
  </conditionalFormatting>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activeCell="A3" sqref="A3"/>
    </sheetView>
  </sheetViews>
  <sheetFormatPr baseColWidth="10" defaultRowHeight="14.25" x14ac:dyDescent="0.2"/>
  <cols>
    <col min="1" max="1" width="25.25" customWidth="1"/>
    <col min="10" max="31" width="11" style="688"/>
  </cols>
  <sheetData>
    <row r="1" spans="1:12" x14ac:dyDescent="0.2">
      <c r="A1" s="924" t="s">
        <v>372</v>
      </c>
      <c r="B1" s="924"/>
      <c r="C1" s="924"/>
      <c r="D1" s="924"/>
      <c r="E1" s="924"/>
      <c r="F1" s="924"/>
      <c r="G1" s="1"/>
      <c r="H1" s="1"/>
      <c r="I1" s="1"/>
    </row>
    <row r="2" spans="1:12" x14ac:dyDescent="0.2">
      <c r="A2" s="925"/>
      <c r="B2" s="925"/>
      <c r="C2" s="925"/>
      <c r="D2" s="925"/>
      <c r="E2" s="925"/>
      <c r="F2" s="925"/>
      <c r="G2" s="11"/>
      <c r="H2" s="61" t="s">
        <v>506</v>
      </c>
      <c r="I2" s="1"/>
    </row>
    <row r="3" spans="1:12" x14ac:dyDescent="0.2">
      <c r="A3" s="12"/>
      <c r="B3" s="891">
        <f>INDICE!A3</f>
        <v>43313</v>
      </c>
      <c r="C3" s="892">
        <v>41671</v>
      </c>
      <c r="D3" s="892" t="s">
        <v>117</v>
      </c>
      <c r="E3" s="892"/>
      <c r="F3" s="892" t="s">
        <v>118</v>
      </c>
      <c r="G3" s="892"/>
      <c r="H3" s="892"/>
      <c r="I3" s="1"/>
    </row>
    <row r="4" spans="1:12" x14ac:dyDescent="0.2">
      <c r="A4" s="521"/>
      <c r="B4" s="96" t="s">
        <v>54</v>
      </c>
      <c r="C4" s="96" t="s">
        <v>454</v>
      </c>
      <c r="D4" s="96" t="s">
        <v>54</v>
      </c>
      <c r="E4" s="96" t="s">
        <v>454</v>
      </c>
      <c r="F4" s="96" t="s">
        <v>54</v>
      </c>
      <c r="G4" s="390" t="s">
        <v>454</v>
      </c>
      <c r="H4" s="390" t="s">
        <v>107</v>
      </c>
      <c r="I4" s="61"/>
    </row>
    <row r="5" spans="1:12" ht="14.1" customHeight="1" x14ac:dyDescent="0.2">
      <c r="A5" s="669" t="s">
        <v>359</v>
      </c>
      <c r="B5" s="314">
        <v>3925.52279</v>
      </c>
      <c r="C5" s="315">
        <v>90.72746277562554</v>
      </c>
      <c r="D5" s="314">
        <v>24001.45449</v>
      </c>
      <c r="E5" s="315">
        <v>14.864878546926263</v>
      </c>
      <c r="F5" s="314">
        <v>33842.70407</v>
      </c>
      <c r="G5" s="315">
        <v>-1.5618194948242186</v>
      </c>
      <c r="H5" s="315">
        <v>83.659098828603007</v>
      </c>
      <c r="I5" s="1"/>
    </row>
    <row r="6" spans="1:12" x14ac:dyDescent="0.2">
      <c r="A6" s="64" t="s">
        <v>569</v>
      </c>
      <c r="B6" s="590">
        <v>2172.2703300000003</v>
      </c>
      <c r="C6" s="599">
        <v>5.7636777154873871</v>
      </c>
      <c r="D6" s="590">
        <v>16930.318360000001</v>
      </c>
      <c r="E6" s="599">
        <v>-15.990998221159961</v>
      </c>
      <c r="F6" s="590">
        <v>26622.461230000004</v>
      </c>
      <c r="G6" s="827">
        <v>-19.55035871668678</v>
      </c>
      <c r="H6" s="599">
        <v>65.81067253061326</v>
      </c>
      <c r="I6" s="1"/>
    </row>
    <row r="7" spans="1:12" x14ac:dyDescent="0.2">
      <c r="A7" s="64" t="s">
        <v>570</v>
      </c>
      <c r="B7" s="592">
        <v>1753.2524599999999</v>
      </c>
      <c r="C7" s="599">
        <v>40733.518722954315</v>
      </c>
      <c r="D7" s="592">
        <v>7071.1361299999999</v>
      </c>
      <c r="E7" s="599">
        <v>852.46960133455775</v>
      </c>
      <c r="F7" s="592">
        <v>7220.2428399999999</v>
      </c>
      <c r="G7" s="827">
        <v>460.7649763754244</v>
      </c>
      <c r="H7" s="599">
        <v>17.848426297989764</v>
      </c>
      <c r="I7" s="598"/>
      <c r="J7" s="598"/>
    </row>
    <row r="8" spans="1:12" x14ac:dyDescent="0.2">
      <c r="A8" s="669" t="s">
        <v>571</v>
      </c>
      <c r="B8" s="550">
        <v>21.664440000000003</v>
      </c>
      <c r="C8" s="565">
        <v>-70.162473764954086</v>
      </c>
      <c r="D8" s="550">
        <v>5338.2923799999999</v>
      </c>
      <c r="E8" s="565">
        <v>1283.1833088301157</v>
      </c>
      <c r="F8" s="550">
        <v>6610.4021000000002</v>
      </c>
      <c r="G8" s="565">
        <v>1015.5631335730495</v>
      </c>
      <c r="H8" s="565">
        <v>16.340901171396997</v>
      </c>
      <c r="I8" s="598"/>
      <c r="J8" s="598"/>
    </row>
    <row r="9" spans="1:12" x14ac:dyDescent="0.2">
      <c r="A9" s="64" t="s">
        <v>363</v>
      </c>
      <c r="B9" s="590">
        <v>16.22645</v>
      </c>
      <c r="C9" s="599">
        <v>-13.249529263705353</v>
      </c>
      <c r="D9" s="590">
        <v>3406.2177600000009</v>
      </c>
      <c r="E9" s="599">
        <v>1585.5515013414272</v>
      </c>
      <c r="F9" s="590">
        <v>3514.1502100000002</v>
      </c>
      <c r="G9" s="599">
        <v>1113.9885332387703</v>
      </c>
      <c r="H9" s="599">
        <v>8.6869725039954826</v>
      </c>
      <c r="I9" s="598"/>
      <c r="J9" s="598"/>
    </row>
    <row r="10" spans="1:12" x14ac:dyDescent="0.2">
      <c r="A10" s="64" t="s">
        <v>364</v>
      </c>
      <c r="B10" s="592">
        <v>3.7114499999999997</v>
      </c>
      <c r="C10" s="600">
        <v>-22.152655424112773</v>
      </c>
      <c r="D10" s="592">
        <v>780.64019999999994</v>
      </c>
      <c r="E10" s="600">
        <v>769.52059536036734</v>
      </c>
      <c r="F10" s="592">
        <v>846.61586999999997</v>
      </c>
      <c r="G10" s="600">
        <v>648.9983197839075</v>
      </c>
      <c r="H10" s="676">
        <v>2.092832788765798</v>
      </c>
      <c r="I10" s="598"/>
      <c r="J10" s="598"/>
    </row>
    <row r="11" spans="1:12" x14ac:dyDescent="0.2">
      <c r="A11" s="64" t="s">
        <v>365</v>
      </c>
      <c r="B11" s="590">
        <v>0</v>
      </c>
      <c r="C11" s="599" t="s">
        <v>147</v>
      </c>
      <c r="D11" s="590">
        <v>2.93316</v>
      </c>
      <c r="E11" s="599">
        <v>17.259796435624555</v>
      </c>
      <c r="F11" s="590">
        <v>990.89396000000011</v>
      </c>
      <c r="G11" s="599">
        <v>39513.258069416574</v>
      </c>
      <c r="H11" s="715">
        <v>2.449487947441837</v>
      </c>
      <c r="I11" s="1"/>
      <c r="J11" s="599"/>
      <c r="L11" s="599"/>
    </row>
    <row r="12" spans="1:12" x14ac:dyDescent="0.2">
      <c r="A12" s="64" t="s">
        <v>366</v>
      </c>
      <c r="B12" s="680">
        <v>0.86917999999999995</v>
      </c>
      <c r="C12" s="599">
        <v>-98.155884004726232</v>
      </c>
      <c r="D12" s="590">
        <v>1085.7727299999999</v>
      </c>
      <c r="E12" s="599">
        <v>1324.9676001370669</v>
      </c>
      <c r="F12" s="590">
        <v>1109.5775900000001</v>
      </c>
      <c r="G12" s="599">
        <v>766.11858476986833</v>
      </c>
      <c r="H12" s="599">
        <v>2.7428736506341811</v>
      </c>
      <c r="I12" s="598"/>
      <c r="J12" s="598"/>
    </row>
    <row r="13" spans="1:12" x14ac:dyDescent="0.2">
      <c r="A13" s="64" t="s">
        <v>367</v>
      </c>
      <c r="B13" s="590">
        <v>0</v>
      </c>
      <c r="C13" s="599">
        <v>0</v>
      </c>
      <c r="D13" s="590">
        <v>49.170900000000003</v>
      </c>
      <c r="E13" s="591" t="s">
        <v>147</v>
      </c>
      <c r="F13" s="590">
        <v>127.84149000000001</v>
      </c>
      <c r="G13" s="591">
        <v>257.1459221892477</v>
      </c>
      <c r="H13" s="599">
        <v>0.31602391535215946</v>
      </c>
      <c r="I13" s="598"/>
      <c r="J13" s="598"/>
    </row>
    <row r="14" spans="1:12" x14ac:dyDescent="0.2">
      <c r="A14" s="74" t="s">
        <v>368</v>
      </c>
      <c r="B14" s="590">
        <v>0.8573599999999999</v>
      </c>
      <c r="C14" s="696">
        <v>-57.197915210575715</v>
      </c>
      <c r="D14" s="590">
        <v>13.55763</v>
      </c>
      <c r="E14" s="696">
        <v>-11.867697830175256</v>
      </c>
      <c r="F14" s="590">
        <v>21.322980000000005</v>
      </c>
      <c r="G14" s="599">
        <v>-9.8448973931396946</v>
      </c>
      <c r="H14" s="599">
        <v>5.2710365207537795E-2</v>
      </c>
      <c r="I14" s="1"/>
      <c r="J14" s="598"/>
    </row>
    <row r="15" spans="1:12" x14ac:dyDescent="0.2">
      <c r="A15" s="562" t="s">
        <v>116</v>
      </c>
      <c r="B15" s="563">
        <v>3947.18723</v>
      </c>
      <c r="C15" s="564">
        <v>85.245041565241578</v>
      </c>
      <c r="D15" s="563">
        <v>29339.746870000003</v>
      </c>
      <c r="E15" s="564">
        <v>37.86617301868214</v>
      </c>
      <c r="F15" s="563">
        <v>40453.106169999999</v>
      </c>
      <c r="G15" s="564">
        <v>15.672133532816357</v>
      </c>
      <c r="H15" s="564">
        <v>100</v>
      </c>
      <c r="I15" s="598"/>
      <c r="J15" s="598"/>
    </row>
    <row r="16" spans="1:12" x14ac:dyDescent="0.2">
      <c r="A16" s="583"/>
      <c r="B16" s="688"/>
      <c r="C16" s="11"/>
      <c r="D16" s="11"/>
      <c r="E16" s="11"/>
      <c r="F16" s="11"/>
      <c r="G16" s="11"/>
      <c r="H16" s="225" t="s">
        <v>230</v>
      </c>
      <c r="I16" s="11"/>
      <c r="J16" s="598"/>
      <c r="L16" s="598"/>
    </row>
    <row r="17" spans="1:9" x14ac:dyDescent="0.2">
      <c r="A17" s="588" t="s">
        <v>670</v>
      </c>
      <c r="B17" s="688"/>
      <c r="C17" s="11"/>
      <c r="D17" s="11"/>
      <c r="E17" s="11"/>
      <c r="F17" s="11"/>
      <c r="G17" s="11"/>
      <c r="H17" s="11"/>
      <c r="I17" s="688"/>
    </row>
    <row r="18" spans="1:9" x14ac:dyDescent="0.2">
      <c r="A18" s="588" t="s">
        <v>671</v>
      </c>
      <c r="B18" s="688"/>
      <c r="C18" s="688"/>
      <c r="D18" s="688"/>
      <c r="E18" s="688"/>
      <c r="F18" s="688"/>
      <c r="G18" s="688"/>
      <c r="H18" s="688"/>
      <c r="I18" s="688"/>
    </row>
    <row r="19" spans="1:9" x14ac:dyDescent="0.2">
      <c r="A19" s="589" t="s">
        <v>587</v>
      </c>
      <c r="B19" s="688"/>
      <c r="C19" s="688"/>
      <c r="D19" s="688"/>
      <c r="E19" s="688"/>
      <c r="F19" s="688"/>
      <c r="G19" s="688"/>
      <c r="H19" s="688"/>
      <c r="I19" s="688"/>
    </row>
    <row r="20" spans="1:9" ht="14.25" customHeight="1" x14ac:dyDescent="0.2">
      <c r="A20" s="932" t="s">
        <v>615</v>
      </c>
      <c r="B20" s="932"/>
      <c r="C20" s="932"/>
      <c r="D20" s="932"/>
      <c r="E20" s="932"/>
      <c r="F20" s="932"/>
      <c r="G20" s="932"/>
      <c r="H20" s="932"/>
      <c r="I20" s="688"/>
    </row>
    <row r="21" spans="1:9" x14ac:dyDescent="0.2">
      <c r="A21" s="932"/>
      <c r="B21" s="932"/>
      <c r="C21" s="932"/>
      <c r="D21" s="932"/>
      <c r="E21" s="932"/>
      <c r="F21" s="932"/>
      <c r="G21" s="932"/>
      <c r="H21" s="932"/>
      <c r="I21" s="688"/>
    </row>
    <row r="22" spans="1:9" s="688" customFormat="1" x14ac:dyDescent="0.2">
      <c r="A22" s="932"/>
      <c r="B22" s="932"/>
      <c r="C22" s="932"/>
      <c r="D22" s="932"/>
      <c r="E22" s="932"/>
      <c r="F22" s="932"/>
      <c r="G22" s="932"/>
      <c r="H22" s="932"/>
    </row>
    <row r="23" spans="1:9" s="688" customFormat="1" x14ac:dyDescent="0.2"/>
    <row r="24" spans="1:9" s="688" customFormat="1" x14ac:dyDescent="0.2"/>
    <row r="25" spans="1:9" s="688" customFormat="1" x14ac:dyDescent="0.2"/>
    <row r="26" spans="1:9" s="688" customFormat="1" x14ac:dyDescent="0.2"/>
    <row r="27" spans="1:9" s="688" customFormat="1" x14ac:dyDescent="0.2"/>
    <row r="28" spans="1:9" s="688" customFormat="1" x14ac:dyDescent="0.2"/>
    <row r="29" spans="1:9" s="688" customFormat="1" x14ac:dyDescent="0.2"/>
    <row r="30" spans="1:9" s="688" customFormat="1" x14ac:dyDescent="0.2"/>
    <row r="31" spans="1:9" s="688" customFormat="1" x14ac:dyDescent="0.2"/>
    <row r="32" spans="1:9" s="688" customFormat="1" x14ac:dyDescent="0.2"/>
    <row r="33" s="688" customFormat="1" x14ac:dyDescent="0.2"/>
    <row r="34" s="688" customFormat="1" x14ac:dyDescent="0.2"/>
    <row r="35" s="688" customFormat="1" x14ac:dyDescent="0.2"/>
    <row r="36" s="688" customFormat="1" x14ac:dyDescent="0.2"/>
    <row r="37" s="688" customFormat="1" x14ac:dyDescent="0.2"/>
    <row r="38" s="688" customFormat="1" x14ac:dyDescent="0.2"/>
    <row r="39" s="688" customFormat="1" x14ac:dyDescent="0.2"/>
    <row r="40" s="688" customFormat="1" x14ac:dyDescent="0.2"/>
    <row r="41" s="688" customFormat="1" x14ac:dyDescent="0.2"/>
    <row r="42" s="688" customFormat="1" x14ac:dyDescent="0.2"/>
    <row r="43" s="688" customFormat="1" x14ac:dyDescent="0.2"/>
    <row r="44" s="688" customFormat="1" x14ac:dyDescent="0.2"/>
    <row r="45" s="688" customFormat="1" x14ac:dyDescent="0.2"/>
    <row r="46" s="688" customFormat="1" x14ac:dyDescent="0.2"/>
    <row r="47" s="688" customFormat="1" x14ac:dyDescent="0.2"/>
    <row r="48" s="688" customFormat="1" x14ac:dyDescent="0.2"/>
    <row r="49" s="688" customFormat="1" x14ac:dyDescent="0.2"/>
    <row r="50" s="688" customFormat="1" x14ac:dyDescent="0.2"/>
    <row r="51" s="688" customFormat="1" x14ac:dyDescent="0.2"/>
    <row r="52" s="688" customFormat="1" x14ac:dyDescent="0.2"/>
    <row r="53" s="688" customFormat="1" x14ac:dyDescent="0.2"/>
    <row r="54" s="688" customFormat="1" x14ac:dyDescent="0.2"/>
    <row r="55" s="688" customFormat="1" x14ac:dyDescent="0.2"/>
    <row r="56" s="688" customFormat="1" x14ac:dyDescent="0.2"/>
    <row r="57" s="688" customFormat="1" x14ac:dyDescent="0.2"/>
    <row r="58" s="688" customFormat="1" x14ac:dyDescent="0.2"/>
    <row r="59" s="688" customFormat="1" x14ac:dyDescent="0.2"/>
    <row r="60" s="688" customFormat="1" x14ac:dyDescent="0.2"/>
    <row r="61" s="688" customFormat="1" x14ac:dyDescent="0.2"/>
    <row r="62" s="688" customFormat="1" x14ac:dyDescent="0.2"/>
    <row r="63" s="688" customFormat="1" x14ac:dyDescent="0.2"/>
    <row r="64" s="688" customFormat="1" x14ac:dyDescent="0.2"/>
    <row r="65" s="688" customFormat="1" x14ac:dyDescent="0.2"/>
    <row r="66" s="688" customFormat="1" x14ac:dyDescent="0.2"/>
    <row r="67" s="688" customFormat="1" x14ac:dyDescent="0.2"/>
  </sheetData>
  <mergeCells count="5">
    <mergeCell ref="A1:F2"/>
    <mergeCell ref="B3:C3"/>
    <mergeCell ref="D3:E3"/>
    <mergeCell ref="F3:H3"/>
    <mergeCell ref="A20:H22"/>
  </mergeCells>
  <conditionalFormatting sqref="B7">
    <cfRule type="cellIs" dxfId="18" priority="8" operator="between">
      <formula>0.0001</formula>
      <formula>0.4999999</formula>
    </cfRule>
  </conditionalFormatting>
  <conditionalFormatting sqref="D7">
    <cfRule type="cellIs" dxfId="17" priority="7" operator="between">
      <formula>0.0001</formula>
      <formula>0.4999999</formula>
    </cfRule>
  </conditionalFormatting>
  <conditionalFormatting sqref="H11">
    <cfRule type="cellIs" dxfId="16" priority="5" operator="between">
      <formula>0.000001</formula>
      <formula>1</formula>
    </cfRule>
  </conditionalFormatting>
  <conditionalFormatting sqref="H11">
    <cfRule type="cellIs" dxfId="15" priority="4" operator="between">
      <formula>0.000001</formula>
      <formula>1</formula>
    </cfRule>
  </conditionalFormatting>
  <conditionalFormatting sqref="B12">
    <cfRule type="cellIs" dxfId="14" priority="1" operator="between">
      <formula>0.0001</formula>
      <formula>0.44999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activeCell="A5" sqref="A5"/>
    </sheetView>
  </sheetViews>
  <sheetFormatPr baseColWidth="10" defaultRowHeight="14.25" x14ac:dyDescent="0.2"/>
  <cols>
    <col min="1" max="1" width="11" customWidth="1"/>
    <col min="9" max="39" width="11" style="688"/>
  </cols>
  <sheetData>
    <row r="1" spans="1:8" x14ac:dyDescent="0.2">
      <c r="A1" s="924" t="s">
        <v>574</v>
      </c>
      <c r="B1" s="924"/>
      <c r="C1" s="924"/>
      <c r="D1" s="924"/>
      <c r="E1" s="924"/>
      <c r="F1" s="924"/>
      <c r="G1" s="1"/>
      <c r="H1" s="1"/>
    </row>
    <row r="2" spans="1:8" x14ac:dyDescent="0.2">
      <c r="A2" s="925"/>
      <c r="B2" s="925"/>
      <c r="C2" s="925"/>
      <c r="D2" s="925"/>
      <c r="E2" s="925"/>
      <c r="F2" s="925"/>
      <c r="G2" s="11"/>
      <c r="H2" s="61" t="s">
        <v>506</v>
      </c>
    </row>
    <row r="3" spans="1:8" x14ac:dyDescent="0.2">
      <c r="A3" s="12"/>
      <c r="B3" s="894">
        <f>INDICE!A3</f>
        <v>43313</v>
      </c>
      <c r="C3" s="894">
        <v>41671</v>
      </c>
      <c r="D3" s="913" t="s">
        <v>117</v>
      </c>
      <c r="E3" s="913"/>
      <c r="F3" s="913" t="s">
        <v>118</v>
      </c>
      <c r="G3" s="913"/>
      <c r="H3" s="913"/>
    </row>
    <row r="4" spans="1:8" x14ac:dyDescent="0.2">
      <c r="A4" s="521"/>
      <c r="B4" s="237" t="s">
        <v>54</v>
      </c>
      <c r="C4" s="238" t="s">
        <v>454</v>
      </c>
      <c r="D4" s="237" t="s">
        <v>54</v>
      </c>
      <c r="E4" s="238" t="s">
        <v>454</v>
      </c>
      <c r="F4" s="237" t="s">
        <v>54</v>
      </c>
      <c r="G4" s="239" t="s">
        <v>454</v>
      </c>
      <c r="H4" s="238" t="s">
        <v>510</v>
      </c>
    </row>
    <row r="5" spans="1:8" x14ac:dyDescent="0.2">
      <c r="A5" s="549" t="s">
        <v>116</v>
      </c>
      <c r="B5" s="68">
        <v>26199.248669999997</v>
      </c>
      <c r="C5" s="69">
        <v>-11.010630540167474</v>
      </c>
      <c r="D5" s="68">
        <v>226185.19448000001</v>
      </c>
      <c r="E5" s="69">
        <v>-0.79781127142022623</v>
      </c>
      <c r="F5" s="68">
        <v>355077.63917000004</v>
      </c>
      <c r="G5" s="69">
        <v>2.7037901555609585</v>
      </c>
      <c r="H5" s="69">
        <v>100</v>
      </c>
    </row>
    <row r="6" spans="1:8" x14ac:dyDescent="0.2">
      <c r="A6" s="313" t="s">
        <v>357</v>
      </c>
      <c r="B6" s="233">
        <v>12166.16187</v>
      </c>
      <c r="C6" s="198">
        <v>17.465604583565458</v>
      </c>
      <c r="D6" s="233">
        <v>127114.36794</v>
      </c>
      <c r="E6" s="198">
        <v>16.404713143613968</v>
      </c>
      <c r="F6" s="233">
        <v>192520.49465999994</v>
      </c>
      <c r="G6" s="198">
        <v>13.280314771411359</v>
      </c>
      <c r="H6" s="198">
        <v>54.219267400228254</v>
      </c>
    </row>
    <row r="7" spans="1:8" x14ac:dyDescent="0.2">
      <c r="A7" s="313" t="s">
        <v>358</v>
      </c>
      <c r="B7" s="233">
        <v>14033.086800000001</v>
      </c>
      <c r="C7" s="198">
        <v>-26.46544217197679</v>
      </c>
      <c r="D7" s="233">
        <v>99070.826540000024</v>
      </c>
      <c r="E7" s="198">
        <v>-16.609769190884276</v>
      </c>
      <c r="F7" s="233">
        <v>162557.14451000001</v>
      </c>
      <c r="G7" s="198">
        <v>-7.5220211369340166</v>
      </c>
      <c r="H7" s="198">
        <v>45.780732599771724</v>
      </c>
    </row>
    <row r="8" spans="1:8" x14ac:dyDescent="0.2">
      <c r="A8" s="655" t="s">
        <v>483</v>
      </c>
      <c r="B8" s="543">
        <v>2065.7487399999995</v>
      </c>
      <c r="C8" s="544">
        <v>-60.711132977938355</v>
      </c>
      <c r="D8" s="543">
        <v>2729.8403899999976</v>
      </c>
      <c r="E8" s="546">
        <v>-86.510169917570863</v>
      </c>
      <c r="F8" s="545">
        <v>15047.686780000018</v>
      </c>
      <c r="G8" s="546">
        <v>-38.497001433030817</v>
      </c>
      <c r="H8" s="546">
        <v>4.2378581808683418</v>
      </c>
    </row>
    <row r="9" spans="1:8" x14ac:dyDescent="0.2">
      <c r="A9" s="655" t="s">
        <v>484</v>
      </c>
      <c r="B9" s="543">
        <v>24133.499929999998</v>
      </c>
      <c r="C9" s="544">
        <v>-0.20480107779132151</v>
      </c>
      <c r="D9" s="543">
        <v>223455.35409000001</v>
      </c>
      <c r="E9" s="546">
        <v>7.5504428398241448</v>
      </c>
      <c r="F9" s="545">
        <v>340029.95239000005</v>
      </c>
      <c r="G9" s="546">
        <v>5.8415375544883714</v>
      </c>
      <c r="H9" s="546">
        <v>95.762141819131656</v>
      </c>
    </row>
    <row r="10" spans="1:8" x14ac:dyDescent="0.2">
      <c r="A10" s="319"/>
      <c r="B10" s="319"/>
      <c r="C10" s="582"/>
      <c r="D10" s="1"/>
      <c r="E10" s="1"/>
      <c r="F10" s="1"/>
      <c r="G10" s="1"/>
      <c r="H10" s="225" t="s">
        <v>230</v>
      </c>
    </row>
    <row r="11" spans="1:8" x14ac:dyDescent="0.2">
      <c r="A11" s="588" t="s">
        <v>672</v>
      </c>
      <c r="B11" s="1"/>
      <c r="C11" s="1"/>
      <c r="D11" s="1"/>
      <c r="E11" s="1"/>
      <c r="F11" s="1"/>
      <c r="G11" s="1"/>
      <c r="H11" s="1"/>
    </row>
    <row r="12" spans="1:8" x14ac:dyDescent="0.2">
      <c r="A12" s="589" t="s">
        <v>588</v>
      </c>
      <c r="B12" s="1"/>
      <c r="C12" s="1"/>
      <c r="D12" s="1"/>
      <c r="E12" s="1"/>
      <c r="F12" s="1"/>
      <c r="G12" s="1"/>
      <c r="H12" s="1"/>
    </row>
    <row r="13" spans="1:8" x14ac:dyDescent="0.2">
      <c r="A13" s="932"/>
      <c r="B13" s="932"/>
      <c r="C13" s="932"/>
      <c r="D13" s="932"/>
      <c r="E13" s="932"/>
      <c r="F13" s="932"/>
      <c r="G13" s="932"/>
      <c r="H13" s="932"/>
    </row>
    <row r="14" spans="1:8" s="688" customFormat="1" x14ac:dyDescent="0.2">
      <c r="A14" s="932"/>
      <c r="B14" s="932"/>
      <c r="C14" s="932"/>
      <c r="D14" s="932"/>
      <c r="E14" s="932"/>
      <c r="F14" s="932"/>
      <c r="G14" s="932"/>
      <c r="H14" s="932"/>
    </row>
    <row r="15" spans="1:8" s="688" customFormat="1" x14ac:dyDescent="0.2"/>
    <row r="16" spans="1:8" s="688" customFormat="1" x14ac:dyDescent="0.2"/>
    <row r="17" s="688" customFormat="1" x14ac:dyDescent="0.2"/>
    <row r="18" s="688" customFormat="1" x14ac:dyDescent="0.2"/>
    <row r="19" s="688" customFormat="1" x14ac:dyDescent="0.2"/>
    <row r="20" s="688" customFormat="1" x14ac:dyDescent="0.2"/>
    <row r="21" s="688" customFormat="1" x14ac:dyDescent="0.2"/>
    <row r="22" s="688" customFormat="1" x14ac:dyDescent="0.2"/>
    <row r="23" s="688" customFormat="1" x14ac:dyDescent="0.2"/>
    <row r="24" s="688" customFormat="1" x14ac:dyDescent="0.2"/>
    <row r="25" s="688" customFormat="1" x14ac:dyDescent="0.2"/>
    <row r="26" s="688" customFormat="1" x14ac:dyDescent="0.2"/>
    <row r="27" s="688" customFormat="1" x14ac:dyDescent="0.2"/>
    <row r="28" s="688" customFormat="1" x14ac:dyDescent="0.2"/>
    <row r="29" s="688" customFormat="1" x14ac:dyDescent="0.2"/>
    <row r="30" s="688" customFormat="1" x14ac:dyDescent="0.2"/>
    <row r="31" s="688" customFormat="1" x14ac:dyDescent="0.2"/>
    <row r="32" s="688" customFormat="1" x14ac:dyDescent="0.2"/>
    <row r="33" s="688" customFormat="1" x14ac:dyDescent="0.2"/>
    <row r="34" s="688" customFormat="1" x14ac:dyDescent="0.2"/>
    <row r="35" s="688" customFormat="1" x14ac:dyDescent="0.2"/>
    <row r="36" s="688" customFormat="1" x14ac:dyDescent="0.2"/>
    <row r="37" s="688" customFormat="1" x14ac:dyDescent="0.2"/>
    <row r="38" s="688" customFormat="1" x14ac:dyDescent="0.2"/>
    <row r="39" s="688" customFormat="1" x14ac:dyDescent="0.2"/>
    <row r="40" s="688" customFormat="1" x14ac:dyDescent="0.2"/>
    <row r="41" s="688" customFormat="1" x14ac:dyDescent="0.2"/>
    <row r="42" s="688" customFormat="1" x14ac:dyDescent="0.2"/>
    <row r="43" s="688" customFormat="1" x14ac:dyDescent="0.2"/>
    <row r="44" s="688" customFormat="1" x14ac:dyDescent="0.2"/>
    <row r="45" s="688" customFormat="1" x14ac:dyDescent="0.2"/>
    <row r="46" s="688" customFormat="1" x14ac:dyDescent="0.2"/>
    <row r="47" s="688" customFormat="1" x14ac:dyDescent="0.2"/>
    <row r="48" s="688" customFormat="1" x14ac:dyDescent="0.2"/>
    <row r="49" s="688" customFormat="1" x14ac:dyDescent="0.2"/>
    <row r="50" s="688" customFormat="1" x14ac:dyDescent="0.2"/>
    <row r="51" s="688" customFormat="1" x14ac:dyDescent="0.2"/>
    <row r="52" s="688" customFormat="1" x14ac:dyDescent="0.2"/>
    <row r="53" s="688" customFormat="1" x14ac:dyDescent="0.2"/>
    <row r="54" s="688" customFormat="1" x14ac:dyDescent="0.2"/>
    <row r="55" s="688" customFormat="1" x14ac:dyDescent="0.2"/>
    <row r="56" s="688" customFormat="1" x14ac:dyDescent="0.2"/>
    <row r="57" s="688" customFormat="1" x14ac:dyDescent="0.2"/>
    <row r="58" s="688" customFormat="1" x14ac:dyDescent="0.2"/>
    <row r="59" s="688" customFormat="1" x14ac:dyDescent="0.2"/>
    <row r="60" s="688" customFormat="1" x14ac:dyDescent="0.2"/>
    <row r="61" s="688" customFormat="1" x14ac:dyDescent="0.2"/>
    <row r="62" s="688" customFormat="1" x14ac:dyDescent="0.2"/>
    <row r="63" s="688" customFormat="1" x14ac:dyDescent="0.2"/>
    <row r="64" s="688" customFormat="1" x14ac:dyDescent="0.2"/>
    <row r="65" s="688" customFormat="1" x14ac:dyDescent="0.2"/>
    <row r="66" s="688" customFormat="1" x14ac:dyDescent="0.2"/>
    <row r="67" s="688" customFormat="1" x14ac:dyDescent="0.2"/>
    <row r="68" s="688" customFormat="1" x14ac:dyDescent="0.2"/>
    <row r="69" s="688" customFormat="1" x14ac:dyDescent="0.2"/>
    <row r="70" s="688" customFormat="1" x14ac:dyDescent="0.2"/>
    <row r="71" s="688" customFormat="1" x14ac:dyDescent="0.2"/>
    <row r="72" s="688" customFormat="1" x14ac:dyDescent="0.2"/>
    <row r="73" s="688" customFormat="1" x14ac:dyDescent="0.2"/>
    <row r="74" s="688" customFormat="1" x14ac:dyDescent="0.2"/>
    <row r="75" s="688" customFormat="1" x14ac:dyDescent="0.2"/>
    <row r="76" s="688" customFormat="1" x14ac:dyDescent="0.2"/>
    <row r="77" s="688" customFormat="1" x14ac:dyDescent="0.2"/>
    <row r="78" s="688" customFormat="1" x14ac:dyDescent="0.2"/>
    <row r="79" s="688" customFormat="1" x14ac:dyDescent="0.2"/>
    <row r="80" s="688" customFormat="1" x14ac:dyDescent="0.2"/>
    <row r="81" s="688" customFormat="1" x14ac:dyDescent="0.2"/>
    <row r="82" s="688" customFormat="1" x14ac:dyDescent="0.2"/>
    <row r="83" s="688" customFormat="1" x14ac:dyDescent="0.2"/>
    <row r="84" s="688" customFormat="1" x14ac:dyDescent="0.2"/>
    <row r="85" s="688" customFormat="1" x14ac:dyDescent="0.2"/>
    <row r="86" s="688" customFormat="1" x14ac:dyDescent="0.2"/>
    <row r="87" s="688" customFormat="1" x14ac:dyDescent="0.2"/>
    <row r="88" s="688" customFormat="1" x14ac:dyDescent="0.2"/>
    <row r="89" s="688" customFormat="1" x14ac:dyDescent="0.2"/>
    <row r="90" s="688" customFormat="1" x14ac:dyDescent="0.2"/>
    <row r="91" s="688" customFormat="1" x14ac:dyDescent="0.2"/>
    <row r="92" s="688" customFormat="1" x14ac:dyDescent="0.2"/>
    <row r="93" s="688" customFormat="1" x14ac:dyDescent="0.2"/>
    <row r="94" s="688" customFormat="1" x14ac:dyDescent="0.2"/>
    <row r="95" s="688" customFormat="1" x14ac:dyDescent="0.2"/>
    <row r="96" s="688" customFormat="1" x14ac:dyDescent="0.2"/>
    <row r="97" s="688" customFormat="1" x14ac:dyDescent="0.2"/>
    <row r="98" s="688" customFormat="1" x14ac:dyDescent="0.2"/>
    <row r="99" s="688" customFormat="1" x14ac:dyDescent="0.2"/>
    <row r="100" s="688" customFormat="1" x14ac:dyDescent="0.2"/>
    <row r="101" s="688" customFormat="1" x14ac:dyDescent="0.2"/>
    <row r="102" s="688" customFormat="1" x14ac:dyDescent="0.2"/>
    <row r="103" s="688" customFormat="1" x14ac:dyDescent="0.2"/>
    <row r="104" s="688" customFormat="1" x14ac:dyDescent="0.2"/>
    <row r="105" s="688" customFormat="1" x14ac:dyDescent="0.2"/>
    <row r="106" s="688" customFormat="1" x14ac:dyDescent="0.2"/>
    <row r="107" s="688" customFormat="1" x14ac:dyDescent="0.2"/>
    <row r="108" s="688" customFormat="1" x14ac:dyDescent="0.2"/>
    <row r="109" s="688" customFormat="1" x14ac:dyDescent="0.2"/>
    <row r="110" s="688" customFormat="1" x14ac:dyDescent="0.2"/>
    <row r="111" s="688" customFormat="1" x14ac:dyDescent="0.2"/>
    <row r="112" s="688" customFormat="1" x14ac:dyDescent="0.2"/>
    <row r="113" s="688" customFormat="1" x14ac:dyDescent="0.2"/>
    <row r="114" s="688" customFormat="1" x14ac:dyDescent="0.2"/>
    <row r="115" s="688" customFormat="1" x14ac:dyDescent="0.2"/>
    <row r="116" s="688" customFormat="1" x14ac:dyDescent="0.2"/>
    <row r="117" s="688" customFormat="1" x14ac:dyDescent="0.2"/>
    <row r="118" s="688" customFormat="1" x14ac:dyDescent="0.2"/>
    <row r="119" s="688" customFormat="1" x14ac:dyDescent="0.2"/>
    <row r="120" s="688" customFormat="1" x14ac:dyDescent="0.2"/>
    <row r="121" s="688" customFormat="1" x14ac:dyDescent="0.2"/>
    <row r="122" s="688" customFormat="1" x14ac:dyDescent="0.2"/>
    <row r="123" s="688" customFormat="1" x14ac:dyDescent="0.2"/>
    <row r="124" s="688" customFormat="1" x14ac:dyDescent="0.2"/>
    <row r="125" s="688" customFormat="1" x14ac:dyDescent="0.2"/>
    <row r="126" s="688" customFormat="1" x14ac:dyDescent="0.2"/>
    <row r="127" s="688" customFormat="1" x14ac:dyDescent="0.2"/>
    <row r="128" s="688" customFormat="1" x14ac:dyDescent="0.2"/>
    <row r="129" s="688" customFormat="1" x14ac:dyDescent="0.2"/>
    <row r="130" s="688" customFormat="1" x14ac:dyDescent="0.2"/>
    <row r="131" s="688" customFormat="1" x14ac:dyDescent="0.2"/>
    <row r="132" s="688" customFormat="1" x14ac:dyDescent="0.2"/>
    <row r="133" s="688" customFormat="1" x14ac:dyDescent="0.2"/>
    <row r="134" s="688" customFormat="1" x14ac:dyDescent="0.2"/>
    <row r="135" s="688" customFormat="1" x14ac:dyDescent="0.2"/>
    <row r="136" s="688" customFormat="1" x14ac:dyDescent="0.2"/>
    <row r="137" s="688" customFormat="1" x14ac:dyDescent="0.2"/>
    <row r="138" s="688" customFormat="1" x14ac:dyDescent="0.2"/>
    <row r="139" s="688" customFormat="1" x14ac:dyDescent="0.2"/>
    <row r="140" s="688" customFormat="1" x14ac:dyDescent="0.2"/>
    <row r="141" s="688" customFormat="1" x14ac:dyDescent="0.2"/>
    <row r="142" s="688" customFormat="1" x14ac:dyDescent="0.2"/>
    <row r="143" s="688" customFormat="1" x14ac:dyDescent="0.2"/>
    <row r="144" s="688" customFormat="1" x14ac:dyDescent="0.2"/>
    <row r="145" s="688" customFormat="1" x14ac:dyDescent="0.2"/>
    <row r="146" s="688" customFormat="1" x14ac:dyDescent="0.2"/>
    <row r="147" s="688" customFormat="1" x14ac:dyDescent="0.2"/>
    <row r="148" s="688" customFormat="1" x14ac:dyDescent="0.2"/>
    <row r="149" s="688" customFormat="1" x14ac:dyDescent="0.2"/>
    <row r="150" s="688" customFormat="1" x14ac:dyDescent="0.2"/>
    <row r="151" s="688" customFormat="1" x14ac:dyDescent="0.2"/>
    <row r="152" s="688" customFormat="1" x14ac:dyDescent="0.2"/>
    <row r="153" s="688" customFormat="1" x14ac:dyDescent="0.2"/>
    <row r="154" s="688" customFormat="1" x14ac:dyDescent="0.2"/>
    <row r="155" s="688" customFormat="1" x14ac:dyDescent="0.2"/>
    <row r="156" s="688" customFormat="1" x14ac:dyDescent="0.2"/>
    <row r="157" s="688" customFormat="1" x14ac:dyDescent="0.2"/>
    <row r="158" s="688" customFormat="1" x14ac:dyDescent="0.2"/>
    <row r="159" s="688" customFormat="1" x14ac:dyDescent="0.2"/>
    <row r="160" s="688" customFormat="1" x14ac:dyDescent="0.2"/>
    <row r="161" s="688" customFormat="1" x14ac:dyDescent="0.2"/>
    <row r="162" s="688" customFormat="1" x14ac:dyDescent="0.2"/>
    <row r="163" s="688" customFormat="1" x14ac:dyDescent="0.2"/>
    <row r="164" s="688" customFormat="1" x14ac:dyDescent="0.2"/>
    <row r="165" s="688" customFormat="1" x14ac:dyDescent="0.2"/>
    <row r="166" s="688" customFormat="1" x14ac:dyDescent="0.2"/>
    <row r="167" s="688" customFormat="1" x14ac:dyDescent="0.2"/>
    <row r="168" s="688" customFormat="1" x14ac:dyDescent="0.2"/>
    <row r="169" s="688" customFormat="1" x14ac:dyDescent="0.2"/>
    <row r="170" s="688" customFormat="1" x14ac:dyDescent="0.2"/>
    <row r="171" s="688" customFormat="1" x14ac:dyDescent="0.2"/>
    <row r="172" s="688" customFormat="1" x14ac:dyDescent="0.2"/>
    <row r="173" s="688" customFormat="1" x14ac:dyDescent="0.2"/>
    <row r="174" s="688" customFormat="1" x14ac:dyDescent="0.2"/>
    <row r="175" s="688" customFormat="1" x14ac:dyDescent="0.2"/>
    <row r="176" s="688" customFormat="1" x14ac:dyDescent="0.2"/>
    <row r="177" s="688" customFormat="1" x14ac:dyDescent="0.2"/>
    <row r="178" s="688" customFormat="1" x14ac:dyDescent="0.2"/>
    <row r="179" s="688" customFormat="1" x14ac:dyDescent="0.2"/>
    <row r="180" s="688" customFormat="1" x14ac:dyDescent="0.2"/>
    <row r="181" s="688" customFormat="1" x14ac:dyDescent="0.2"/>
    <row r="182" s="688" customFormat="1" x14ac:dyDescent="0.2"/>
    <row r="183" s="688" customFormat="1" x14ac:dyDescent="0.2"/>
    <row r="184" s="688" customFormat="1" x14ac:dyDescent="0.2"/>
    <row r="185" s="688" customFormat="1" x14ac:dyDescent="0.2"/>
    <row r="186" s="688" customFormat="1" x14ac:dyDescent="0.2"/>
    <row r="187" s="688" customFormat="1" x14ac:dyDescent="0.2"/>
    <row r="188" s="688" customFormat="1" x14ac:dyDescent="0.2"/>
    <row r="189" s="688" customFormat="1" x14ac:dyDescent="0.2"/>
    <row r="190" s="688" customFormat="1" x14ac:dyDescent="0.2"/>
    <row r="191" s="688" customFormat="1" x14ac:dyDescent="0.2"/>
    <row r="192" s="688" customFormat="1" x14ac:dyDescent="0.2"/>
    <row r="193" s="688" customFormat="1" x14ac:dyDescent="0.2"/>
    <row r="194" s="688" customFormat="1" x14ac:dyDescent="0.2"/>
    <row r="195" s="688" customFormat="1" x14ac:dyDescent="0.2"/>
    <row r="196" s="688" customFormat="1" x14ac:dyDescent="0.2"/>
    <row r="197" s="688" customFormat="1" x14ac:dyDescent="0.2"/>
    <row r="198" s="688" customFormat="1" x14ac:dyDescent="0.2"/>
    <row r="199" s="688" customFormat="1" x14ac:dyDescent="0.2"/>
    <row r="200" s="688" customFormat="1" x14ac:dyDescent="0.2"/>
    <row r="201" s="688" customFormat="1" x14ac:dyDescent="0.2"/>
    <row r="202" s="688" customFormat="1" x14ac:dyDescent="0.2"/>
    <row r="203" s="688" customFormat="1" x14ac:dyDescent="0.2"/>
    <row r="204" s="688" customFormat="1" x14ac:dyDescent="0.2"/>
    <row r="205" s="688" customFormat="1" x14ac:dyDescent="0.2"/>
    <row r="206" s="688" customFormat="1" x14ac:dyDescent="0.2"/>
    <row r="207" s="688" customFormat="1" x14ac:dyDescent="0.2"/>
    <row r="208" s="688" customFormat="1" x14ac:dyDescent="0.2"/>
    <row r="209" s="688" customFormat="1" x14ac:dyDescent="0.2"/>
    <row r="210" s="688" customFormat="1" x14ac:dyDescent="0.2"/>
    <row r="211" s="688" customFormat="1" x14ac:dyDescent="0.2"/>
    <row r="212" s="688" customFormat="1" x14ac:dyDescent="0.2"/>
    <row r="213" s="688" customFormat="1" x14ac:dyDescent="0.2"/>
    <row r="214" s="688" customFormat="1" x14ac:dyDescent="0.2"/>
    <row r="215" s="688" customFormat="1" x14ac:dyDescent="0.2"/>
    <row r="216" s="688" customFormat="1" x14ac:dyDescent="0.2"/>
    <row r="217" s="688" customFormat="1" x14ac:dyDescent="0.2"/>
    <row r="218" s="688" customFormat="1" x14ac:dyDescent="0.2"/>
    <row r="219" s="688" customFormat="1" x14ac:dyDescent="0.2"/>
    <row r="220" s="688" customFormat="1" x14ac:dyDescent="0.2"/>
    <row r="221" s="688" customFormat="1" x14ac:dyDescent="0.2"/>
    <row r="222" s="688" customFormat="1" x14ac:dyDescent="0.2"/>
    <row r="223" s="688" customFormat="1" x14ac:dyDescent="0.2"/>
    <row r="224" s="688" customFormat="1" x14ac:dyDescent="0.2"/>
    <row r="225" s="688" customFormat="1" x14ac:dyDescent="0.2"/>
    <row r="226" s="688" customFormat="1" x14ac:dyDescent="0.2"/>
    <row r="227" s="688" customFormat="1" x14ac:dyDescent="0.2"/>
    <row r="228" s="688" customFormat="1" x14ac:dyDescent="0.2"/>
    <row r="229" s="688" customFormat="1" x14ac:dyDescent="0.2"/>
    <row r="230" s="688" customFormat="1" x14ac:dyDescent="0.2"/>
    <row r="231" s="688"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6"/>
  <sheetViews>
    <sheetView workbookViewId="0">
      <selection activeCell="B18" sqref="B18"/>
    </sheetView>
  </sheetViews>
  <sheetFormatPr baseColWidth="10" defaultRowHeight="14.25" x14ac:dyDescent="0.2"/>
  <cols>
    <col min="1" max="1" width="28.125" customWidth="1"/>
    <col min="2" max="2" width="11.375" bestFit="1" customWidth="1"/>
    <col min="9" max="43" width="11" style="688"/>
  </cols>
  <sheetData>
    <row r="1" spans="1:8" x14ac:dyDescent="0.2">
      <c r="A1" s="58" t="s">
        <v>376</v>
      </c>
      <c r="B1" s="58"/>
      <c r="C1" s="58"/>
      <c r="D1" s="59"/>
      <c r="E1" s="59"/>
      <c r="F1" s="59"/>
      <c r="G1" s="59"/>
      <c r="H1" s="57"/>
    </row>
    <row r="2" spans="1:8" x14ac:dyDescent="0.2">
      <c r="A2" s="60"/>
      <c r="B2" s="60"/>
      <c r="C2" s="60"/>
      <c r="D2" s="73"/>
      <c r="E2" s="73"/>
      <c r="F2" s="73"/>
      <c r="G2" s="130"/>
      <c r="H2" s="61" t="s">
        <v>506</v>
      </c>
    </row>
    <row r="3" spans="1:8" x14ac:dyDescent="0.2">
      <c r="A3" s="62"/>
      <c r="B3" s="894">
        <f>INDICE!A3</f>
        <v>43313</v>
      </c>
      <c r="C3" s="913">
        <v>41671</v>
      </c>
      <c r="D3" s="913" t="s">
        <v>117</v>
      </c>
      <c r="E3" s="913"/>
      <c r="F3" s="913" t="s">
        <v>118</v>
      </c>
      <c r="G3" s="913"/>
      <c r="H3" s="913"/>
    </row>
    <row r="4" spans="1:8" ht="25.5" x14ac:dyDescent="0.2">
      <c r="A4" s="74"/>
      <c r="B4" s="237" t="s">
        <v>54</v>
      </c>
      <c r="C4" s="238" t="s">
        <v>454</v>
      </c>
      <c r="D4" s="237" t="s">
        <v>54</v>
      </c>
      <c r="E4" s="238" t="s">
        <v>454</v>
      </c>
      <c r="F4" s="237" t="s">
        <v>54</v>
      </c>
      <c r="G4" s="239" t="s">
        <v>454</v>
      </c>
      <c r="H4" s="238" t="s">
        <v>107</v>
      </c>
    </row>
    <row r="5" spans="1:8" ht="15" x14ac:dyDescent="0.25">
      <c r="A5" s="702" t="s">
        <v>377</v>
      </c>
      <c r="B5" s="832">
        <v>2.6184522132000003</v>
      </c>
      <c r="C5" s="733" t="s">
        <v>147</v>
      </c>
      <c r="D5" s="703">
        <v>16.954487177000001</v>
      </c>
      <c r="E5" s="704">
        <v>197.25442148279629</v>
      </c>
      <c r="F5" s="705">
        <v>20.723168854200001</v>
      </c>
      <c r="G5" s="704">
        <v>21.720909591493452</v>
      </c>
      <c r="H5" s="819">
        <v>3.2175024826921632</v>
      </c>
    </row>
    <row r="6" spans="1:8" ht="15" x14ac:dyDescent="0.25">
      <c r="A6" s="702" t="s">
        <v>378</v>
      </c>
      <c r="B6" s="818">
        <v>3.4514246759999998</v>
      </c>
      <c r="C6" s="734" t="s">
        <v>147</v>
      </c>
      <c r="D6" s="706">
        <v>25.959912102000001</v>
      </c>
      <c r="E6" s="709">
        <v>2937.9311234693751</v>
      </c>
      <c r="F6" s="706">
        <v>44.551302767999999</v>
      </c>
      <c r="G6" s="709">
        <v>5113.5688571760365</v>
      </c>
      <c r="H6" s="820">
        <v>6.9170853295517354</v>
      </c>
    </row>
    <row r="7" spans="1:8" ht="15" x14ac:dyDescent="0.25">
      <c r="A7" s="702" t="s">
        <v>379</v>
      </c>
      <c r="B7" s="818">
        <v>7.7650682400000006</v>
      </c>
      <c r="C7" s="734">
        <v>1367.0708756210674</v>
      </c>
      <c r="D7" s="706">
        <v>12.74828166</v>
      </c>
      <c r="E7" s="734">
        <v>-68.629220999809846</v>
      </c>
      <c r="F7" s="708">
        <v>14.27554346</v>
      </c>
      <c r="G7" s="707">
        <v>-69.590177080283141</v>
      </c>
      <c r="H7" s="821">
        <v>2.2164369188653712</v>
      </c>
    </row>
    <row r="8" spans="1:8" ht="15" x14ac:dyDescent="0.25">
      <c r="A8" s="702" t="s">
        <v>577</v>
      </c>
      <c r="B8" s="818">
        <v>104.32980000000001</v>
      </c>
      <c r="C8" s="734">
        <v>312.1231513083049</v>
      </c>
      <c r="D8" s="841">
        <v>444.39359999999999</v>
      </c>
      <c r="E8" s="709">
        <v>114.05861263551658</v>
      </c>
      <c r="F8" s="708">
        <v>473.43119999999999</v>
      </c>
      <c r="G8" s="709">
        <v>35.374821142014675</v>
      </c>
      <c r="H8" s="821">
        <v>73.505460101253149</v>
      </c>
    </row>
    <row r="9" spans="1:8" ht="15" x14ac:dyDescent="0.25">
      <c r="A9" s="702" t="s">
        <v>604</v>
      </c>
      <c r="B9" s="818">
        <v>7.6431400000000007</v>
      </c>
      <c r="C9" s="734">
        <v>-1.3062510491587265</v>
      </c>
      <c r="D9" s="708">
        <v>62.023499999999999</v>
      </c>
      <c r="E9" s="709">
        <v>-1.214222437982057</v>
      </c>
      <c r="F9" s="708">
        <v>91.095020000000005</v>
      </c>
      <c r="G9" s="709">
        <v>45.088432331738396</v>
      </c>
      <c r="H9" s="821">
        <v>14.143515167637574</v>
      </c>
    </row>
    <row r="10" spans="1:8" x14ac:dyDescent="0.2">
      <c r="A10" s="710" t="s">
        <v>193</v>
      </c>
      <c r="B10" s="711">
        <v>125.80788512920002</v>
      </c>
      <c r="C10" s="712">
        <v>274.55318539870268</v>
      </c>
      <c r="D10" s="711">
        <v>562.07978093899999</v>
      </c>
      <c r="E10" s="712">
        <v>76.985496123373679</v>
      </c>
      <c r="F10" s="713">
        <v>644.07623508220001</v>
      </c>
      <c r="G10" s="712">
        <v>34.933625201233106</v>
      </c>
      <c r="H10" s="712">
        <v>100</v>
      </c>
    </row>
    <row r="11" spans="1:8" x14ac:dyDescent="0.2">
      <c r="A11" s="817" t="s">
        <v>263</v>
      </c>
      <c r="B11" s="698">
        <f>B10/'Consumo de gas natural'!B8*100</f>
        <v>0.52871643398662005</v>
      </c>
      <c r="C11" s="249"/>
      <c r="D11" s="248">
        <f>D10/'Consumo de gas natural'!D8*100</f>
        <v>0.24892452342668853</v>
      </c>
      <c r="E11" s="249"/>
      <c r="F11" s="248">
        <f>F10/'Consumo de gas natural'!F8*100</f>
        <v>0.18206706831152633</v>
      </c>
      <c r="G11" s="250"/>
      <c r="H11" s="699"/>
    </row>
    <row r="12" spans="1:8" x14ac:dyDescent="0.2">
      <c r="A12" s="251"/>
      <c r="B12" s="66"/>
      <c r="C12" s="66"/>
      <c r="D12" s="66"/>
      <c r="E12" s="66"/>
      <c r="F12" s="66"/>
      <c r="G12" s="244"/>
      <c r="H12" s="225" t="s">
        <v>230</v>
      </c>
    </row>
    <row r="13" spans="1:8" x14ac:dyDescent="0.2">
      <c r="A13" s="251" t="s">
        <v>666</v>
      </c>
      <c r="B13" s="130"/>
      <c r="C13" s="130"/>
      <c r="D13" s="130"/>
      <c r="E13" s="130"/>
      <c r="F13" s="130"/>
      <c r="G13" s="130"/>
      <c r="H13" s="1"/>
    </row>
    <row r="14" spans="1:8" x14ac:dyDescent="0.2">
      <c r="A14" s="589" t="s">
        <v>588</v>
      </c>
      <c r="B14" s="1"/>
      <c r="C14" s="1"/>
      <c r="D14" s="1"/>
      <c r="E14" s="1"/>
      <c r="F14" s="1"/>
      <c r="G14" s="1"/>
      <c r="H14" s="1"/>
    </row>
    <row r="15" spans="1:8" x14ac:dyDescent="0.2">
      <c r="A15" s="251" t="s">
        <v>606</v>
      </c>
    </row>
    <row r="16" spans="1:8" s="688" customFormat="1" x14ac:dyDescent="0.2"/>
    <row r="17" s="688" customFormat="1" x14ac:dyDescent="0.2"/>
    <row r="18" s="688" customFormat="1" x14ac:dyDescent="0.2"/>
    <row r="19" s="688" customFormat="1" x14ac:dyDescent="0.2"/>
    <row r="20" s="688" customFormat="1" x14ac:dyDescent="0.2"/>
    <row r="21" s="688" customFormat="1" x14ac:dyDescent="0.2"/>
    <row r="22" s="688" customFormat="1" x14ac:dyDescent="0.2"/>
    <row r="23" s="688" customFormat="1" x14ac:dyDescent="0.2"/>
    <row r="24" s="688" customFormat="1" x14ac:dyDescent="0.2"/>
    <row r="25" s="688" customFormat="1" x14ac:dyDescent="0.2"/>
    <row r="26" s="688" customFormat="1" x14ac:dyDescent="0.2"/>
    <row r="27" s="688" customFormat="1" x14ac:dyDescent="0.2"/>
    <row r="28" s="688" customFormat="1" x14ac:dyDescent="0.2"/>
    <row r="29" s="688" customFormat="1" x14ac:dyDescent="0.2"/>
    <row r="30" s="688" customFormat="1" x14ac:dyDescent="0.2"/>
    <row r="31" s="688" customFormat="1" x14ac:dyDescent="0.2"/>
    <row r="32" s="688" customFormat="1" x14ac:dyDescent="0.2"/>
    <row r="33" s="688" customFormat="1" x14ac:dyDescent="0.2"/>
    <row r="34" s="688" customFormat="1" x14ac:dyDescent="0.2"/>
    <row r="35" s="688" customFormat="1" x14ac:dyDescent="0.2"/>
    <row r="36" s="688" customFormat="1" x14ac:dyDescent="0.2"/>
    <row r="37" s="688" customFormat="1" x14ac:dyDescent="0.2"/>
    <row r="38" s="688" customFormat="1" x14ac:dyDescent="0.2"/>
    <row r="39" s="688" customFormat="1" x14ac:dyDescent="0.2"/>
    <row r="40" s="688" customFormat="1" x14ac:dyDescent="0.2"/>
    <row r="41" s="688" customFormat="1" x14ac:dyDescent="0.2"/>
    <row r="42" s="688" customFormat="1" x14ac:dyDescent="0.2"/>
    <row r="43" s="688" customFormat="1" x14ac:dyDescent="0.2"/>
    <row r="44" s="688" customFormat="1" x14ac:dyDescent="0.2"/>
    <row r="45" s="688" customFormat="1" x14ac:dyDescent="0.2"/>
    <row r="46" s="688" customFormat="1" x14ac:dyDescent="0.2"/>
    <row r="47" s="688" customFormat="1" x14ac:dyDescent="0.2"/>
    <row r="48" s="688" customFormat="1" x14ac:dyDescent="0.2"/>
    <row r="49" s="688" customFormat="1" x14ac:dyDescent="0.2"/>
    <row r="50" s="688" customFormat="1" x14ac:dyDescent="0.2"/>
    <row r="51" s="688" customFormat="1" x14ac:dyDescent="0.2"/>
    <row r="52" s="688" customFormat="1" x14ac:dyDescent="0.2"/>
    <row r="53" s="688" customFormat="1" x14ac:dyDescent="0.2"/>
    <row r="54" s="688" customFormat="1" x14ac:dyDescent="0.2"/>
    <row r="55" s="688" customFormat="1" x14ac:dyDescent="0.2"/>
    <row r="56" s="688" customFormat="1" x14ac:dyDescent="0.2"/>
    <row r="57" s="688" customFormat="1" x14ac:dyDescent="0.2"/>
    <row r="58" s="688" customFormat="1" x14ac:dyDescent="0.2"/>
    <row r="59" s="688" customFormat="1" x14ac:dyDescent="0.2"/>
    <row r="60" s="688" customFormat="1" x14ac:dyDescent="0.2"/>
    <row r="61" s="688" customFormat="1" x14ac:dyDescent="0.2"/>
    <row r="62" s="688" customFormat="1" x14ac:dyDescent="0.2"/>
    <row r="63" s="688" customFormat="1" x14ac:dyDescent="0.2"/>
    <row r="64" s="688" customFormat="1" x14ac:dyDescent="0.2"/>
    <row r="65" s="688" customFormat="1" x14ac:dyDescent="0.2"/>
    <row r="66" s="688" customFormat="1" x14ac:dyDescent="0.2"/>
    <row r="67" s="688" customFormat="1" x14ac:dyDescent="0.2"/>
    <row r="68" s="688" customFormat="1" x14ac:dyDescent="0.2"/>
    <row r="69" s="688" customFormat="1" x14ac:dyDescent="0.2"/>
    <row r="70" s="688" customFormat="1" x14ac:dyDescent="0.2"/>
    <row r="71" s="688" customFormat="1" x14ac:dyDescent="0.2"/>
    <row r="72" s="688" customFormat="1" x14ac:dyDescent="0.2"/>
    <row r="73" s="688" customFormat="1" x14ac:dyDescent="0.2"/>
    <row r="74" s="688" customFormat="1" x14ac:dyDescent="0.2"/>
    <row r="75" s="688" customFormat="1" x14ac:dyDescent="0.2"/>
    <row r="76" s="688" customFormat="1" x14ac:dyDescent="0.2"/>
    <row r="77" s="688" customFormat="1" x14ac:dyDescent="0.2"/>
    <row r="78" s="688" customFormat="1" x14ac:dyDescent="0.2"/>
    <row r="79" s="688" customFormat="1" x14ac:dyDescent="0.2"/>
    <row r="80" s="688" customFormat="1" x14ac:dyDescent="0.2"/>
    <row r="81" s="688" customFormat="1" x14ac:dyDescent="0.2"/>
    <row r="82" s="688" customFormat="1" x14ac:dyDescent="0.2"/>
    <row r="83" s="688" customFormat="1" x14ac:dyDescent="0.2"/>
    <row r="84" s="688" customFormat="1" x14ac:dyDescent="0.2"/>
    <row r="85" s="688" customFormat="1" x14ac:dyDescent="0.2"/>
    <row r="86" s="688" customFormat="1" x14ac:dyDescent="0.2"/>
    <row r="87" s="688" customFormat="1" x14ac:dyDescent="0.2"/>
    <row r="88" s="688" customFormat="1" x14ac:dyDescent="0.2"/>
    <row r="89" s="688" customFormat="1" x14ac:dyDescent="0.2"/>
    <row r="90" s="688" customFormat="1" x14ac:dyDescent="0.2"/>
    <row r="91" s="688" customFormat="1" x14ac:dyDescent="0.2"/>
    <row r="92" s="688" customFormat="1" x14ac:dyDescent="0.2"/>
    <row r="93" s="688" customFormat="1" x14ac:dyDescent="0.2"/>
    <row r="94" s="688" customFormat="1" x14ac:dyDescent="0.2"/>
    <row r="95" s="688" customFormat="1" x14ac:dyDescent="0.2"/>
    <row r="96" s="688" customFormat="1" x14ac:dyDescent="0.2"/>
    <row r="97" s="688" customFormat="1" x14ac:dyDescent="0.2"/>
    <row r="98" s="688" customFormat="1" x14ac:dyDescent="0.2"/>
    <row r="99" s="688" customFormat="1" x14ac:dyDescent="0.2"/>
    <row r="100" s="688" customFormat="1" x14ac:dyDescent="0.2"/>
    <row r="101" s="688" customFormat="1" x14ac:dyDescent="0.2"/>
    <row r="102" s="688" customFormat="1" x14ac:dyDescent="0.2"/>
    <row r="103" s="688" customFormat="1" x14ac:dyDescent="0.2"/>
    <row r="104" s="688" customFormat="1" x14ac:dyDescent="0.2"/>
    <row r="105" s="688" customFormat="1" x14ac:dyDescent="0.2"/>
    <row r="106" s="688" customFormat="1" x14ac:dyDescent="0.2"/>
    <row r="107" s="688" customFormat="1" x14ac:dyDescent="0.2"/>
    <row r="108" s="688" customFormat="1" x14ac:dyDescent="0.2"/>
    <row r="109" s="688" customFormat="1" x14ac:dyDescent="0.2"/>
    <row r="110" s="688" customFormat="1" x14ac:dyDescent="0.2"/>
    <row r="111" s="688" customFormat="1" x14ac:dyDescent="0.2"/>
    <row r="112" s="688" customFormat="1" x14ac:dyDescent="0.2"/>
    <row r="113" s="688" customFormat="1" x14ac:dyDescent="0.2"/>
    <row r="114" s="688" customFormat="1" x14ac:dyDescent="0.2"/>
    <row r="115" s="688" customFormat="1" x14ac:dyDescent="0.2"/>
    <row r="116" s="688" customFormat="1" x14ac:dyDescent="0.2"/>
    <row r="117" s="688" customFormat="1" x14ac:dyDescent="0.2"/>
    <row r="118" s="688" customFormat="1" x14ac:dyDescent="0.2"/>
    <row r="119" s="688" customFormat="1" x14ac:dyDescent="0.2"/>
    <row r="120" s="688" customFormat="1" x14ac:dyDescent="0.2"/>
    <row r="121" s="688" customFormat="1" x14ac:dyDescent="0.2"/>
    <row r="122" s="688" customFormat="1" x14ac:dyDescent="0.2"/>
    <row r="123" s="688" customFormat="1" x14ac:dyDescent="0.2"/>
    <row r="124" s="688" customFormat="1" x14ac:dyDescent="0.2"/>
    <row r="125" s="688" customFormat="1" x14ac:dyDescent="0.2"/>
    <row r="126" s="688" customFormat="1" x14ac:dyDescent="0.2"/>
    <row r="127" s="688" customFormat="1" x14ac:dyDescent="0.2"/>
    <row r="128" s="688" customFormat="1" x14ac:dyDescent="0.2"/>
    <row r="129" s="688" customFormat="1" x14ac:dyDescent="0.2"/>
    <row r="130" s="688" customFormat="1" x14ac:dyDescent="0.2"/>
    <row r="131" s="688" customFormat="1" x14ac:dyDescent="0.2"/>
    <row r="132" s="688" customFormat="1" x14ac:dyDescent="0.2"/>
    <row r="133" s="688" customFormat="1" x14ac:dyDescent="0.2"/>
    <row r="134" s="688" customFormat="1" x14ac:dyDescent="0.2"/>
    <row r="135" s="688" customFormat="1" x14ac:dyDescent="0.2"/>
    <row r="136" s="688" customFormat="1" x14ac:dyDescent="0.2"/>
    <row r="137" s="688" customFormat="1" x14ac:dyDescent="0.2"/>
    <row r="138" s="688" customFormat="1" x14ac:dyDescent="0.2"/>
    <row r="139" s="688" customFormat="1" x14ac:dyDescent="0.2"/>
    <row r="140" s="688" customFormat="1" x14ac:dyDescent="0.2"/>
    <row r="141" s="688" customFormat="1" x14ac:dyDescent="0.2"/>
    <row r="142" s="688" customFormat="1" x14ac:dyDescent="0.2"/>
    <row r="143" s="688" customFormat="1" x14ac:dyDescent="0.2"/>
    <row r="144" s="688" customFormat="1" x14ac:dyDescent="0.2"/>
    <row r="145" s="688" customFormat="1" x14ac:dyDescent="0.2"/>
    <row r="146" s="688" customFormat="1" x14ac:dyDescent="0.2"/>
    <row r="147" s="688" customFormat="1" x14ac:dyDescent="0.2"/>
    <row r="148" s="688" customFormat="1" x14ac:dyDescent="0.2"/>
    <row r="149" s="688" customFormat="1" x14ac:dyDescent="0.2"/>
    <row r="150" s="688" customFormat="1" x14ac:dyDescent="0.2"/>
    <row r="151" s="688" customFormat="1" x14ac:dyDescent="0.2"/>
    <row r="152" s="688" customFormat="1" x14ac:dyDescent="0.2"/>
    <row r="153" s="688" customFormat="1" x14ac:dyDescent="0.2"/>
    <row r="154" s="688" customFormat="1" x14ac:dyDescent="0.2"/>
    <row r="155" s="688" customFormat="1" x14ac:dyDescent="0.2"/>
    <row r="156" s="688" customFormat="1" x14ac:dyDescent="0.2"/>
    <row r="157" s="688" customFormat="1" x14ac:dyDescent="0.2"/>
    <row r="158" s="688" customFormat="1" x14ac:dyDescent="0.2"/>
    <row r="159" s="688" customFormat="1" x14ac:dyDescent="0.2"/>
    <row r="160" s="688" customFormat="1" x14ac:dyDescent="0.2"/>
    <row r="161" s="688" customFormat="1" x14ac:dyDescent="0.2"/>
    <row r="162" s="688" customFormat="1" x14ac:dyDescent="0.2"/>
    <row r="163" s="688" customFormat="1" x14ac:dyDescent="0.2"/>
    <row r="164" s="688" customFormat="1" x14ac:dyDescent="0.2"/>
    <row r="165" s="688" customFormat="1" x14ac:dyDescent="0.2"/>
    <row r="166" s="688" customFormat="1" x14ac:dyDescent="0.2"/>
    <row r="167" s="688" customFormat="1" x14ac:dyDescent="0.2"/>
    <row r="168" s="688" customFormat="1" x14ac:dyDescent="0.2"/>
    <row r="169" s="688" customFormat="1" x14ac:dyDescent="0.2"/>
    <row r="170" s="688" customFormat="1" x14ac:dyDescent="0.2"/>
    <row r="171" s="688" customFormat="1" x14ac:dyDescent="0.2"/>
    <row r="172" s="688" customFormat="1" x14ac:dyDescent="0.2"/>
    <row r="173" s="688" customFormat="1" x14ac:dyDescent="0.2"/>
    <row r="174" s="688" customFormat="1" x14ac:dyDescent="0.2"/>
    <row r="175" s="688" customFormat="1" x14ac:dyDescent="0.2"/>
    <row r="176" s="688" customFormat="1" x14ac:dyDescent="0.2"/>
    <row r="177" s="688" customFormat="1" x14ac:dyDescent="0.2"/>
    <row r="178" s="688" customFormat="1" x14ac:dyDescent="0.2"/>
    <row r="179" s="688" customFormat="1" x14ac:dyDescent="0.2"/>
    <row r="180" s="688" customFormat="1" x14ac:dyDescent="0.2"/>
    <row r="181" s="688" customFormat="1" x14ac:dyDescent="0.2"/>
    <row r="182" s="688" customFormat="1" x14ac:dyDescent="0.2"/>
    <row r="183" s="688" customFormat="1" x14ac:dyDescent="0.2"/>
    <row r="184" s="688" customFormat="1" x14ac:dyDescent="0.2"/>
    <row r="185" s="688" customFormat="1" x14ac:dyDescent="0.2"/>
    <row r="186" s="688" customFormat="1" x14ac:dyDescent="0.2"/>
    <row r="187" s="688" customFormat="1" x14ac:dyDescent="0.2"/>
    <row r="188" s="688" customFormat="1" x14ac:dyDescent="0.2"/>
    <row r="189" s="688" customFormat="1" x14ac:dyDescent="0.2"/>
    <row r="190" s="688" customFormat="1" x14ac:dyDescent="0.2"/>
    <row r="191" s="688" customFormat="1" x14ac:dyDescent="0.2"/>
    <row r="192" s="688" customFormat="1" x14ac:dyDescent="0.2"/>
    <row r="193" s="688" customFormat="1" x14ac:dyDescent="0.2"/>
    <row r="194" s="688" customFormat="1" x14ac:dyDescent="0.2"/>
    <row r="195" s="688" customFormat="1" x14ac:dyDescent="0.2"/>
    <row r="196" s="688" customFormat="1" x14ac:dyDescent="0.2"/>
    <row r="197" s="688" customFormat="1" x14ac:dyDescent="0.2"/>
    <row r="198" s="688" customFormat="1" x14ac:dyDescent="0.2"/>
    <row r="199" s="688" customFormat="1" x14ac:dyDescent="0.2"/>
    <row r="200" s="688" customFormat="1" x14ac:dyDescent="0.2"/>
    <row r="201" s="688" customFormat="1" x14ac:dyDescent="0.2"/>
    <row r="202" s="688" customFormat="1" x14ac:dyDescent="0.2"/>
    <row r="203" s="688" customFormat="1" x14ac:dyDescent="0.2"/>
    <row r="204" s="688" customFormat="1" x14ac:dyDescent="0.2"/>
    <row r="205" s="688" customFormat="1" x14ac:dyDescent="0.2"/>
    <row r="206" s="688" customFormat="1" x14ac:dyDescent="0.2"/>
    <row r="207" s="688" customFormat="1" x14ac:dyDescent="0.2"/>
    <row r="208" s="688" customFormat="1" x14ac:dyDescent="0.2"/>
    <row r="209" s="688" customFormat="1" x14ac:dyDescent="0.2"/>
    <row r="210" s="688" customFormat="1" x14ac:dyDescent="0.2"/>
    <row r="211" s="688" customFormat="1" x14ac:dyDescent="0.2"/>
    <row r="212" s="688" customFormat="1" x14ac:dyDescent="0.2"/>
    <row r="213" s="688" customFormat="1" x14ac:dyDescent="0.2"/>
    <row r="214" s="688" customFormat="1" x14ac:dyDescent="0.2"/>
    <row r="215" s="688" customFormat="1" x14ac:dyDescent="0.2"/>
    <row r="216" s="688" customFormat="1" x14ac:dyDescent="0.2"/>
    <row r="217" s="688" customFormat="1" x14ac:dyDescent="0.2"/>
    <row r="218" s="688" customFormat="1" x14ac:dyDescent="0.2"/>
    <row r="219" s="688" customFormat="1" x14ac:dyDescent="0.2"/>
    <row r="220" s="688" customFormat="1" x14ac:dyDescent="0.2"/>
    <row r="221" s="688" customFormat="1" x14ac:dyDescent="0.2"/>
    <row r="222" s="688" customFormat="1" x14ac:dyDescent="0.2"/>
    <row r="223" s="688" customFormat="1" x14ac:dyDescent="0.2"/>
    <row r="224" s="688" customFormat="1" x14ac:dyDescent="0.2"/>
    <row r="225" s="688" customFormat="1" x14ac:dyDescent="0.2"/>
    <row r="226" s="688" customFormat="1" x14ac:dyDescent="0.2"/>
    <row r="227" s="688" customFormat="1" x14ac:dyDescent="0.2"/>
    <row r="228" s="688" customFormat="1" x14ac:dyDescent="0.2"/>
    <row r="229" s="688" customFormat="1" x14ac:dyDescent="0.2"/>
    <row r="230" s="688" customFormat="1" x14ac:dyDescent="0.2"/>
    <row r="231" s="688" customFormat="1" x14ac:dyDescent="0.2"/>
    <row r="232" s="688" customFormat="1" x14ac:dyDescent="0.2"/>
    <row r="233" s="688" customFormat="1" x14ac:dyDescent="0.2"/>
    <row r="234" s="688" customFormat="1" x14ac:dyDescent="0.2"/>
    <row r="235" s="688" customFormat="1" x14ac:dyDescent="0.2"/>
    <row r="236" s="688" customFormat="1" x14ac:dyDescent="0.2"/>
    <row r="237" s="688" customFormat="1" x14ac:dyDescent="0.2"/>
    <row r="238" s="688" customFormat="1" x14ac:dyDescent="0.2"/>
    <row r="239" s="688" customFormat="1" x14ac:dyDescent="0.2"/>
    <row r="240" s="688" customFormat="1" x14ac:dyDescent="0.2"/>
    <row r="241" s="688" customFormat="1" x14ac:dyDescent="0.2"/>
    <row r="242" s="688" customFormat="1" x14ac:dyDescent="0.2"/>
    <row r="243" s="688" customFormat="1" x14ac:dyDescent="0.2"/>
    <row r="244" s="688" customFormat="1" x14ac:dyDescent="0.2"/>
    <row r="245" s="688" customFormat="1" x14ac:dyDescent="0.2"/>
    <row r="246" s="688" customFormat="1" x14ac:dyDescent="0.2"/>
    <row r="247" s="688" customFormat="1" x14ac:dyDescent="0.2"/>
    <row r="248" s="688" customFormat="1" x14ac:dyDescent="0.2"/>
    <row r="249" s="688" customFormat="1" x14ac:dyDescent="0.2"/>
    <row r="250" s="688" customFormat="1" x14ac:dyDescent="0.2"/>
    <row r="251" s="688" customFormat="1" x14ac:dyDescent="0.2"/>
    <row r="252" s="688" customFormat="1" x14ac:dyDescent="0.2"/>
    <row r="253" s="688" customFormat="1" x14ac:dyDescent="0.2"/>
    <row r="254" s="688" customFormat="1" x14ac:dyDescent="0.2"/>
    <row r="255" s="688" customFormat="1" x14ac:dyDescent="0.2"/>
    <row r="256" s="688" customFormat="1" x14ac:dyDescent="0.2"/>
    <row r="257" s="688" customFormat="1" x14ac:dyDescent="0.2"/>
    <row r="258" s="688" customFormat="1" x14ac:dyDescent="0.2"/>
    <row r="259" s="688" customFormat="1" x14ac:dyDescent="0.2"/>
    <row r="260" s="688" customFormat="1" x14ac:dyDescent="0.2"/>
    <row r="261" s="688" customFormat="1" x14ac:dyDescent="0.2"/>
    <row r="262" s="688" customFormat="1" x14ac:dyDescent="0.2"/>
    <row r="263" s="688" customFormat="1" x14ac:dyDescent="0.2"/>
    <row r="264" s="688" customFormat="1" x14ac:dyDescent="0.2"/>
    <row r="265" s="688" customFormat="1" x14ac:dyDescent="0.2"/>
    <row r="266" s="688" customFormat="1" x14ac:dyDescent="0.2"/>
    <row r="267" s="688" customFormat="1" x14ac:dyDescent="0.2"/>
    <row r="268" s="688" customFormat="1" x14ac:dyDescent="0.2"/>
    <row r="269" s="688" customFormat="1" x14ac:dyDescent="0.2"/>
    <row r="270" s="688" customFormat="1" x14ac:dyDescent="0.2"/>
    <row r="271" s="688" customFormat="1" x14ac:dyDescent="0.2"/>
    <row r="272" s="688" customFormat="1" x14ac:dyDescent="0.2"/>
    <row r="273" s="688" customFormat="1" x14ac:dyDescent="0.2"/>
    <row r="274" s="688" customFormat="1" x14ac:dyDescent="0.2"/>
    <row r="275" s="688" customFormat="1" x14ac:dyDescent="0.2"/>
    <row r="276" s="688" customFormat="1" x14ac:dyDescent="0.2"/>
  </sheetData>
  <mergeCells count="3">
    <mergeCell ref="B3:C3"/>
    <mergeCell ref="D3:E3"/>
    <mergeCell ref="F3:H3"/>
  </mergeCells>
  <conditionalFormatting sqref="B7">
    <cfRule type="cellIs" dxfId="13" priority="16" operator="equal">
      <formula>0</formula>
    </cfRule>
    <cfRule type="cellIs" dxfId="12" priority="19" operator="between">
      <formula>-0.49</formula>
      <formula>0.49</formula>
    </cfRule>
  </conditionalFormatting>
  <conditionalFormatting sqref="B20:B25">
    <cfRule type="cellIs" dxfId="11" priority="18" operator="between">
      <formula>0.00001</formula>
      <formula>0.499</formula>
    </cfRule>
  </conditionalFormatting>
  <conditionalFormatting sqref="D7">
    <cfRule type="cellIs" dxfId="10" priority="14" operator="equal">
      <formula>0</formula>
    </cfRule>
    <cfRule type="cellIs" dxfId="9" priority="15" operator="between">
      <formula>-0.49</formula>
      <formula>0.49</formula>
    </cfRule>
  </conditionalFormatting>
  <conditionalFormatting sqref="F6">
    <cfRule type="cellIs" dxfId="8" priority="12" operator="between">
      <formula>-0.49</formula>
      <formula>0.49</formula>
    </cfRule>
  </conditionalFormatting>
  <conditionalFormatting sqref="C7">
    <cfRule type="cellIs" dxfId="7" priority="7" operator="equal">
      <formula>0</formula>
    </cfRule>
    <cfRule type="cellIs" dxfId="6" priority="8" operator="between">
      <formula>-0.49</formula>
      <formula>0.49</formula>
    </cfRule>
  </conditionalFormatting>
  <conditionalFormatting sqref="E7">
    <cfRule type="cellIs" dxfId="5" priority="3" operator="equal">
      <formula>0</formula>
    </cfRule>
    <cfRule type="cellIs" dxfId="4" priority="4" operator="between">
      <formula>-0.49</formula>
      <formula>0.49</formula>
    </cfRule>
  </conditionalFormatting>
  <conditionalFormatting sqref="B6">
    <cfRule type="cellIs" dxfId="3" priority="1" operator="equal">
      <formula>0</formula>
    </cfRule>
    <cfRule type="cellIs" dxfId="2"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election activeCell="A3" sqref="A3"/>
    </sheetView>
  </sheetViews>
  <sheetFormatPr baseColWidth="10" defaultRowHeight="14.25" x14ac:dyDescent="0.2"/>
  <cols>
    <col min="1" max="1" width="23.875" bestFit="1" customWidth="1"/>
    <col min="3" max="3" width="5.5" customWidth="1"/>
    <col min="4" max="4" width="28.5" bestFit="1" customWidth="1"/>
    <col min="6" max="38" width="11" style="688"/>
  </cols>
  <sheetData>
    <row r="1" spans="1:5" x14ac:dyDescent="0.2">
      <c r="A1" s="203" t="s">
        <v>380</v>
      </c>
      <c r="B1" s="203"/>
      <c r="C1" s="203"/>
      <c r="D1" s="203"/>
      <c r="E1" s="204"/>
    </row>
    <row r="2" spans="1:5" x14ac:dyDescent="0.2">
      <c r="A2" s="206"/>
      <c r="B2" s="206"/>
      <c r="C2" s="206"/>
      <c r="D2" s="206"/>
      <c r="E2" s="61" t="s">
        <v>506</v>
      </c>
    </row>
    <row r="3" spans="1:5" x14ac:dyDescent="0.2">
      <c r="A3" s="322" t="s">
        <v>381</v>
      </c>
      <c r="B3" s="323"/>
      <c r="C3" s="324"/>
      <c r="D3" s="322" t="s">
        <v>382</v>
      </c>
      <c r="E3" s="323"/>
    </row>
    <row r="4" spans="1:5" x14ac:dyDescent="0.2">
      <c r="A4" s="181" t="s">
        <v>383</v>
      </c>
      <c r="B4" s="220">
        <v>30272.243785129202</v>
      </c>
      <c r="C4" s="325"/>
      <c r="D4" s="181" t="s">
        <v>384</v>
      </c>
      <c r="E4" s="220">
        <v>3947.1872300000005</v>
      </c>
    </row>
    <row r="5" spans="1:5" x14ac:dyDescent="0.2">
      <c r="A5" s="601" t="s">
        <v>385</v>
      </c>
      <c r="B5" s="326">
        <v>125.80788512920002</v>
      </c>
      <c r="C5" s="325"/>
      <c r="D5" s="601" t="s">
        <v>386</v>
      </c>
      <c r="E5" s="327">
        <v>3947.1872300000005</v>
      </c>
    </row>
    <row r="6" spans="1:5" x14ac:dyDescent="0.2">
      <c r="A6" s="601" t="s">
        <v>387</v>
      </c>
      <c r="B6" s="326">
        <v>14054.751240000001</v>
      </c>
      <c r="C6" s="325"/>
      <c r="D6" s="181" t="s">
        <v>389</v>
      </c>
      <c r="E6" s="220">
        <v>23794.964</v>
      </c>
    </row>
    <row r="7" spans="1:5" x14ac:dyDescent="0.2">
      <c r="A7" s="601" t="s">
        <v>388</v>
      </c>
      <c r="B7" s="326">
        <v>16091.684660000001</v>
      </c>
      <c r="C7" s="325"/>
      <c r="D7" s="601" t="s">
        <v>390</v>
      </c>
      <c r="E7" s="327">
        <v>16858.36</v>
      </c>
    </row>
    <row r="8" spans="1:5" x14ac:dyDescent="0.2">
      <c r="A8" s="602"/>
      <c r="B8" s="603"/>
      <c r="C8" s="325"/>
      <c r="D8" s="601" t="s">
        <v>391</v>
      </c>
      <c r="E8" s="327">
        <v>6073.4049999999997</v>
      </c>
    </row>
    <row r="9" spans="1:5" x14ac:dyDescent="0.2">
      <c r="A9" s="181" t="s">
        <v>272</v>
      </c>
      <c r="B9" s="220">
        <v>-2304</v>
      </c>
      <c r="C9" s="325"/>
      <c r="D9" s="601" t="s">
        <v>392</v>
      </c>
      <c r="E9" s="327">
        <v>863.19899999999996</v>
      </c>
    </row>
    <row r="10" spans="1:5" x14ac:dyDescent="0.2">
      <c r="A10" s="601"/>
      <c r="B10" s="326"/>
      <c r="C10" s="325"/>
      <c r="D10" s="181" t="s">
        <v>393</v>
      </c>
      <c r="E10" s="220">
        <v>226.09255512920117</v>
      </c>
    </row>
    <row r="11" spans="1:5" x14ac:dyDescent="0.2">
      <c r="A11" s="222" t="s">
        <v>116</v>
      </c>
      <c r="B11" s="223">
        <v>27968.243785129202</v>
      </c>
      <c r="C11" s="325"/>
      <c r="D11" s="222" t="s">
        <v>116</v>
      </c>
      <c r="E11" s="223">
        <v>27968.243785129202</v>
      </c>
    </row>
    <row r="12" spans="1:5" x14ac:dyDescent="0.2">
      <c r="A12" s="1"/>
      <c r="B12" s="1"/>
      <c r="C12" s="325"/>
      <c r="D12" s="1"/>
      <c r="E12" s="225" t="s">
        <v>230</v>
      </c>
    </row>
    <row r="13" spans="1:5" x14ac:dyDescent="0.2">
      <c r="A13" s="1"/>
      <c r="B13" s="1"/>
      <c r="C13" s="1"/>
      <c r="D13" s="1"/>
      <c r="E13" s="1"/>
    </row>
    <row r="14" spans="1:5" s="688" customFormat="1" x14ac:dyDescent="0.2"/>
    <row r="15" spans="1:5" s="688" customFormat="1" x14ac:dyDescent="0.2"/>
    <row r="16" spans="1:5" s="688" customFormat="1" x14ac:dyDescent="0.2"/>
    <row r="17" s="688" customFormat="1" x14ac:dyDescent="0.2"/>
    <row r="18" s="688" customFormat="1" x14ac:dyDescent="0.2"/>
    <row r="19" s="688" customFormat="1" x14ac:dyDescent="0.2"/>
    <row r="20" s="688" customFormat="1" x14ac:dyDescent="0.2"/>
    <row r="21" s="688" customFormat="1" x14ac:dyDescent="0.2"/>
    <row r="22" s="688" customFormat="1" x14ac:dyDescent="0.2"/>
    <row r="23" s="688" customFormat="1" x14ac:dyDescent="0.2"/>
    <row r="24" s="688" customFormat="1" x14ac:dyDescent="0.2"/>
    <row r="25" s="688" customFormat="1" x14ac:dyDescent="0.2"/>
    <row r="26" s="688" customFormat="1" x14ac:dyDescent="0.2"/>
    <row r="27" s="688" customFormat="1" x14ac:dyDescent="0.2"/>
    <row r="28" s="688" customFormat="1" x14ac:dyDescent="0.2"/>
    <row r="29" s="688" customFormat="1" x14ac:dyDescent="0.2"/>
    <row r="30" s="688" customFormat="1" x14ac:dyDescent="0.2"/>
    <row r="31" s="688" customFormat="1" x14ac:dyDescent="0.2"/>
    <row r="32" s="688" customFormat="1" x14ac:dyDescent="0.2"/>
    <row r="33" s="688" customFormat="1" x14ac:dyDescent="0.2"/>
    <row r="34" s="688" customFormat="1" x14ac:dyDescent="0.2"/>
    <row r="35" s="688" customFormat="1" x14ac:dyDescent="0.2"/>
    <row r="36" s="688" customFormat="1" x14ac:dyDescent="0.2"/>
    <row r="37" s="688" customFormat="1" x14ac:dyDescent="0.2"/>
    <row r="38" s="688" customFormat="1" x14ac:dyDescent="0.2"/>
    <row r="39" s="688" customFormat="1" x14ac:dyDescent="0.2"/>
    <row r="40" s="688" customFormat="1" x14ac:dyDescent="0.2"/>
    <row r="41" s="688" customFormat="1" x14ac:dyDescent="0.2"/>
    <row r="42" s="688" customFormat="1" x14ac:dyDescent="0.2"/>
    <row r="43" s="688" customFormat="1" x14ac:dyDescent="0.2"/>
    <row r="44" s="688" customFormat="1" x14ac:dyDescent="0.2"/>
    <row r="45" s="688" customFormat="1" x14ac:dyDescent="0.2"/>
    <row r="46" s="688" customFormat="1" x14ac:dyDescent="0.2"/>
    <row r="47" s="688" customFormat="1" x14ac:dyDescent="0.2"/>
    <row r="48" s="688" customFormat="1" x14ac:dyDescent="0.2"/>
    <row r="49" s="688" customFormat="1" x14ac:dyDescent="0.2"/>
    <row r="50" s="688" customFormat="1" x14ac:dyDescent="0.2"/>
    <row r="51" s="688" customFormat="1" x14ac:dyDescent="0.2"/>
    <row r="52" s="688" customFormat="1" x14ac:dyDescent="0.2"/>
    <row r="53" s="688" customFormat="1" x14ac:dyDescent="0.2"/>
    <row r="54" s="688" customFormat="1" x14ac:dyDescent="0.2"/>
    <row r="55" s="688" customFormat="1" x14ac:dyDescent="0.2"/>
    <row r="56" s="688" customFormat="1" x14ac:dyDescent="0.2"/>
    <row r="57" s="688" customFormat="1" x14ac:dyDescent="0.2"/>
    <row r="58" s="688" customFormat="1" x14ac:dyDescent="0.2"/>
    <row r="59" s="688" customFormat="1" x14ac:dyDescent="0.2"/>
    <row r="60" s="688" customFormat="1" x14ac:dyDescent="0.2"/>
    <row r="61" s="688" customFormat="1" x14ac:dyDescent="0.2"/>
    <row r="62" s="688" customFormat="1" x14ac:dyDescent="0.2"/>
    <row r="63" s="688" customFormat="1" x14ac:dyDescent="0.2"/>
    <row r="64" s="688" customFormat="1" x14ac:dyDescent="0.2"/>
    <row r="65" s="688" customFormat="1" x14ac:dyDescent="0.2"/>
    <row r="66" s="688" customFormat="1" x14ac:dyDescent="0.2"/>
    <row r="67" s="688" customFormat="1" x14ac:dyDescent="0.2"/>
    <row r="68" s="688" customFormat="1" x14ac:dyDescent="0.2"/>
    <row r="69" s="688" customFormat="1" x14ac:dyDescent="0.2"/>
    <row r="70" s="688" customFormat="1" x14ac:dyDescent="0.2"/>
    <row r="71" s="688" customFormat="1" x14ac:dyDescent="0.2"/>
    <row r="72" s="688" customFormat="1" x14ac:dyDescent="0.2"/>
    <row r="73" s="688" customFormat="1" x14ac:dyDescent="0.2"/>
    <row r="74" s="688" customFormat="1" x14ac:dyDescent="0.2"/>
    <row r="75" s="688" customFormat="1" x14ac:dyDescent="0.2"/>
    <row r="76" s="688" customFormat="1" x14ac:dyDescent="0.2"/>
    <row r="77" s="688" customFormat="1" x14ac:dyDescent="0.2"/>
    <row r="78" s="688" customFormat="1" x14ac:dyDescent="0.2"/>
    <row r="79" s="688" customFormat="1" x14ac:dyDescent="0.2"/>
    <row r="80" s="688" customFormat="1" x14ac:dyDescent="0.2"/>
    <row r="81" s="688" customFormat="1" x14ac:dyDescent="0.2"/>
    <row r="82" s="688" customFormat="1" x14ac:dyDescent="0.2"/>
    <row r="83" s="688" customFormat="1" x14ac:dyDescent="0.2"/>
    <row r="84" s="688" customFormat="1" x14ac:dyDescent="0.2"/>
    <row r="85" s="688" customFormat="1" x14ac:dyDescent="0.2"/>
    <row r="86" s="688" customFormat="1" x14ac:dyDescent="0.2"/>
    <row r="87" s="688" customFormat="1" x14ac:dyDescent="0.2"/>
    <row r="88" s="688" customFormat="1" x14ac:dyDescent="0.2"/>
    <row r="89" s="688" customFormat="1" x14ac:dyDescent="0.2"/>
    <row r="90" s="688" customFormat="1" x14ac:dyDescent="0.2"/>
    <row r="91" s="688" customFormat="1" x14ac:dyDescent="0.2"/>
    <row r="92" s="688" customFormat="1" x14ac:dyDescent="0.2"/>
    <row r="93" s="688" customFormat="1" x14ac:dyDescent="0.2"/>
    <row r="94" s="688" customFormat="1" x14ac:dyDescent="0.2"/>
    <row r="95" s="688" customFormat="1" x14ac:dyDescent="0.2"/>
    <row r="96" s="688" customFormat="1" x14ac:dyDescent="0.2"/>
    <row r="97" s="688" customFormat="1" x14ac:dyDescent="0.2"/>
    <row r="98" s="688" customFormat="1" x14ac:dyDescent="0.2"/>
    <row r="99" s="688" customFormat="1" x14ac:dyDescent="0.2"/>
    <row r="100" s="688" customFormat="1" x14ac:dyDescent="0.2"/>
    <row r="101" s="688" customFormat="1" x14ac:dyDescent="0.2"/>
    <row r="102" s="688" customFormat="1" x14ac:dyDescent="0.2"/>
    <row r="103" s="688" customFormat="1" x14ac:dyDescent="0.2"/>
    <row r="104" s="688" customFormat="1" x14ac:dyDescent="0.2"/>
    <row r="105" s="688" customFormat="1" x14ac:dyDescent="0.2"/>
    <row r="106" s="688" customFormat="1" x14ac:dyDescent="0.2"/>
    <row r="107" s="688" customFormat="1" x14ac:dyDescent="0.2"/>
    <row r="108" s="688" customFormat="1" x14ac:dyDescent="0.2"/>
    <row r="109" s="688" customFormat="1" x14ac:dyDescent="0.2"/>
    <row r="110" s="688" customFormat="1" x14ac:dyDescent="0.2"/>
    <row r="111" s="688" customFormat="1" x14ac:dyDescent="0.2"/>
    <row r="112" s="688" customFormat="1" x14ac:dyDescent="0.2"/>
    <row r="113" s="688" customFormat="1" x14ac:dyDescent="0.2"/>
    <row r="114" s="688" customFormat="1" x14ac:dyDescent="0.2"/>
    <row r="115" s="688" customFormat="1" x14ac:dyDescent="0.2"/>
    <row r="116" s="688" customFormat="1" x14ac:dyDescent="0.2"/>
    <row r="117" s="688" customFormat="1" x14ac:dyDescent="0.2"/>
    <row r="118" s="688" customFormat="1" x14ac:dyDescent="0.2"/>
    <row r="119" s="688" customFormat="1" x14ac:dyDescent="0.2"/>
    <row r="120" s="688" customFormat="1" x14ac:dyDescent="0.2"/>
    <row r="121" s="688" customFormat="1" x14ac:dyDescent="0.2"/>
    <row r="122" s="688" customFormat="1" x14ac:dyDescent="0.2"/>
    <row r="123" s="688" customFormat="1" x14ac:dyDescent="0.2"/>
    <row r="124" s="688" customFormat="1" x14ac:dyDescent="0.2"/>
    <row r="125" s="688" customFormat="1" x14ac:dyDescent="0.2"/>
    <row r="126" s="688" customFormat="1" x14ac:dyDescent="0.2"/>
    <row r="127" s="688" customFormat="1" x14ac:dyDescent="0.2"/>
    <row r="128" s="688" customFormat="1" x14ac:dyDescent="0.2"/>
    <row r="129" s="688" customFormat="1" x14ac:dyDescent="0.2"/>
    <row r="130" s="688" customFormat="1" x14ac:dyDescent="0.2"/>
    <row r="131" s="688" customFormat="1" x14ac:dyDescent="0.2"/>
    <row r="132" s="688" customFormat="1" x14ac:dyDescent="0.2"/>
    <row r="133" s="688" customFormat="1" x14ac:dyDescent="0.2"/>
    <row r="134" s="688" customFormat="1" x14ac:dyDescent="0.2"/>
    <row r="135" s="688" customFormat="1" x14ac:dyDescent="0.2"/>
    <row r="136" s="688" customFormat="1" x14ac:dyDescent="0.2"/>
    <row r="137" s="688" customFormat="1" x14ac:dyDescent="0.2"/>
    <row r="138" s="688" customFormat="1" x14ac:dyDescent="0.2"/>
    <row r="139" s="688" customFormat="1" x14ac:dyDescent="0.2"/>
    <row r="140" s="688" customFormat="1" x14ac:dyDescent="0.2"/>
    <row r="141" s="688" customFormat="1" x14ac:dyDescent="0.2"/>
    <row r="142" s="688" customFormat="1" x14ac:dyDescent="0.2"/>
    <row r="143" s="688" customFormat="1" x14ac:dyDescent="0.2"/>
    <row r="144" s="688" customFormat="1" x14ac:dyDescent="0.2"/>
    <row r="145" s="688" customFormat="1" x14ac:dyDescent="0.2"/>
    <row r="146" s="688" customFormat="1" x14ac:dyDescent="0.2"/>
    <row r="147" s="688" customFormat="1" x14ac:dyDescent="0.2"/>
    <row r="148" s="688" customFormat="1" x14ac:dyDescent="0.2"/>
    <row r="149" s="688" customFormat="1" x14ac:dyDescent="0.2"/>
    <row r="150" s="688" customFormat="1" x14ac:dyDescent="0.2"/>
    <row r="151" s="688" customFormat="1" x14ac:dyDescent="0.2"/>
    <row r="152" s="688" customFormat="1" x14ac:dyDescent="0.2"/>
    <row r="153" s="688" customFormat="1" x14ac:dyDescent="0.2"/>
    <row r="154" s="688" customFormat="1" x14ac:dyDescent="0.2"/>
    <row r="155" s="688" customFormat="1" x14ac:dyDescent="0.2"/>
    <row r="156" s="688" customFormat="1" x14ac:dyDescent="0.2"/>
    <row r="157" s="688" customFormat="1" x14ac:dyDescent="0.2"/>
    <row r="158" s="688" customFormat="1" x14ac:dyDescent="0.2"/>
    <row r="159" s="688" customFormat="1" x14ac:dyDescent="0.2"/>
    <row r="160" s="688" customFormat="1" x14ac:dyDescent="0.2"/>
    <row r="161" s="688" customFormat="1" x14ac:dyDescent="0.2"/>
    <row r="162" s="688" customFormat="1" x14ac:dyDescent="0.2"/>
    <row r="163" s="688" customFormat="1" x14ac:dyDescent="0.2"/>
    <row r="164" s="688" customFormat="1" x14ac:dyDescent="0.2"/>
    <row r="165" s="688" customFormat="1" x14ac:dyDescent="0.2"/>
    <row r="166" s="688" customFormat="1" x14ac:dyDescent="0.2"/>
    <row r="167" s="688" customFormat="1" x14ac:dyDescent="0.2"/>
    <row r="168" s="688" customFormat="1" x14ac:dyDescent="0.2"/>
    <row r="169" s="688" customFormat="1" x14ac:dyDescent="0.2"/>
    <row r="170" s="688" customFormat="1" x14ac:dyDescent="0.2"/>
    <row r="171" s="688" customFormat="1" x14ac:dyDescent="0.2"/>
    <row r="172" s="688" customFormat="1" x14ac:dyDescent="0.2"/>
    <row r="173" s="688" customFormat="1" x14ac:dyDescent="0.2"/>
    <row r="174" s="688" customFormat="1" x14ac:dyDescent="0.2"/>
    <row r="175" s="688" customFormat="1" x14ac:dyDescent="0.2"/>
    <row r="176" s="688" customFormat="1" x14ac:dyDescent="0.2"/>
    <row r="177" s="688" customFormat="1" x14ac:dyDescent="0.2"/>
    <row r="178" s="688" customFormat="1" x14ac:dyDescent="0.2"/>
    <row r="179" s="688" customFormat="1" x14ac:dyDescent="0.2"/>
    <row r="180" s="688" customFormat="1" x14ac:dyDescent="0.2"/>
    <row r="181" s="688" customFormat="1" x14ac:dyDescent="0.2"/>
    <row r="182" s="688" customFormat="1" x14ac:dyDescent="0.2"/>
    <row r="183" s="688" customFormat="1" x14ac:dyDescent="0.2"/>
    <row r="184" s="688" customFormat="1" x14ac:dyDescent="0.2"/>
    <row r="185" s="688" customFormat="1" x14ac:dyDescent="0.2"/>
    <row r="186" s="688" customFormat="1" x14ac:dyDescent="0.2"/>
    <row r="187" s="688" customFormat="1" x14ac:dyDescent="0.2"/>
    <row r="188" s="688" customFormat="1" x14ac:dyDescent="0.2"/>
    <row r="189" s="688" customFormat="1" x14ac:dyDescent="0.2"/>
    <row r="190" s="688" customFormat="1" x14ac:dyDescent="0.2"/>
    <row r="191" s="688" customFormat="1" x14ac:dyDescent="0.2"/>
    <row r="192" s="688" customFormat="1" x14ac:dyDescent="0.2"/>
    <row r="193" s="688" customFormat="1" x14ac:dyDescent="0.2"/>
    <row r="194" s="688" customFormat="1" x14ac:dyDescent="0.2"/>
    <row r="195" s="688" customFormat="1" x14ac:dyDescent="0.2"/>
    <row r="196" s="688" customFormat="1" x14ac:dyDescent="0.2"/>
    <row r="197" s="688" customFormat="1" x14ac:dyDescent="0.2"/>
    <row r="198" s="688" customFormat="1" x14ac:dyDescent="0.2"/>
    <row r="199" s="688" customFormat="1" x14ac:dyDescent="0.2"/>
    <row r="200" s="688" customFormat="1" x14ac:dyDescent="0.2"/>
    <row r="201" s="688" customFormat="1" x14ac:dyDescent="0.2"/>
    <row r="202" s="688" customFormat="1" x14ac:dyDescent="0.2"/>
    <row r="203" s="688" customFormat="1" x14ac:dyDescent="0.2"/>
    <row r="204" s="688" customFormat="1" x14ac:dyDescent="0.2"/>
    <row r="205" s="688" customFormat="1" x14ac:dyDescent="0.2"/>
    <row r="206" s="688" customFormat="1" x14ac:dyDescent="0.2"/>
    <row r="207" s="688" customFormat="1" x14ac:dyDescent="0.2"/>
    <row r="208" s="688" customFormat="1" x14ac:dyDescent="0.2"/>
    <row r="209" s="688" customFormat="1" x14ac:dyDescent="0.2"/>
    <row r="210" s="688" customFormat="1" x14ac:dyDescent="0.2"/>
    <row r="211" s="688" customFormat="1" x14ac:dyDescent="0.2"/>
    <row r="212" s="688" customFormat="1" x14ac:dyDescent="0.2"/>
    <row r="213" s="688" customFormat="1" x14ac:dyDescent="0.2"/>
    <row r="214" s="688" customFormat="1" x14ac:dyDescent="0.2"/>
    <row r="215" s="688" customFormat="1" x14ac:dyDescent="0.2"/>
    <row r="216" s="688" customFormat="1" x14ac:dyDescent="0.2"/>
    <row r="217" s="688" customFormat="1" x14ac:dyDescent="0.2"/>
    <row r="218" s="688" customFormat="1" x14ac:dyDescent="0.2"/>
    <row r="219" s="688" customFormat="1" x14ac:dyDescent="0.2"/>
    <row r="220" s="688" customFormat="1" x14ac:dyDescent="0.2"/>
    <row r="221" s="688" customFormat="1" x14ac:dyDescent="0.2"/>
    <row r="222" s="688" customFormat="1" x14ac:dyDescent="0.2"/>
    <row r="223" s="688" customFormat="1" x14ac:dyDescent="0.2"/>
    <row r="224" s="688" customFormat="1" x14ac:dyDescent="0.2"/>
    <row r="225" s="688" customFormat="1" x14ac:dyDescent="0.2"/>
    <row r="226" s="688" customFormat="1" x14ac:dyDescent="0.2"/>
    <row r="227" s="688" customFormat="1" x14ac:dyDescent="0.2"/>
    <row r="228" s="688" customFormat="1" x14ac:dyDescent="0.2"/>
    <row r="229" s="688" customFormat="1" x14ac:dyDescent="0.2"/>
    <row r="230" s="688" customFormat="1" x14ac:dyDescent="0.2"/>
    <row r="231" s="688" customFormat="1" x14ac:dyDescent="0.2"/>
    <row r="232" s="688" customFormat="1" x14ac:dyDescent="0.2"/>
    <row r="233" s="688" customFormat="1" x14ac:dyDescent="0.2"/>
    <row r="234" s="688" customFormat="1" x14ac:dyDescent="0.2"/>
    <row r="235" s="688" customFormat="1" x14ac:dyDescent="0.2"/>
    <row r="236" s="688" customFormat="1" x14ac:dyDescent="0.2"/>
    <row r="237" s="688" customFormat="1" x14ac:dyDescent="0.2"/>
    <row r="238" s="688" customFormat="1" x14ac:dyDescent="0.2"/>
    <row r="239" s="688" customFormat="1" x14ac:dyDescent="0.2"/>
    <row r="240" s="688" customFormat="1" x14ac:dyDescent="0.2"/>
    <row r="241" s="688" customFormat="1" x14ac:dyDescent="0.2"/>
    <row r="242" s="688" customFormat="1" x14ac:dyDescent="0.2"/>
    <row r="243" s="688" customFormat="1" x14ac:dyDescent="0.2"/>
    <row r="244" s="688" customFormat="1" x14ac:dyDescent="0.2"/>
    <row r="245" s="688" customFormat="1" x14ac:dyDescent="0.2"/>
    <row r="246" s="688" customFormat="1" x14ac:dyDescent="0.2"/>
    <row r="247" s="688" customFormat="1" x14ac:dyDescent="0.2"/>
    <row r="248" s="688" customFormat="1" x14ac:dyDescent="0.2"/>
    <row r="249" s="688" customFormat="1" x14ac:dyDescent="0.2"/>
    <row r="250" s="688" customFormat="1" x14ac:dyDescent="0.2"/>
    <row r="251" s="688" customFormat="1" x14ac:dyDescent="0.2"/>
    <row r="252" s="688" customFormat="1" x14ac:dyDescent="0.2"/>
    <row r="253" s="688" customFormat="1" x14ac:dyDescent="0.2"/>
    <row r="254" s="688" customFormat="1" x14ac:dyDescent="0.2"/>
    <row r="255" s="688" customFormat="1" x14ac:dyDescent="0.2"/>
    <row r="256" s="688" customFormat="1" x14ac:dyDescent="0.2"/>
    <row r="257" s="688" customFormat="1" x14ac:dyDescent="0.2"/>
    <row r="258" s="688" customFormat="1" x14ac:dyDescent="0.2"/>
    <row r="259" s="688" customFormat="1" x14ac:dyDescent="0.2"/>
    <row r="260" s="688" customFormat="1" x14ac:dyDescent="0.2"/>
    <row r="261" s="688" customFormat="1" x14ac:dyDescent="0.2"/>
    <row r="262" s="688" customFormat="1" x14ac:dyDescent="0.2"/>
    <row r="263" s="688" customFormat="1" x14ac:dyDescent="0.2"/>
    <row r="264" s="688" customFormat="1" x14ac:dyDescent="0.2"/>
    <row r="265" s="688" customFormat="1" x14ac:dyDescent="0.2"/>
    <row r="266" s="688" customFormat="1" x14ac:dyDescent="0.2"/>
    <row r="267" s="688" customFormat="1" x14ac:dyDescent="0.2"/>
    <row r="268" s="688" customFormat="1" x14ac:dyDescent="0.2"/>
    <row r="269" s="688" customFormat="1" x14ac:dyDescent="0.2"/>
    <row r="270" s="688" customFormat="1" x14ac:dyDescent="0.2"/>
    <row r="271" s="688" customFormat="1" x14ac:dyDescent="0.2"/>
    <row r="272" s="688" customFormat="1" x14ac:dyDescent="0.2"/>
    <row r="273" s="688" customFormat="1" x14ac:dyDescent="0.2"/>
    <row r="274" s="688" customFormat="1" x14ac:dyDescent="0.2"/>
    <row r="275" s="688" customFormat="1" x14ac:dyDescent="0.2"/>
    <row r="276" s="688" customFormat="1" x14ac:dyDescent="0.2"/>
    <row r="277" s="688"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75"/>
  <sheetViews>
    <sheetView workbookViewId="0">
      <selection sqref="A1:E2"/>
    </sheetView>
  </sheetViews>
  <sheetFormatPr baseColWidth="10" defaultRowHeight="14.25" x14ac:dyDescent="0.2"/>
  <cols>
    <col min="1" max="1" width="11" customWidth="1"/>
    <col min="7" max="33" width="11" style="688"/>
  </cols>
  <sheetData>
    <row r="1" spans="1:6" x14ac:dyDescent="0.2">
      <c r="A1" s="880" t="s">
        <v>537</v>
      </c>
      <c r="B1" s="880"/>
      <c r="C1" s="880"/>
      <c r="D1" s="880"/>
      <c r="E1" s="880"/>
      <c r="F1" s="253"/>
    </row>
    <row r="2" spans="1:6" x14ac:dyDescent="0.2">
      <c r="A2" s="881"/>
      <c r="B2" s="881"/>
      <c r="C2" s="881"/>
      <c r="D2" s="881"/>
      <c r="E2" s="881"/>
      <c r="F2" s="61" t="s">
        <v>394</v>
      </c>
    </row>
    <row r="3" spans="1:6" x14ac:dyDescent="0.2">
      <c r="A3" s="254"/>
      <c r="B3" s="254"/>
      <c r="C3" s="255" t="s">
        <v>535</v>
      </c>
      <c r="D3" s="255" t="s">
        <v>505</v>
      </c>
      <c r="E3" s="255" t="s">
        <v>536</v>
      </c>
      <c r="F3" s="255" t="s">
        <v>505</v>
      </c>
    </row>
    <row r="4" spans="1:6" x14ac:dyDescent="0.2">
      <c r="A4" s="937">
        <v>2012</v>
      </c>
      <c r="B4" s="257" t="s">
        <v>275</v>
      </c>
      <c r="C4" s="328">
        <v>8.4930747799999988</v>
      </c>
      <c r="D4" s="604">
        <v>0.85110290450517256</v>
      </c>
      <c r="E4" s="328">
        <v>6.77558478</v>
      </c>
      <c r="F4" s="604">
        <v>0.2691091248113231</v>
      </c>
    </row>
    <row r="5" spans="1:6" x14ac:dyDescent="0.2">
      <c r="A5" s="937"/>
      <c r="B5" s="257" t="s">
        <v>279</v>
      </c>
      <c r="C5" s="328">
        <v>8.8919548999999982</v>
      </c>
      <c r="D5" s="604">
        <v>4.6965337093146315</v>
      </c>
      <c r="E5" s="328">
        <v>7.1146388999999992</v>
      </c>
      <c r="F5" s="604">
        <v>5.0040569339610448</v>
      </c>
    </row>
    <row r="6" spans="1:6" x14ac:dyDescent="0.2">
      <c r="A6" s="937"/>
      <c r="B6" s="257" t="s">
        <v>277</v>
      </c>
      <c r="C6" s="328">
        <v>9.0495981799999985</v>
      </c>
      <c r="D6" s="604">
        <v>1.772875388740448</v>
      </c>
      <c r="E6" s="328">
        <v>7.2722821799999995</v>
      </c>
      <c r="F6" s="604">
        <v>2.2157593971494505</v>
      </c>
    </row>
    <row r="7" spans="1:6" x14ac:dyDescent="0.2">
      <c r="A7" s="938"/>
      <c r="B7" s="262" t="s">
        <v>280</v>
      </c>
      <c r="C7" s="329">
        <v>9.2796727099999998</v>
      </c>
      <c r="D7" s="605">
        <v>2.5423728813559472</v>
      </c>
      <c r="E7" s="329">
        <v>7.4571707099999998</v>
      </c>
      <c r="F7" s="605">
        <v>2.5423728813559361</v>
      </c>
    </row>
    <row r="8" spans="1:6" x14ac:dyDescent="0.2">
      <c r="A8" s="607">
        <v>2013</v>
      </c>
      <c r="B8" s="608" t="s">
        <v>275</v>
      </c>
      <c r="C8" s="609">
        <v>9.3228939099999995</v>
      </c>
      <c r="D8" s="606">
        <v>0.46576211630204822</v>
      </c>
      <c r="E8" s="609">
        <v>7.4668749099999996</v>
      </c>
      <c r="F8" s="606">
        <v>0.13013246413933616</v>
      </c>
    </row>
    <row r="9" spans="1:6" x14ac:dyDescent="0.2">
      <c r="A9" s="607">
        <v>2014</v>
      </c>
      <c r="B9" s="608" t="s">
        <v>275</v>
      </c>
      <c r="C9" s="609">
        <v>9.3313711699999988</v>
      </c>
      <c r="D9" s="606">
        <v>9.0929491227036571E-2</v>
      </c>
      <c r="E9" s="609">
        <v>7.4541771700000004</v>
      </c>
      <c r="F9" s="606">
        <v>-0.17005427508895066</v>
      </c>
    </row>
    <row r="10" spans="1:6" x14ac:dyDescent="0.2">
      <c r="A10" s="936">
        <v>2015</v>
      </c>
      <c r="B10" s="257" t="s">
        <v>275</v>
      </c>
      <c r="C10" s="328">
        <v>9.0886999999999993</v>
      </c>
      <c r="D10" s="604">
        <v>-2.6</v>
      </c>
      <c r="E10" s="328">
        <v>7.2163000000000004</v>
      </c>
      <c r="F10" s="604">
        <v>-3.2</v>
      </c>
    </row>
    <row r="11" spans="1:6" x14ac:dyDescent="0.2">
      <c r="A11" s="937"/>
      <c r="B11" s="257" t="s">
        <v>276</v>
      </c>
      <c r="C11" s="328">
        <v>8.8966738299999992</v>
      </c>
      <c r="D11" s="604">
        <v>-2.1126277723363662</v>
      </c>
      <c r="E11" s="328">
        <v>7.0243198300000005</v>
      </c>
      <c r="F11" s="604">
        <v>-2.6607716516130533</v>
      </c>
    </row>
    <row r="12" spans="1:6" x14ac:dyDescent="0.2">
      <c r="A12" s="937"/>
      <c r="B12" s="257" t="s">
        <v>277</v>
      </c>
      <c r="C12" s="328">
        <v>8.6769076126901634</v>
      </c>
      <c r="D12" s="604">
        <v>-2.4702065233500399</v>
      </c>
      <c r="E12" s="328">
        <v>6.8045536126901629</v>
      </c>
      <c r="F12" s="604">
        <v>-3.1286476502855591</v>
      </c>
    </row>
    <row r="13" spans="1:6" x14ac:dyDescent="0.2">
      <c r="A13" s="938"/>
      <c r="B13" s="262" t="s">
        <v>278</v>
      </c>
      <c r="C13" s="329">
        <v>8.5953257826901623</v>
      </c>
      <c r="D13" s="605">
        <f>100*(C13-C12)/C12</f>
        <v>-0.94021780156660772</v>
      </c>
      <c r="E13" s="329">
        <v>6.7229717826901636</v>
      </c>
      <c r="F13" s="605">
        <f>100*(E13-E12)/E12</f>
        <v>-1.1989299319775091</v>
      </c>
    </row>
    <row r="14" spans="1:6" x14ac:dyDescent="0.2">
      <c r="A14" s="936">
        <v>2016</v>
      </c>
      <c r="B14" s="257" t="s">
        <v>275</v>
      </c>
      <c r="C14" s="328">
        <v>8.3602396900000002</v>
      </c>
      <c r="D14" s="604">
        <f>100*(C14-C13)/C13</f>
        <v>-2.7350457520015601</v>
      </c>
      <c r="E14" s="328">
        <v>6.476995689999999</v>
      </c>
      <c r="F14" s="604">
        <f>100*(E14-E13)/E13</f>
        <v>-3.6587405189396542</v>
      </c>
    </row>
    <row r="15" spans="1:6" x14ac:dyDescent="0.2">
      <c r="A15" s="937"/>
      <c r="B15" s="257" t="s">
        <v>276</v>
      </c>
      <c r="C15" s="328">
        <v>8.1462632900000003</v>
      </c>
      <c r="D15" s="604">
        <v>-2.5594529335797063</v>
      </c>
      <c r="E15" s="328">
        <v>6.2630192899999999</v>
      </c>
      <c r="F15" s="604">
        <v>-3.3036365969852777</v>
      </c>
    </row>
    <row r="16" spans="1:6" x14ac:dyDescent="0.2">
      <c r="A16" s="938"/>
      <c r="B16" s="262" t="s">
        <v>278</v>
      </c>
      <c r="C16" s="329">
        <v>8.2213304800000007</v>
      </c>
      <c r="D16" s="605">
        <v>0.92149231282703103</v>
      </c>
      <c r="E16" s="329">
        <v>6.3380864799999994</v>
      </c>
      <c r="F16" s="605">
        <v>1.198578297848409</v>
      </c>
    </row>
    <row r="17" spans="1:6" x14ac:dyDescent="0.2">
      <c r="A17" s="936">
        <v>2017</v>
      </c>
      <c r="B17" s="736" t="s">
        <v>275</v>
      </c>
      <c r="C17" s="739">
        <v>8.4754970299999979</v>
      </c>
      <c r="D17" s="741">
        <v>3.0915500917802441</v>
      </c>
      <c r="E17" s="739">
        <v>6.58015303</v>
      </c>
      <c r="F17" s="741">
        <v>3.8192370956730866</v>
      </c>
    </row>
    <row r="18" spans="1:6" x14ac:dyDescent="0.2">
      <c r="A18" s="937"/>
      <c r="B18" s="257" t="s">
        <v>276</v>
      </c>
      <c r="C18" s="328">
        <v>8.6130582999999987</v>
      </c>
      <c r="D18" s="604">
        <v>1.6230466427288794</v>
      </c>
      <c r="E18" s="328">
        <v>6.7177142999999999</v>
      </c>
      <c r="F18" s="604">
        <v>2.0905481889681821</v>
      </c>
    </row>
    <row r="19" spans="1:6" x14ac:dyDescent="0.2">
      <c r="A19" s="937"/>
      <c r="B19" s="257" t="s">
        <v>277</v>
      </c>
      <c r="C19" s="328">
        <v>8.5372844699999977</v>
      </c>
      <c r="D19" s="604">
        <v>-0.87975522004769258</v>
      </c>
      <c r="E19" s="328">
        <v>6.6419404700000007</v>
      </c>
      <c r="F19" s="604">
        <v>-1.1279704169616036</v>
      </c>
    </row>
    <row r="20" spans="1:6" x14ac:dyDescent="0.2">
      <c r="A20" s="938"/>
      <c r="B20" s="737" t="s">
        <v>278</v>
      </c>
      <c r="C20" s="738">
        <v>8.4378188399999985</v>
      </c>
      <c r="D20" s="740">
        <v>-1.1650733948191752</v>
      </c>
      <c r="E20" s="738">
        <v>6.5424748399999997</v>
      </c>
      <c r="F20" s="740">
        <v>-1.4975387155193964</v>
      </c>
    </row>
    <row r="21" spans="1:6" x14ac:dyDescent="0.2">
      <c r="A21" s="933">
        <v>2018</v>
      </c>
      <c r="B21" s="257" t="s">
        <v>275</v>
      </c>
      <c r="C21" s="328">
        <v>8.8541459599999985</v>
      </c>
      <c r="D21" s="604">
        <v>4.9340608976620333</v>
      </c>
      <c r="E21" s="328">
        <v>6.9721119600000003</v>
      </c>
      <c r="F21" s="604">
        <v>6.5668899079786245</v>
      </c>
    </row>
    <row r="22" spans="1:6" x14ac:dyDescent="0.2">
      <c r="A22" s="934"/>
      <c r="B22" s="257" t="s">
        <v>276</v>
      </c>
      <c r="C22" s="328">
        <v>8.6007973699999987</v>
      </c>
      <c r="D22" s="604">
        <v>-2.8613554728433672</v>
      </c>
      <c r="E22" s="328">
        <v>6.7187633700000005</v>
      </c>
      <c r="F22" s="604">
        <v>-3.6337424220020682</v>
      </c>
    </row>
    <row r="23" spans="1:6" x14ac:dyDescent="0.2">
      <c r="A23" s="935"/>
      <c r="B23" s="737" t="s">
        <v>277</v>
      </c>
      <c r="C23" s="738">
        <v>8.8591999999999995</v>
      </c>
      <c r="D23" s="740">
        <v>3.0044031836085554</v>
      </c>
      <c r="E23" s="738">
        <v>6.9771999999999998</v>
      </c>
      <c r="F23" s="740">
        <v>3.84649102473153</v>
      </c>
    </row>
    <row r="24" spans="1:6" x14ac:dyDescent="0.2">
      <c r="A24" s="610"/>
      <c r="B24" s="57"/>
      <c r="C24" s="93"/>
      <c r="D24" s="93"/>
      <c r="E24" s="93"/>
      <c r="F24" s="93" t="s">
        <v>664</v>
      </c>
    </row>
    <row r="25" spans="1:6" x14ac:dyDescent="0.2">
      <c r="A25" s="610" t="s">
        <v>283</v>
      </c>
      <c r="B25" s="57"/>
      <c r="C25" s="93"/>
      <c r="D25" s="93"/>
      <c r="E25" s="93"/>
      <c r="F25" s="93"/>
    </row>
    <row r="26" spans="1:6" x14ac:dyDescent="0.2">
      <c r="A26" s="93"/>
      <c r="B26" s="8"/>
      <c r="C26" s="8"/>
      <c r="D26" s="8"/>
      <c r="E26" s="8"/>
      <c r="F26" s="8"/>
    </row>
    <row r="27" spans="1:6" s="688" customFormat="1" x14ac:dyDescent="0.2"/>
    <row r="28" spans="1:6" s="688" customFormat="1" x14ac:dyDescent="0.2"/>
    <row r="29" spans="1:6" s="688" customFormat="1" x14ac:dyDescent="0.2"/>
    <row r="30" spans="1:6" s="688" customFormat="1" x14ac:dyDescent="0.2"/>
    <row r="31" spans="1:6" s="688" customFormat="1" x14ac:dyDescent="0.2"/>
    <row r="32" spans="1:6" s="688" customFormat="1" x14ac:dyDescent="0.2"/>
    <row r="33" s="688" customFormat="1" x14ac:dyDescent="0.2"/>
    <row r="34" s="688" customFormat="1" x14ac:dyDescent="0.2"/>
    <row r="35" s="688" customFormat="1" x14ac:dyDescent="0.2"/>
    <row r="36" s="688" customFormat="1" x14ac:dyDescent="0.2"/>
    <row r="37" s="688" customFormat="1" x14ac:dyDescent="0.2"/>
    <row r="38" s="688" customFormat="1" x14ac:dyDescent="0.2"/>
    <row r="39" s="688" customFormat="1" x14ac:dyDescent="0.2"/>
    <row r="40" s="688" customFormat="1" x14ac:dyDescent="0.2"/>
    <row r="41" s="688" customFormat="1" x14ac:dyDescent="0.2"/>
    <row r="42" s="688" customFormat="1" x14ac:dyDescent="0.2"/>
    <row r="43" s="688" customFormat="1" x14ac:dyDescent="0.2"/>
    <row r="44" s="688" customFormat="1" x14ac:dyDescent="0.2"/>
    <row r="45" s="688" customFormat="1" x14ac:dyDescent="0.2"/>
    <row r="46" s="688" customFormat="1" x14ac:dyDescent="0.2"/>
    <row r="47" s="688" customFormat="1" x14ac:dyDescent="0.2"/>
    <row r="48" s="688" customFormat="1" x14ac:dyDescent="0.2"/>
    <row r="49" s="688" customFormat="1" x14ac:dyDescent="0.2"/>
    <row r="50" s="688" customFormat="1" x14ac:dyDescent="0.2"/>
    <row r="51" s="688" customFormat="1" x14ac:dyDescent="0.2"/>
    <row r="52" s="688" customFormat="1" x14ac:dyDescent="0.2"/>
    <row r="53" s="688" customFormat="1" x14ac:dyDescent="0.2"/>
    <row r="54" s="688" customFormat="1" x14ac:dyDescent="0.2"/>
    <row r="55" s="688" customFormat="1" x14ac:dyDescent="0.2"/>
    <row r="56" s="688" customFormat="1" x14ac:dyDescent="0.2"/>
    <row r="57" s="688" customFormat="1" x14ac:dyDescent="0.2"/>
    <row r="58" s="688" customFormat="1" x14ac:dyDescent="0.2"/>
    <row r="59" s="688" customFormat="1" x14ac:dyDescent="0.2"/>
    <row r="60" s="688" customFormat="1" x14ac:dyDescent="0.2"/>
    <row r="61" s="688" customFormat="1" x14ac:dyDescent="0.2"/>
    <row r="62" s="688" customFormat="1" x14ac:dyDescent="0.2"/>
    <row r="63" s="688" customFormat="1" x14ac:dyDescent="0.2"/>
    <row r="64" s="688" customFormat="1" x14ac:dyDescent="0.2"/>
    <row r="65" s="688" customFormat="1" x14ac:dyDescent="0.2"/>
    <row r="66" s="688" customFormat="1" x14ac:dyDescent="0.2"/>
    <row r="67" s="688" customFormat="1" x14ac:dyDescent="0.2"/>
    <row r="68" s="688" customFormat="1" x14ac:dyDescent="0.2"/>
    <row r="69" s="688" customFormat="1" x14ac:dyDescent="0.2"/>
    <row r="70" s="688" customFormat="1" x14ac:dyDescent="0.2"/>
    <row r="71" s="688" customFormat="1" x14ac:dyDescent="0.2"/>
    <row r="72" s="688" customFormat="1" x14ac:dyDescent="0.2"/>
    <row r="73" s="688" customFormat="1" x14ac:dyDescent="0.2"/>
    <row r="74" s="688" customFormat="1" x14ac:dyDescent="0.2"/>
    <row r="75" s="688" customFormat="1" x14ac:dyDescent="0.2"/>
    <row r="76" s="688" customFormat="1" x14ac:dyDescent="0.2"/>
    <row r="77" s="688" customFormat="1" x14ac:dyDescent="0.2"/>
    <row r="78" s="688" customFormat="1" x14ac:dyDescent="0.2"/>
    <row r="79" s="688" customFormat="1" x14ac:dyDescent="0.2"/>
    <row r="80" s="688" customFormat="1" x14ac:dyDescent="0.2"/>
    <row r="81" s="688" customFormat="1" x14ac:dyDescent="0.2"/>
    <row r="82" s="688" customFormat="1" x14ac:dyDescent="0.2"/>
    <row r="83" s="688" customFormat="1" x14ac:dyDescent="0.2"/>
    <row r="84" s="688" customFormat="1" x14ac:dyDescent="0.2"/>
    <row r="85" s="688" customFormat="1" x14ac:dyDescent="0.2"/>
    <row r="86" s="688" customFormat="1" x14ac:dyDescent="0.2"/>
    <row r="87" s="688" customFormat="1" x14ac:dyDescent="0.2"/>
    <row r="88" s="688" customFormat="1" x14ac:dyDescent="0.2"/>
    <row r="89" s="688" customFormat="1" x14ac:dyDescent="0.2"/>
    <row r="90" s="688" customFormat="1" x14ac:dyDescent="0.2"/>
    <row r="91" s="688" customFormat="1" x14ac:dyDescent="0.2"/>
    <row r="92" s="688" customFormat="1" x14ac:dyDescent="0.2"/>
    <row r="93" s="688" customFormat="1" x14ac:dyDescent="0.2"/>
    <row r="94" s="688" customFormat="1" x14ac:dyDescent="0.2"/>
    <row r="95" s="688" customFormat="1" x14ac:dyDescent="0.2"/>
    <row r="96" s="688" customFormat="1" x14ac:dyDescent="0.2"/>
    <row r="97" s="688" customFormat="1" x14ac:dyDescent="0.2"/>
    <row r="98" s="688" customFormat="1" x14ac:dyDescent="0.2"/>
    <row r="99" s="688" customFormat="1" x14ac:dyDescent="0.2"/>
    <row r="100" s="688" customFormat="1" x14ac:dyDescent="0.2"/>
    <row r="101" s="688" customFormat="1" x14ac:dyDescent="0.2"/>
    <row r="102" s="688" customFormat="1" x14ac:dyDescent="0.2"/>
    <row r="103" s="688" customFormat="1" x14ac:dyDescent="0.2"/>
    <row r="104" s="688" customFormat="1" x14ac:dyDescent="0.2"/>
    <row r="105" s="688" customFormat="1" x14ac:dyDescent="0.2"/>
    <row r="106" s="688" customFormat="1" x14ac:dyDescent="0.2"/>
    <row r="107" s="688" customFormat="1" x14ac:dyDescent="0.2"/>
    <row r="108" s="688" customFormat="1" x14ac:dyDescent="0.2"/>
    <row r="109" s="688" customFormat="1" x14ac:dyDescent="0.2"/>
    <row r="110" s="688" customFormat="1" x14ac:dyDescent="0.2"/>
    <row r="111" s="688" customFormat="1" x14ac:dyDescent="0.2"/>
    <row r="112" s="688" customFormat="1" x14ac:dyDescent="0.2"/>
    <row r="113" s="688" customFormat="1" x14ac:dyDescent="0.2"/>
    <row r="114" s="688" customFormat="1" x14ac:dyDescent="0.2"/>
    <row r="115" s="688" customFormat="1" x14ac:dyDescent="0.2"/>
    <row r="116" s="688" customFormat="1" x14ac:dyDescent="0.2"/>
    <row r="117" s="688" customFormat="1" x14ac:dyDescent="0.2"/>
    <row r="118" s="688" customFormat="1" x14ac:dyDescent="0.2"/>
    <row r="119" s="688" customFormat="1" x14ac:dyDescent="0.2"/>
    <row r="120" s="688" customFormat="1" x14ac:dyDescent="0.2"/>
    <row r="121" s="688" customFormat="1" x14ac:dyDescent="0.2"/>
    <row r="122" s="688" customFormat="1" x14ac:dyDescent="0.2"/>
    <row r="123" s="688" customFormat="1" x14ac:dyDescent="0.2"/>
    <row r="124" s="688" customFormat="1" x14ac:dyDescent="0.2"/>
    <row r="125" s="688" customFormat="1" x14ac:dyDescent="0.2"/>
    <row r="126" s="688" customFormat="1" x14ac:dyDescent="0.2"/>
    <row r="127" s="688" customFormat="1" x14ac:dyDescent="0.2"/>
    <row r="128" s="688" customFormat="1" x14ac:dyDescent="0.2"/>
    <row r="129" s="688" customFormat="1" x14ac:dyDescent="0.2"/>
    <row r="130" s="688" customFormat="1" x14ac:dyDescent="0.2"/>
    <row r="131" s="688" customFormat="1" x14ac:dyDescent="0.2"/>
    <row r="132" s="688" customFormat="1" x14ac:dyDescent="0.2"/>
    <row r="133" s="688" customFormat="1" x14ac:dyDescent="0.2"/>
    <row r="134" s="688" customFormat="1" x14ac:dyDescent="0.2"/>
    <row r="135" s="688" customFormat="1" x14ac:dyDescent="0.2"/>
    <row r="136" s="688" customFormat="1" x14ac:dyDescent="0.2"/>
    <row r="137" s="688" customFormat="1" x14ac:dyDescent="0.2"/>
    <row r="138" s="688" customFormat="1" x14ac:dyDescent="0.2"/>
    <row r="139" s="688" customFormat="1" x14ac:dyDescent="0.2"/>
    <row r="140" s="688" customFormat="1" x14ac:dyDescent="0.2"/>
    <row r="141" s="688" customFormat="1" x14ac:dyDescent="0.2"/>
    <row r="142" s="688" customFormat="1" x14ac:dyDescent="0.2"/>
    <row r="143" s="688" customFormat="1" x14ac:dyDescent="0.2"/>
    <row r="144" s="688" customFormat="1" x14ac:dyDescent="0.2"/>
    <row r="145" s="688" customFormat="1" x14ac:dyDescent="0.2"/>
    <row r="146" s="688" customFormat="1" x14ac:dyDescent="0.2"/>
    <row r="147" s="688" customFormat="1" x14ac:dyDescent="0.2"/>
    <row r="148" s="688" customFormat="1" x14ac:dyDescent="0.2"/>
    <row r="149" s="688" customFormat="1" x14ac:dyDescent="0.2"/>
    <row r="150" s="688" customFormat="1" x14ac:dyDescent="0.2"/>
    <row r="151" s="688" customFormat="1" x14ac:dyDescent="0.2"/>
    <row r="152" s="688" customFormat="1" x14ac:dyDescent="0.2"/>
    <row r="153" s="688" customFormat="1" x14ac:dyDescent="0.2"/>
    <row r="154" s="688" customFormat="1" x14ac:dyDescent="0.2"/>
    <row r="155" s="688" customFormat="1" x14ac:dyDescent="0.2"/>
    <row r="156" s="688" customFormat="1" x14ac:dyDescent="0.2"/>
    <row r="157" s="688" customFormat="1" x14ac:dyDescent="0.2"/>
    <row r="158" s="688" customFormat="1" x14ac:dyDescent="0.2"/>
    <row r="159" s="688" customFormat="1" x14ac:dyDescent="0.2"/>
    <row r="160" s="688" customFormat="1" x14ac:dyDescent="0.2"/>
    <row r="161" s="688" customFormat="1" x14ac:dyDescent="0.2"/>
    <row r="162" s="688" customFormat="1" x14ac:dyDescent="0.2"/>
    <row r="163" s="688" customFormat="1" x14ac:dyDescent="0.2"/>
    <row r="164" s="688" customFormat="1" x14ac:dyDescent="0.2"/>
    <row r="165" s="688" customFormat="1" x14ac:dyDescent="0.2"/>
    <row r="166" s="688" customFormat="1" x14ac:dyDescent="0.2"/>
    <row r="167" s="688" customFormat="1" x14ac:dyDescent="0.2"/>
    <row r="168" s="688" customFormat="1" x14ac:dyDescent="0.2"/>
    <row r="169" s="688" customFormat="1" x14ac:dyDescent="0.2"/>
    <row r="170" s="688" customFormat="1" x14ac:dyDescent="0.2"/>
    <row r="171" s="688" customFormat="1" x14ac:dyDescent="0.2"/>
    <row r="172" s="688" customFormat="1" x14ac:dyDescent="0.2"/>
    <row r="173" s="688" customFormat="1" x14ac:dyDescent="0.2"/>
    <row r="174" s="688" customFormat="1" x14ac:dyDescent="0.2"/>
    <row r="175" s="688" customFormat="1" x14ac:dyDescent="0.2"/>
    <row r="176" s="688" customFormat="1" x14ac:dyDescent="0.2"/>
    <row r="177" s="688" customFormat="1" x14ac:dyDescent="0.2"/>
    <row r="178" s="688" customFormat="1" x14ac:dyDescent="0.2"/>
    <row r="179" s="688" customFormat="1" x14ac:dyDescent="0.2"/>
    <row r="180" s="688" customFormat="1" x14ac:dyDescent="0.2"/>
    <row r="181" s="688" customFormat="1" x14ac:dyDescent="0.2"/>
    <row r="182" s="688" customFormat="1" x14ac:dyDescent="0.2"/>
    <row r="183" s="688" customFormat="1" x14ac:dyDescent="0.2"/>
    <row r="184" s="688" customFormat="1" x14ac:dyDescent="0.2"/>
    <row r="185" s="688" customFormat="1" x14ac:dyDescent="0.2"/>
    <row r="186" s="688" customFormat="1" x14ac:dyDescent="0.2"/>
    <row r="187" s="688" customFormat="1" x14ac:dyDescent="0.2"/>
    <row r="188" s="688" customFormat="1" x14ac:dyDescent="0.2"/>
    <row r="189" s="688" customFormat="1" x14ac:dyDescent="0.2"/>
    <row r="190" s="688" customFormat="1" x14ac:dyDescent="0.2"/>
    <row r="191" s="688" customFormat="1" x14ac:dyDescent="0.2"/>
    <row r="192" s="688" customFormat="1" x14ac:dyDescent="0.2"/>
    <row r="193" s="688" customFormat="1" x14ac:dyDescent="0.2"/>
    <row r="194" s="688" customFormat="1" x14ac:dyDescent="0.2"/>
    <row r="195" s="688" customFormat="1" x14ac:dyDescent="0.2"/>
    <row r="196" s="688" customFormat="1" x14ac:dyDescent="0.2"/>
    <row r="197" s="688" customFormat="1" x14ac:dyDescent="0.2"/>
    <row r="198" s="688" customFormat="1" x14ac:dyDescent="0.2"/>
    <row r="199" s="688" customFormat="1" x14ac:dyDescent="0.2"/>
    <row r="200" s="688" customFormat="1" x14ac:dyDescent="0.2"/>
    <row r="201" s="688" customFormat="1" x14ac:dyDescent="0.2"/>
    <row r="202" s="688" customFormat="1" x14ac:dyDescent="0.2"/>
    <row r="203" s="688" customFormat="1" x14ac:dyDescent="0.2"/>
    <row r="204" s="688" customFormat="1" x14ac:dyDescent="0.2"/>
    <row r="205" s="688" customFormat="1" x14ac:dyDescent="0.2"/>
    <row r="206" s="688" customFormat="1" x14ac:dyDescent="0.2"/>
    <row r="207" s="688" customFormat="1" x14ac:dyDescent="0.2"/>
    <row r="208" s="688" customFormat="1" x14ac:dyDescent="0.2"/>
    <row r="209" s="688" customFormat="1" x14ac:dyDescent="0.2"/>
    <row r="210" s="688" customFormat="1" x14ac:dyDescent="0.2"/>
    <row r="211" s="688" customFormat="1" x14ac:dyDescent="0.2"/>
    <row r="212" s="688" customFormat="1" x14ac:dyDescent="0.2"/>
    <row r="213" s="688" customFormat="1" x14ac:dyDescent="0.2"/>
    <row r="214" s="688" customFormat="1" x14ac:dyDescent="0.2"/>
    <row r="215" s="688" customFormat="1" x14ac:dyDescent="0.2"/>
    <row r="216" s="688" customFormat="1" x14ac:dyDescent="0.2"/>
    <row r="217" s="688" customFormat="1" x14ac:dyDescent="0.2"/>
    <row r="218" s="688" customFormat="1" x14ac:dyDescent="0.2"/>
    <row r="219" s="688" customFormat="1" x14ac:dyDescent="0.2"/>
    <row r="220" s="688" customFormat="1" x14ac:dyDescent="0.2"/>
    <row r="221" s="688" customFormat="1" x14ac:dyDescent="0.2"/>
    <row r="222" s="688" customFormat="1" x14ac:dyDescent="0.2"/>
    <row r="223" s="688" customFormat="1" x14ac:dyDescent="0.2"/>
    <row r="224" s="688" customFormat="1" x14ac:dyDescent="0.2"/>
    <row r="225" s="688" customFormat="1" x14ac:dyDescent="0.2"/>
    <row r="226" s="688" customFormat="1" x14ac:dyDescent="0.2"/>
    <row r="227" s="688" customFormat="1" x14ac:dyDescent="0.2"/>
    <row r="228" s="688" customFormat="1" x14ac:dyDescent="0.2"/>
    <row r="229" s="688" customFormat="1" x14ac:dyDescent="0.2"/>
    <row r="230" s="688" customFormat="1" x14ac:dyDescent="0.2"/>
    <row r="231" s="688" customFormat="1" x14ac:dyDescent="0.2"/>
    <row r="232" s="688" customFormat="1" x14ac:dyDescent="0.2"/>
    <row r="233" s="688" customFormat="1" x14ac:dyDescent="0.2"/>
    <row r="234" s="688" customFormat="1" x14ac:dyDescent="0.2"/>
    <row r="235" s="688" customFormat="1" x14ac:dyDescent="0.2"/>
    <row r="236" s="688" customFormat="1" x14ac:dyDescent="0.2"/>
    <row r="237" s="688" customFormat="1" x14ac:dyDescent="0.2"/>
    <row r="238" s="688" customFormat="1" x14ac:dyDescent="0.2"/>
    <row r="239" s="688" customFormat="1" x14ac:dyDescent="0.2"/>
    <row r="240" s="688" customFormat="1" x14ac:dyDescent="0.2"/>
    <row r="241" s="688" customFormat="1" x14ac:dyDescent="0.2"/>
    <row r="242" s="688" customFormat="1" x14ac:dyDescent="0.2"/>
    <row r="243" s="688" customFormat="1" x14ac:dyDescent="0.2"/>
    <row r="244" s="688" customFormat="1" x14ac:dyDescent="0.2"/>
    <row r="245" s="688" customFormat="1" x14ac:dyDescent="0.2"/>
    <row r="246" s="688" customFormat="1" x14ac:dyDescent="0.2"/>
    <row r="247" s="688" customFormat="1" x14ac:dyDescent="0.2"/>
    <row r="248" s="688" customFormat="1" x14ac:dyDescent="0.2"/>
    <row r="249" s="688" customFormat="1" x14ac:dyDescent="0.2"/>
    <row r="250" s="688" customFormat="1" x14ac:dyDescent="0.2"/>
    <row r="251" s="688" customFormat="1" x14ac:dyDescent="0.2"/>
    <row r="252" s="688" customFormat="1" x14ac:dyDescent="0.2"/>
    <row r="253" s="688" customFormat="1" x14ac:dyDescent="0.2"/>
    <row r="254" s="688" customFormat="1" x14ac:dyDescent="0.2"/>
    <row r="255" s="688" customFormat="1" x14ac:dyDescent="0.2"/>
    <row r="256" s="688" customFormat="1" x14ac:dyDescent="0.2"/>
    <row r="257" s="688" customFormat="1" x14ac:dyDescent="0.2"/>
    <row r="258" s="688" customFormat="1" x14ac:dyDescent="0.2"/>
    <row r="259" s="688" customFormat="1" x14ac:dyDescent="0.2"/>
    <row r="260" s="688" customFormat="1" x14ac:dyDescent="0.2"/>
    <row r="261" s="688" customFormat="1" x14ac:dyDescent="0.2"/>
    <row r="262" s="688" customFormat="1" x14ac:dyDescent="0.2"/>
    <row r="263" s="688" customFormat="1" x14ac:dyDescent="0.2"/>
    <row r="264" s="688" customFormat="1" x14ac:dyDescent="0.2"/>
    <row r="265" s="688" customFormat="1" x14ac:dyDescent="0.2"/>
    <row r="266" s="688" customFormat="1" x14ac:dyDescent="0.2"/>
    <row r="267" s="688" customFormat="1" x14ac:dyDescent="0.2"/>
    <row r="268" s="688" customFormat="1" x14ac:dyDescent="0.2"/>
    <row r="269" s="688" customFormat="1" x14ac:dyDescent="0.2"/>
    <row r="270" s="688" customFormat="1" x14ac:dyDescent="0.2"/>
    <row r="271" s="688" customFormat="1" x14ac:dyDescent="0.2"/>
    <row r="272" s="688" customFormat="1" x14ac:dyDescent="0.2"/>
    <row r="273" s="688" customFormat="1" x14ac:dyDescent="0.2"/>
    <row r="274" s="688" customFormat="1" x14ac:dyDescent="0.2"/>
    <row r="275" s="688" customFormat="1" x14ac:dyDescent="0.2"/>
  </sheetData>
  <mergeCells count="6">
    <mergeCell ref="A21:A23"/>
    <mergeCell ref="A17:A20"/>
    <mergeCell ref="A10:A13"/>
    <mergeCell ref="A1:E2"/>
    <mergeCell ref="A4:A7"/>
    <mergeCell ref="A14:A16"/>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election activeCell="E15" sqref="E15"/>
    </sheetView>
  </sheetViews>
  <sheetFormatPr baseColWidth="10" defaultRowHeight="14.25" x14ac:dyDescent="0.2"/>
  <cols>
    <col min="1" max="1" width="26.875" style="688" customWidth="1"/>
    <col min="2" max="13" width="8.75" style="688" customWidth="1"/>
    <col min="14" max="16384" width="11" style="688"/>
  </cols>
  <sheetData>
    <row r="1" spans="1:13" x14ac:dyDescent="0.2">
      <c r="A1" s="203" t="s">
        <v>395</v>
      </c>
      <c r="B1" s="13"/>
      <c r="C1" s="13"/>
      <c r="D1" s="13"/>
      <c r="E1" s="13"/>
      <c r="F1" s="13"/>
      <c r="G1" s="13"/>
      <c r="H1" s="13"/>
      <c r="I1" s="13"/>
      <c r="J1" s="13"/>
      <c r="K1" s="13"/>
      <c r="L1" s="13"/>
      <c r="M1" s="13"/>
    </row>
    <row r="2" spans="1:13" x14ac:dyDescent="0.2">
      <c r="A2" s="203"/>
      <c r="B2" s="13"/>
      <c r="C2" s="13"/>
      <c r="D2" s="13"/>
      <c r="E2" s="13"/>
      <c r="F2" s="13"/>
      <c r="G2" s="13"/>
      <c r="H2" s="13"/>
      <c r="I2" s="13"/>
      <c r="J2" s="13"/>
      <c r="K2" s="13"/>
      <c r="L2" s="13"/>
      <c r="M2" s="208"/>
    </row>
    <row r="3" spans="1:13" x14ac:dyDescent="0.2">
      <c r="A3" s="694"/>
      <c r="B3" s="629">
        <v>2017</v>
      </c>
      <c r="C3" s="629" t="s">
        <v>556</v>
      </c>
      <c r="D3" s="629" t="s">
        <v>556</v>
      </c>
      <c r="E3" s="629" t="s">
        <v>556</v>
      </c>
      <c r="F3" s="629">
        <v>2018</v>
      </c>
      <c r="G3" s="629" t="s">
        <v>556</v>
      </c>
      <c r="H3" s="629" t="s">
        <v>556</v>
      </c>
      <c r="I3" s="629" t="s">
        <v>556</v>
      </c>
      <c r="J3" s="629" t="s">
        <v>556</v>
      </c>
      <c r="K3" s="629" t="s">
        <v>556</v>
      </c>
      <c r="L3" s="629" t="s">
        <v>556</v>
      </c>
      <c r="M3" s="629" t="s">
        <v>556</v>
      </c>
    </row>
    <row r="4" spans="1:13" x14ac:dyDescent="0.2">
      <c r="A4" s="205"/>
      <c r="B4" s="769">
        <v>42979</v>
      </c>
      <c r="C4" s="769">
        <v>43009</v>
      </c>
      <c r="D4" s="769">
        <v>43040</v>
      </c>
      <c r="E4" s="769">
        <v>43070</v>
      </c>
      <c r="F4" s="769">
        <v>43101</v>
      </c>
      <c r="G4" s="769">
        <v>43132</v>
      </c>
      <c r="H4" s="769">
        <v>43160</v>
      </c>
      <c r="I4" s="769">
        <v>43191</v>
      </c>
      <c r="J4" s="769">
        <v>43221</v>
      </c>
      <c r="K4" s="769">
        <v>43252</v>
      </c>
      <c r="L4" s="769">
        <v>43282</v>
      </c>
      <c r="M4" s="769">
        <v>43313</v>
      </c>
    </row>
    <row r="5" spans="1:13" x14ac:dyDescent="0.2">
      <c r="A5" s="786" t="s">
        <v>610</v>
      </c>
      <c r="B5" s="771">
        <v>2.9894736842105263</v>
      </c>
      <c r="C5" s="771">
        <v>2.880727272727273</v>
      </c>
      <c r="D5" s="771">
        <v>3.0085500000000005</v>
      </c>
      <c r="E5" s="771">
        <v>2.8188000000000004</v>
      </c>
      <c r="F5" s="771">
        <v>3.882047619047619</v>
      </c>
      <c r="G5" s="771">
        <v>2.6677894736842105</v>
      </c>
      <c r="H5" s="771">
        <v>2.6987142857142863</v>
      </c>
      <c r="I5" s="771">
        <v>2.7911428571428574</v>
      </c>
      <c r="J5" s="771">
        <v>2.7998181818181824</v>
      </c>
      <c r="K5" s="771">
        <v>2.9666190476190479</v>
      </c>
      <c r="L5" s="771">
        <v>2.8323333333333336</v>
      </c>
      <c r="M5" s="771">
        <v>2.961782608695652</v>
      </c>
    </row>
    <row r="6" spans="1:13" x14ac:dyDescent="0.2">
      <c r="A6" s="776" t="s">
        <v>611</v>
      </c>
      <c r="B6" s="771">
        <v>46.016500000000001</v>
      </c>
      <c r="C6" s="771">
        <v>45.489545454545457</v>
      </c>
      <c r="D6" s="771">
        <v>52.967727272727281</v>
      </c>
      <c r="E6" s="771">
        <v>58.665789473684207</v>
      </c>
      <c r="F6" s="771">
        <v>50.470909090909096</v>
      </c>
      <c r="G6" s="771">
        <v>59.271000000000001</v>
      </c>
      <c r="H6" s="771">
        <v>64.621428571428581</v>
      </c>
      <c r="I6" s="771">
        <v>50.88000000000001</v>
      </c>
      <c r="J6" s="771">
        <v>55.832380952380952</v>
      </c>
      <c r="K6" s="771">
        <v>55.017142857142865</v>
      </c>
      <c r="L6" s="771">
        <v>57.827727272727287</v>
      </c>
      <c r="M6" s="771">
        <v>62.652272727272724</v>
      </c>
    </row>
    <row r="7" spans="1:13" x14ac:dyDescent="0.2">
      <c r="A7" s="723" t="s">
        <v>612</v>
      </c>
      <c r="B7" s="771">
        <v>17.343999999999998</v>
      </c>
      <c r="C7" s="771">
        <v>17.103636363636362</v>
      </c>
      <c r="D7" s="771">
        <v>19.570909090909087</v>
      </c>
      <c r="E7" s="771">
        <v>20.795238095238098</v>
      </c>
      <c r="F7" s="771">
        <v>18.600000000000001</v>
      </c>
      <c r="G7" s="771">
        <v>21.679000000000002</v>
      </c>
      <c r="H7" s="771">
        <v>23.622727272727275</v>
      </c>
      <c r="I7" s="771">
        <v>19.645238095238092</v>
      </c>
      <c r="J7" s="771">
        <v>21.597619047619052</v>
      </c>
      <c r="K7" s="771">
        <v>21.927619047619043</v>
      </c>
      <c r="L7" s="771">
        <v>22.253636363636364</v>
      </c>
      <c r="M7" s="822">
        <v>23.888636363636365</v>
      </c>
    </row>
    <row r="8" spans="1:13" x14ac:dyDescent="0.2">
      <c r="A8" s="791" t="s">
        <v>613</v>
      </c>
      <c r="B8" s="823">
        <v>17.73</v>
      </c>
      <c r="C8" s="823">
        <v>21.21</v>
      </c>
      <c r="D8" s="823">
        <v>24.05</v>
      </c>
      <c r="E8" s="823">
        <v>26.16</v>
      </c>
      <c r="F8" s="823">
        <v>20.94</v>
      </c>
      <c r="G8" s="823">
        <v>22.93</v>
      </c>
      <c r="H8" s="823">
        <v>23.41</v>
      </c>
      <c r="I8" s="823">
        <v>21.1</v>
      </c>
      <c r="J8" s="823">
        <v>22.47</v>
      </c>
      <c r="K8" s="823">
        <v>23.04</v>
      </c>
      <c r="L8" s="823">
        <v>25.35</v>
      </c>
      <c r="M8" s="823">
        <v>26.47</v>
      </c>
    </row>
    <row r="9" spans="1:13" x14ac:dyDescent="0.2">
      <c r="M9" s="225" t="s">
        <v>614</v>
      </c>
    </row>
    <row r="10" spans="1:13" x14ac:dyDescent="0.2">
      <c r="A10" s="610"/>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election activeCell="G14" sqref="G14"/>
    </sheetView>
  </sheetViews>
  <sheetFormatPr baseColWidth="10" defaultColWidth="11" defaultRowHeight="14.25" x14ac:dyDescent="0.2"/>
  <cols>
    <col min="1" max="1" width="19.8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8" customFormat="1" ht="12.75" x14ac:dyDescent="0.2">
      <c r="A1" s="17" t="s">
        <v>39</v>
      </c>
    </row>
    <row r="2" spans="1:71" s="15" customFormat="1" ht="15.75" x14ac:dyDescent="0.25">
      <c r="A2" s="14"/>
      <c r="B2" s="339"/>
      <c r="H2" s="341"/>
      <c r="I2" s="340" t="s">
        <v>156</v>
      </c>
    </row>
    <row r="3" spans="1:71" s="79" customFormat="1" ht="12.75" x14ac:dyDescent="0.2">
      <c r="A3" s="78"/>
      <c r="B3" s="939">
        <f>INDICE!A3</f>
        <v>43313</v>
      </c>
      <c r="C3" s="940">
        <v>41671</v>
      </c>
      <c r="D3" s="939">
        <f>DATE(YEAR(B3),MONTH(B3)-1,1)</f>
        <v>43282</v>
      </c>
      <c r="E3" s="940"/>
      <c r="F3" s="939">
        <f>DATE(YEAR(B3)-1,MONTH(B3),1)</f>
        <v>42948</v>
      </c>
      <c r="G3" s="940"/>
      <c r="H3" s="883" t="s">
        <v>454</v>
      </c>
      <c r="I3" s="883"/>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row>
    <row r="4" spans="1:71" s="79" customFormat="1" ht="12.75" x14ac:dyDescent="0.2">
      <c r="A4" s="80"/>
      <c r="B4" s="237" t="s">
        <v>47</v>
      </c>
      <c r="C4" s="237" t="s">
        <v>107</v>
      </c>
      <c r="D4" s="237" t="s">
        <v>47</v>
      </c>
      <c r="E4" s="237" t="s">
        <v>107</v>
      </c>
      <c r="F4" s="237" t="s">
        <v>47</v>
      </c>
      <c r="G4" s="237" t="s">
        <v>107</v>
      </c>
      <c r="H4" s="389">
        <f>D3</f>
        <v>43282</v>
      </c>
      <c r="I4" s="389">
        <f>F3</f>
        <v>42948</v>
      </c>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row>
    <row r="5" spans="1:71" s="334" customFormat="1" ht="15" x14ac:dyDescent="0.2">
      <c r="A5" s="338" t="s">
        <v>397</v>
      </c>
      <c r="B5" s="327">
        <v>5878</v>
      </c>
      <c r="C5" s="612">
        <v>35.650169820475497</v>
      </c>
      <c r="D5" s="327">
        <v>6641</v>
      </c>
      <c r="E5" s="612">
        <v>39.804603212658833</v>
      </c>
      <c r="F5" s="327">
        <v>6201</v>
      </c>
      <c r="G5" s="612">
        <v>35.190965325463935</v>
      </c>
      <c r="H5" s="336">
        <v>-11.489233549164283</v>
      </c>
      <c r="I5" s="336">
        <v>-5.2088372843089825</v>
      </c>
      <c r="K5" s="335"/>
    </row>
    <row r="6" spans="1:71" s="334" customFormat="1" ht="15" x14ac:dyDescent="0.2">
      <c r="A6" s="337" t="s">
        <v>121</v>
      </c>
      <c r="B6" s="327">
        <v>10610</v>
      </c>
      <c r="C6" s="612">
        <v>64.349830179524503</v>
      </c>
      <c r="D6" s="327">
        <v>10043</v>
      </c>
      <c r="E6" s="612">
        <v>60.19539678734116</v>
      </c>
      <c r="F6" s="327">
        <v>11420</v>
      </c>
      <c r="G6" s="612">
        <v>64.809034674536065</v>
      </c>
      <c r="H6" s="336">
        <v>5.6457233894254708</v>
      </c>
      <c r="I6" s="336">
        <v>-7.0928196147110336</v>
      </c>
      <c r="K6" s="335"/>
    </row>
    <row r="7" spans="1:71" s="79" customFormat="1" ht="12.75" x14ac:dyDescent="0.2">
      <c r="A7" s="89" t="s">
        <v>116</v>
      </c>
      <c r="B7" s="90">
        <v>16488</v>
      </c>
      <c r="C7" s="91">
        <v>100</v>
      </c>
      <c r="D7" s="90">
        <v>16684</v>
      </c>
      <c r="E7" s="91">
        <v>100</v>
      </c>
      <c r="F7" s="90">
        <v>17621</v>
      </c>
      <c r="G7" s="91">
        <v>100</v>
      </c>
      <c r="H7" s="91">
        <v>-1.1747782306401342</v>
      </c>
      <c r="I7" s="91">
        <v>-6.4298280460813801</v>
      </c>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row>
    <row r="8" spans="1:71" ht="15" x14ac:dyDescent="0.2">
      <c r="A8" s="536"/>
      <c r="I8" s="225" t="s">
        <v>230</v>
      </c>
      <c r="J8" s="334"/>
      <c r="K8" s="335"/>
      <c r="L8" s="334"/>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34"/>
    </row>
    <row r="9" spans="1:71" s="331" customFormat="1" ht="12.75" x14ac:dyDescent="0.2">
      <c r="A9" s="610" t="s">
        <v>538</v>
      </c>
      <c r="B9" s="332"/>
      <c r="C9" s="333"/>
      <c r="D9" s="332"/>
      <c r="E9" s="332"/>
      <c r="F9" s="332"/>
      <c r="G9" s="332"/>
      <c r="H9" s="332"/>
      <c r="I9" s="332"/>
      <c r="J9" s="332"/>
      <c r="K9" s="332"/>
      <c r="L9" s="332"/>
    </row>
    <row r="10" spans="1:71" x14ac:dyDescent="0.2">
      <c r="A10" s="611" t="s">
        <v>501</v>
      </c>
    </row>
    <row r="11" spans="1:71" x14ac:dyDescent="0.2">
      <c r="A11" s="610" t="s">
        <v>588</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1"/>
  <sheetViews>
    <sheetView workbookViewId="0">
      <selection activeCell="C12" sqref="C12"/>
    </sheetView>
  </sheetViews>
  <sheetFormatPr baseColWidth="10" defaultColWidth="11" defaultRowHeight="14.25" x14ac:dyDescent="0.2"/>
  <cols>
    <col min="1" max="1" width="26.5" style="1" customWidth="1"/>
    <col min="2" max="2" width="9.625" style="1" customWidth="1"/>
    <col min="3" max="3" width="12.25" style="1" customWidth="1"/>
    <col min="4" max="4" width="9.625" style="1" customWidth="1"/>
    <col min="5" max="5" width="12.25" style="1" customWidth="1"/>
    <col min="6" max="6" width="9.625" style="1" customWidth="1"/>
    <col min="7" max="7" width="12.25" style="1" customWidth="1"/>
    <col min="8" max="9" width="11" style="1" customWidth="1"/>
    <col min="10" max="16384" width="11" style="1"/>
  </cols>
  <sheetData>
    <row r="1" spans="1:71" s="18" customFormat="1" ht="12.75" x14ac:dyDescent="0.2">
      <c r="A1" s="17" t="s">
        <v>41</v>
      </c>
    </row>
    <row r="2" spans="1:71" s="15" customFormat="1" ht="15.75" x14ac:dyDescent="0.25">
      <c r="A2" s="14"/>
      <c r="B2" s="339"/>
      <c r="H2" s="341"/>
      <c r="I2" s="340" t="s">
        <v>156</v>
      </c>
    </row>
    <row r="3" spans="1:71" s="79" customFormat="1" ht="12.75" x14ac:dyDescent="0.2">
      <c r="A3" s="78"/>
      <c r="B3" s="939">
        <f>INDICE!A3</f>
        <v>43313</v>
      </c>
      <c r="C3" s="940">
        <v>41671</v>
      </c>
      <c r="D3" s="939">
        <f>DATE(YEAR(B3),MONTH(B3)-1,1)</f>
        <v>43282</v>
      </c>
      <c r="E3" s="940"/>
      <c r="F3" s="939">
        <f>DATE(YEAR(B3)-1,MONTH(B3),1)</f>
        <v>42948</v>
      </c>
      <c r="G3" s="940"/>
      <c r="H3" s="883" t="s">
        <v>454</v>
      </c>
      <c r="I3" s="883"/>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row>
    <row r="4" spans="1:71" s="79" customFormat="1" ht="12.75" x14ac:dyDescent="0.2">
      <c r="A4" s="80"/>
      <c r="B4" s="237" t="s">
        <v>47</v>
      </c>
      <c r="C4" s="237" t="s">
        <v>107</v>
      </c>
      <c r="D4" s="237" t="s">
        <v>47</v>
      </c>
      <c r="E4" s="237" t="s">
        <v>107</v>
      </c>
      <c r="F4" s="237" t="s">
        <v>47</v>
      </c>
      <c r="G4" s="237" t="s">
        <v>107</v>
      </c>
      <c r="H4" s="389">
        <f>D3</f>
        <v>43282</v>
      </c>
      <c r="I4" s="389">
        <f>F3</f>
        <v>42948</v>
      </c>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row>
    <row r="5" spans="1:71" s="334" customFormat="1" ht="15" x14ac:dyDescent="0.2">
      <c r="A5" s="338" t="s">
        <v>504</v>
      </c>
      <c r="B5" s="327">
        <v>6334</v>
      </c>
      <c r="C5" s="612">
        <v>41.011233207277492</v>
      </c>
      <c r="D5" s="327">
        <v>6334</v>
      </c>
      <c r="E5" s="612">
        <v>40.564450550914906</v>
      </c>
      <c r="F5" s="327">
        <v>6359</v>
      </c>
      <c r="G5" s="612">
        <v>38.823456345964544</v>
      </c>
      <c r="H5" s="651">
        <v>0</v>
      </c>
      <c r="I5" s="216">
        <v>-0.3931435760339676</v>
      </c>
      <c r="K5" s="335"/>
    </row>
    <row r="6" spans="1:71" s="334" customFormat="1" ht="15" x14ac:dyDescent="0.2">
      <c r="A6" s="337" t="s">
        <v>564</v>
      </c>
      <c r="B6" s="327">
        <v>9110.5489800000068</v>
      </c>
      <c r="C6" s="612">
        <v>58.988766792722515</v>
      </c>
      <c r="D6" s="327">
        <v>9280.6574499999988</v>
      </c>
      <c r="E6" s="612">
        <v>59.435549449085087</v>
      </c>
      <c r="F6" s="327">
        <v>10020.273250000006</v>
      </c>
      <c r="G6" s="612">
        <v>61.176543654035456</v>
      </c>
      <c r="H6" s="216">
        <v>-1.8329355535042613</v>
      </c>
      <c r="I6" s="216">
        <v>-9.0788369468866357</v>
      </c>
      <c r="K6" s="335"/>
    </row>
    <row r="7" spans="1:71" s="79" customFormat="1" ht="12.75" x14ac:dyDescent="0.2">
      <c r="A7" s="89" t="s">
        <v>116</v>
      </c>
      <c r="B7" s="90">
        <v>15444.548980000007</v>
      </c>
      <c r="C7" s="91">
        <v>100</v>
      </c>
      <c r="D7" s="90">
        <v>15614.657449999999</v>
      </c>
      <c r="E7" s="91">
        <v>100</v>
      </c>
      <c r="F7" s="90">
        <v>16379.273250000006</v>
      </c>
      <c r="G7" s="91">
        <v>100</v>
      </c>
      <c r="H7" s="91">
        <v>-1.0894153172728869</v>
      </c>
      <c r="I7" s="91">
        <v>-5.7067505727093142</v>
      </c>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row>
    <row r="8" spans="1:71" ht="15" x14ac:dyDescent="0.2">
      <c r="A8" s="536"/>
      <c r="I8" s="225" t="s">
        <v>129</v>
      </c>
      <c r="J8" s="334"/>
      <c r="K8" s="335"/>
      <c r="L8" s="334"/>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34"/>
    </row>
    <row r="9" spans="1:71" x14ac:dyDescent="0.2">
      <c r="A9" s="610" t="s">
        <v>538</v>
      </c>
    </row>
    <row r="10" spans="1:71" x14ac:dyDescent="0.2">
      <c r="A10" s="610" t="s">
        <v>501</v>
      </c>
    </row>
    <row r="11" spans="1:71" x14ac:dyDescent="0.2">
      <c r="A11" s="589" t="s">
        <v>588</v>
      </c>
    </row>
  </sheetData>
  <mergeCells count="4">
    <mergeCell ref="B3:C3"/>
    <mergeCell ref="D3:E3"/>
    <mergeCell ref="F3:G3"/>
    <mergeCell ref="H3:I3"/>
  </mergeCells>
  <conditionalFormatting sqref="H5">
    <cfRule type="cellIs" dxfId="1" priority="1" operator="equal">
      <formula>0</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activeCell="D5" sqref="D5:I8"/>
    </sheetView>
  </sheetViews>
  <sheetFormatPr baseColWidth="10" defaultColWidth="11" defaultRowHeight="14.25" x14ac:dyDescent="0.2"/>
  <cols>
    <col min="1" max="1" width="11" style="1" customWidth="1"/>
    <col min="2" max="2" width="11" style="1"/>
    <col min="3" max="3" width="10.75" style="1" customWidth="1"/>
    <col min="4" max="16384" width="11" style="1"/>
  </cols>
  <sheetData>
    <row r="1" spans="1:9" x14ac:dyDescent="0.2">
      <c r="A1" s="924" t="s">
        <v>547</v>
      </c>
      <c r="B1" s="924"/>
      <c r="C1" s="924"/>
      <c r="D1" s="924"/>
      <c r="E1" s="924"/>
      <c r="F1" s="924"/>
      <c r="G1" s="13"/>
      <c r="H1" s="13"/>
      <c r="I1" s="13"/>
    </row>
    <row r="2" spans="1:9" x14ac:dyDescent="0.2">
      <c r="A2" s="925"/>
      <c r="B2" s="925"/>
      <c r="C2" s="925"/>
      <c r="D2" s="925"/>
      <c r="E2" s="925"/>
      <c r="F2" s="925"/>
      <c r="G2" s="13"/>
      <c r="H2" s="13"/>
      <c r="I2" s="208" t="s">
        <v>502</v>
      </c>
    </row>
    <row r="3" spans="1:9" x14ac:dyDescent="0.2">
      <c r="A3" s="346"/>
      <c r="B3" s="348"/>
      <c r="C3" s="348"/>
      <c r="D3" s="891">
        <f>INDICE!A3</f>
        <v>43313</v>
      </c>
      <c r="E3" s="891">
        <v>41671</v>
      </c>
      <c r="F3" s="891">
        <f>DATE(YEAR(D3),MONTH(D3)-1,1)</f>
        <v>43282</v>
      </c>
      <c r="G3" s="891"/>
      <c r="H3" s="894">
        <f>DATE(YEAR(D3)-1,MONTH(D3),1)</f>
        <v>42948</v>
      </c>
      <c r="I3" s="894"/>
    </row>
    <row r="4" spans="1:9" x14ac:dyDescent="0.2">
      <c r="A4" s="299"/>
      <c r="B4" s="300"/>
      <c r="C4" s="300"/>
      <c r="D4" s="96" t="s">
        <v>400</v>
      </c>
      <c r="E4" s="237" t="s">
        <v>107</v>
      </c>
      <c r="F4" s="96" t="s">
        <v>400</v>
      </c>
      <c r="G4" s="237" t="s">
        <v>107</v>
      </c>
      <c r="H4" s="96" t="s">
        <v>400</v>
      </c>
      <c r="I4" s="237" t="s">
        <v>107</v>
      </c>
    </row>
    <row r="5" spans="1:9" x14ac:dyDescent="0.2">
      <c r="A5" s="806" t="s">
        <v>399</v>
      </c>
      <c r="B5" s="215"/>
      <c r="C5" s="215"/>
      <c r="D5" s="525">
        <v>108.18933831611344</v>
      </c>
      <c r="E5" s="615">
        <v>100</v>
      </c>
      <c r="F5" s="525">
        <v>108.89713123763464</v>
      </c>
      <c r="G5" s="615">
        <v>100</v>
      </c>
      <c r="H5" s="525">
        <v>117.11708327115356</v>
      </c>
      <c r="I5" s="615">
        <v>100</v>
      </c>
    </row>
    <row r="6" spans="1:9" x14ac:dyDescent="0.2">
      <c r="A6" s="824" t="s">
        <v>499</v>
      </c>
      <c r="B6" s="215"/>
      <c r="C6" s="215"/>
      <c r="D6" s="525">
        <v>65.075500109914259</v>
      </c>
      <c r="E6" s="615">
        <v>60.149642398008908</v>
      </c>
      <c r="F6" s="525">
        <v>65.783293031435477</v>
      </c>
      <c r="G6" s="615">
        <v>60.408655658599109</v>
      </c>
      <c r="H6" s="525">
        <v>73.032763766602002</v>
      </c>
      <c r="I6" s="615">
        <v>62.35876246807991</v>
      </c>
    </row>
    <row r="7" spans="1:9" x14ac:dyDescent="0.2">
      <c r="A7" s="824" t="s">
        <v>500</v>
      </c>
      <c r="B7" s="215"/>
      <c r="C7" s="215"/>
      <c r="D7" s="525">
        <v>43.113838206199155</v>
      </c>
      <c r="E7" s="615">
        <v>39.850357601991078</v>
      </c>
      <c r="F7" s="525">
        <v>43.113838206199155</v>
      </c>
      <c r="G7" s="615">
        <v>39.591344341400884</v>
      </c>
      <c r="H7" s="525">
        <v>44.084319504551551</v>
      </c>
      <c r="I7" s="615">
        <v>37.641237531920083</v>
      </c>
    </row>
    <row r="8" spans="1:9" x14ac:dyDescent="0.2">
      <c r="A8" s="802" t="s">
        <v>550</v>
      </c>
      <c r="B8" s="345"/>
      <c r="C8" s="345"/>
      <c r="D8" s="603">
        <v>90</v>
      </c>
      <c r="E8" s="616"/>
      <c r="F8" s="603">
        <v>90</v>
      </c>
      <c r="G8" s="616"/>
      <c r="H8" s="603">
        <v>90</v>
      </c>
      <c r="I8" s="616"/>
    </row>
    <row r="9" spans="1:9" x14ac:dyDescent="0.2">
      <c r="B9" s="290"/>
      <c r="C9" s="290"/>
      <c r="D9" s="290"/>
      <c r="E9" s="306"/>
      <c r="F9" s="13"/>
      <c r="G9" s="13"/>
      <c r="H9" s="13"/>
      <c r="I9" s="225" t="s">
        <v>230</v>
      </c>
    </row>
    <row r="10" spans="1:9" x14ac:dyDescent="0.2">
      <c r="A10" s="535" t="s">
        <v>673</v>
      </c>
      <c r="B10" s="342"/>
      <c r="C10" s="342"/>
      <c r="D10" s="342"/>
      <c r="E10" s="342"/>
      <c r="F10" s="342"/>
      <c r="G10" s="342"/>
      <c r="H10" s="342"/>
      <c r="I10" s="342"/>
    </row>
    <row r="11" spans="1:9" x14ac:dyDescent="0.2">
      <c r="A11" s="535" t="s">
        <v>634</v>
      </c>
      <c r="B11" s="342"/>
      <c r="C11" s="342"/>
      <c r="D11" s="342"/>
      <c r="E11" s="342"/>
      <c r="F11" s="342"/>
      <c r="G11" s="342"/>
      <c r="H11" s="342"/>
      <c r="I11" s="342"/>
    </row>
    <row r="12" spans="1:9" x14ac:dyDescent="0.2">
      <c r="A12" s="342"/>
      <c r="B12" s="342"/>
      <c r="C12" s="342"/>
      <c r="D12" s="342"/>
      <c r="E12" s="342"/>
      <c r="F12" s="342"/>
      <c r="G12" s="342"/>
      <c r="H12" s="342"/>
      <c r="I12" s="342"/>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activeCell="B5" sqref="B5:I10"/>
    </sheetView>
  </sheetViews>
  <sheetFormatPr baseColWidth="10" defaultRowHeight="14.25" x14ac:dyDescent="0.2"/>
  <cols>
    <col min="1" max="1" width="14.375" customWidth="1"/>
    <col min="2" max="3" width="11.875" customWidth="1"/>
    <col min="4" max="5" width="12.5" customWidth="1"/>
    <col min="6" max="7" width="15.25" customWidth="1"/>
    <col min="8" max="9" width="10.375" customWidth="1"/>
    <col min="10" max="38" width="11" style="688"/>
  </cols>
  <sheetData>
    <row r="1" spans="1:40" x14ac:dyDescent="0.2">
      <c r="A1" s="924" t="s">
        <v>504</v>
      </c>
      <c r="B1" s="924"/>
      <c r="C1" s="924"/>
      <c r="D1" s="924"/>
      <c r="E1" s="347"/>
      <c r="F1" s="13"/>
      <c r="G1" s="13"/>
      <c r="H1" s="13"/>
      <c r="I1" s="13"/>
    </row>
    <row r="2" spans="1:40" ht="15" x14ac:dyDescent="0.2">
      <c r="A2" s="924"/>
      <c r="B2" s="924"/>
      <c r="C2" s="924"/>
      <c r="D2" s="924"/>
      <c r="E2" s="347"/>
      <c r="F2" s="13"/>
      <c r="G2" s="286"/>
      <c r="H2" s="341"/>
      <c r="I2" s="340" t="s">
        <v>156</v>
      </c>
    </row>
    <row r="3" spans="1:40" x14ac:dyDescent="0.2">
      <c r="A3" s="346"/>
      <c r="B3" s="939">
        <f>INDICE!A3</f>
        <v>43313</v>
      </c>
      <c r="C3" s="940">
        <v>41671</v>
      </c>
      <c r="D3" s="939">
        <f>DATE(YEAR(B3),MONTH(B3)-1,1)</f>
        <v>43282</v>
      </c>
      <c r="E3" s="940"/>
      <c r="F3" s="939">
        <f>DATE(YEAR(B3)-1,MONTH(B3),1)</f>
        <v>42948</v>
      </c>
      <c r="G3" s="940"/>
      <c r="H3" s="883" t="s">
        <v>454</v>
      </c>
      <c r="I3" s="883"/>
    </row>
    <row r="4" spans="1:40" x14ac:dyDescent="0.2">
      <c r="A4" s="299"/>
      <c r="B4" s="237" t="s">
        <v>47</v>
      </c>
      <c r="C4" s="237" t="s">
        <v>107</v>
      </c>
      <c r="D4" s="237" t="s">
        <v>47</v>
      </c>
      <c r="E4" s="237" t="s">
        <v>107</v>
      </c>
      <c r="F4" s="237" t="s">
        <v>47</v>
      </c>
      <c r="G4" s="237" t="s">
        <v>107</v>
      </c>
      <c r="H4" s="389">
        <f>D3</f>
        <v>43282</v>
      </c>
      <c r="I4" s="389">
        <f>F3</f>
        <v>42948</v>
      </c>
    </row>
    <row r="5" spans="1:40" x14ac:dyDescent="0.2">
      <c r="A5" s="806" t="s">
        <v>48</v>
      </c>
      <c r="B5" s="326">
        <v>417</v>
      </c>
      <c r="C5" s="336">
        <v>6.5835175244711079</v>
      </c>
      <c r="D5" s="326">
        <v>417</v>
      </c>
      <c r="E5" s="336">
        <v>6.5835175244711079</v>
      </c>
      <c r="F5" s="326">
        <v>443</v>
      </c>
      <c r="G5" s="336">
        <v>6.9665041673219061</v>
      </c>
      <c r="H5" s="525">
        <v>0</v>
      </c>
      <c r="I5" s="525">
        <v>-5.8690744920993225</v>
      </c>
      <c r="J5" s="398"/>
    </row>
    <row r="6" spans="1:40" x14ac:dyDescent="0.2">
      <c r="A6" s="824" t="s">
        <v>49</v>
      </c>
      <c r="B6" s="326">
        <v>338</v>
      </c>
      <c r="C6" s="336">
        <v>5.3362803915377333</v>
      </c>
      <c r="D6" s="326">
        <v>338</v>
      </c>
      <c r="E6" s="336">
        <v>5.3362803915377333</v>
      </c>
      <c r="F6" s="326">
        <v>339</v>
      </c>
      <c r="G6" s="336">
        <v>5.3310268910206009</v>
      </c>
      <c r="H6" s="525">
        <v>0</v>
      </c>
      <c r="I6" s="525">
        <v>-0.29498525073746312</v>
      </c>
      <c r="J6" s="398"/>
    </row>
    <row r="7" spans="1:40" x14ac:dyDescent="0.2">
      <c r="A7" s="824" t="s">
        <v>126</v>
      </c>
      <c r="B7" s="326">
        <v>3392</v>
      </c>
      <c r="C7" s="336">
        <v>53.552257657088731</v>
      </c>
      <c r="D7" s="326">
        <v>3392</v>
      </c>
      <c r="E7" s="336">
        <v>53.552257657088731</v>
      </c>
      <c r="F7" s="326">
        <v>3395</v>
      </c>
      <c r="G7" s="336">
        <v>53.388897625412802</v>
      </c>
      <c r="H7" s="525">
        <v>0</v>
      </c>
      <c r="I7" s="525">
        <v>-8.8365243004418267E-2</v>
      </c>
      <c r="J7" s="398"/>
    </row>
    <row r="8" spans="1:40" x14ac:dyDescent="0.2">
      <c r="A8" s="824" t="s">
        <v>127</v>
      </c>
      <c r="B8" s="326">
        <v>204</v>
      </c>
      <c r="C8" s="336">
        <v>3.2207136090937798</v>
      </c>
      <c r="D8" s="326">
        <v>204</v>
      </c>
      <c r="E8" s="336">
        <v>3.2207136090937798</v>
      </c>
      <c r="F8" s="326">
        <v>204</v>
      </c>
      <c r="G8" s="336">
        <v>3.2080515804371754</v>
      </c>
      <c r="H8" s="525">
        <v>0</v>
      </c>
      <c r="I8" s="525">
        <v>0</v>
      </c>
      <c r="J8" s="398"/>
    </row>
    <row r="9" spans="1:40" x14ac:dyDescent="0.2">
      <c r="A9" s="802" t="s">
        <v>398</v>
      </c>
      <c r="B9" s="603">
        <v>1983</v>
      </c>
      <c r="C9" s="613">
        <v>31.307230817808652</v>
      </c>
      <c r="D9" s="603">
        <v>1983</v>
      </c>
      <c r="E9" s="613">
        <v>31.307230817808652</v>
      </c>
      <c r="F9" s="603">
        <v>1978</v>
      </c>
      <c r="G9" s="613">
        <v>31.105519735807519</v>
      </c>
      <c r="H9" s="614">
        <v>0</v>
      </c>
      <c r="I9" s="614">
        <v>0.25278058645096058</v>
      </c>
      <c r="J9" s="398"/>
    </row>
    <row r="10" spans="1:40" s="79" customFormat="1" x14ac:dyDescent="0.2">
      <c r="A10" s="89" t="s">
        <v>116</v>
      </c>
      <c r="B10" s="90">
        <v>6334</v>
      </c>
      <c r="C10" s="344">
        <v>100</v>
      </c>
      <c r="D10" s="90">
        <v>6334</v>
      </c>
      <c r="E10" s="344">
        <v>100</v>
      </c>
      <c r="F10" s="90">
        <v>6359</v>
      </c>
      <c r="G10" s="344">
        <v>100</v>
      </c>
      <c r="H10" s="874">
        <v>0</v>
      </c>
      <c r="I10" s="91">
        <v>-0.3931435760339676</v>
      </c>
      <c r="J10" s="398"/>
      <c r="K10" s="688"/>
      <c r="L10" s="688"/>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row>
    <row r="11" spans="1:40" x14ac:dyDescent="0.2">
      <c r="A11" s="214"/>
      <c r="B11" s="290"/>
      <c r="C11" s="290"/>
      <c r="D11" s="290"/>
      <c r="E11" s="290"/>
      <c r="F11" s="13"/>
      <c r="G11" s="13"/>
      <c r="H11" s="13"/>
      <c r="I11" s="225" t="s">
        <v>230</v>
      </c>
    </row>
    <row r="12" spans="1:40" s="331" customFormat="1" ht="12.75" x14ac:dyDescent="0.2">
      <c r="A12" s="611" t="s">
        <v>503</v>
      </c>
      <c r="B12" s="332"/>
      <c r="C12" s="332"/>
      <c r="D12" s="333"/>
      <c r="E12" s="333"/>
      <c r="F12" s="332"/>
      <c r="G12" s="332"/>
      <c r="H12" s="332"/>
      <c r="I12" s="332"/>
      <c r="J12" s="332"/>
      <c r="K12" s="332"/>
      <c r="L12" s="332"/>
      <c r="M12" s="332"/>
      <c r="N12" s="332"/>
      <c r="O12" s="332"/>
      <c r="P12" s="536"/>
      <c r="Q12" s="536"/>
      <c r="R12" s="536"/>
      <c r="S12" s="536"/>
      <c r="T12" s="536"/>
      <c r="U12" s="536"/>
      <c r="V12" s="536"/>
      <c r="W12" s="536"/>
      <c r="X12" s="536"/>
      <c r="Y12" s="536"/>
      <c r="Z12" s="536"/>
      <c r="AA12" s="536"/>
      <c r="AB12" s="536"/>
      <c r="AC12" s="536"/>
      <c r="AD12" s="536"/>
      <c r="AE12" s="536"/>
      <c r="AF12" s="536"/>
      <c r="AG12" s="536"/>
      <c r="AH12" s="536"/>
      <c r="AI12" s="536"/>
      <c r="AJ12" s="536"/>
      <c r="AK12" s="536"/>
      <c r="AL12" s="536"/>
    </row>
    <row r="13" spans="1:40" x14ac:dyDescent="0.2">
      <c r="A13" s="290" t="s">
        <v>501</v>
      </c>
      <c r="B13" s="342"/>
      <c r="C13" s="342"/>
      <c r="D13" s="342"/>
      <c r="E13" s="342"/>
      <c r="F13" s="342"/>
      <c r="G13" s="342"/>
      <c r="H13" s="342"/>
      <c r="I13" s="342"/>
    </row>
    <row r="14" spans="1:40" x14ac:dyDescent="0.2">
      <c r="A14" s="589" t="s">
        <v>587</v>
      </c>
      <c r="B14" s="342"/>
      <c r="C14" s="342"/>
      <c r="D14" s="342"/>
      <c r="E14" s="342"/>
      <c r="F14" s="342"/>
      <c r="G14" s="342"/>
      <c r="H14" s="342"/>
      <c r="I14" s="342"/>
    </row>
    <row r="15" spans="1:40" s="688" customFormat="1" x14ac:dyDescent="0.2"/>
    <row r="16" spans="1:40" s="688" customFormat="1" x14ac:dyDescent="0.2"/>
    <row r="17" s="688" customFormat="1" x14ac:dyDescent="0.2"/>
    <row r="18" s="688" customFormat="1" x14ac:dyDescent="0.2"/>
    <row r="19" s="688" customFormat="1" x14ac:dyDescent="0.2"/>
    <row r="20" s="688" customFormat="1" x14ac:dyDescent="0.2"/>
    <row r="21" s="688" customFormat="1" x14ac:dyDescent="0.2"/>
    <row r="22" s="688" customFormat="1" x14ac:dyDescent="0.2"/>
    <row r="23" s="688" customFormat="1" x14ac:dyDescent="0.2"/>
    <row r="24" s="688" customFormat="1" x14ac:dyDescent="0.2"/>
    <row r="25" s="688" customFormat="1" x14ac:dyDescent="0.2"/>
    <row r="26" s="688" customFormat="1" x14ac:dyDescent="0.2"/>
    <row r="27" s="688" customFormat="1" x14ac:dyDescent="0.2"/>
    <row r="28" s="688" customFormat="1" x14ac:dyDescent="0.2"/>
    <row r="29" s="688" customFormat="1" x14ac:dyDescent="0.2"/>
    <row r="30" s="688" customFormat="1" x14ac:dyDescent="0.2"/>
    <row r="31" s="688" customFormat="1" x14ac:dyDescent="0.2"/>
    <row r="32" s="688" customFormat="1" x14ac:dyDescent="0.2"/>
    <row r="33" s="688" customFormat="1" x14ac:dyDescent="0.2"/>
    <row r="34" s="688" customFormat="1" x14ac:dyDescent="0.2"/>
    <row r="35" s="688" customFormat="1" x14ac:dyDescent="0.2"/>
    <row r="36" s="688" customFormat="1" x14ac:dyDescent="0.2"/>
    <row r="37" s="688" customFormat="1" x14ac:dyDescent="0.2"/>
    <row r="38" s="688" customFormat="1" x14ac:dyDescent="0.2"/>
    <row r="39" s="688" customFormat="1" x14ac:dyDescent="0.2"/>
    <row r="40" s="688" customFormat="1" x14ac:dyDescent="0.2"/>
    <row r="41" s="688" customFormat="1" x14ac:dyDescent="0.2"/>
    <row r="42" s="688" customFormat="1" x14ac:dyDescent="0.2"/>
    <row r="43" s="688" customFormat="1" x14ac:dyDescent="0.2"/>
    <row r="44" s="688" customFormat="1" x14ac:dyDescent="0.2"/>
    <row r="45" s="688" customFormat="1" x14ac:dyDescent="0.2"/>
    <row r="46" s="688" customFormat="1" x14ac:dyDescent="0.2"/>
    <row r="47" s="688" customFormat="1" x14ac:dyDescent="0.2"/>
    <row r="48" s="688" customFormat="1" x14ac:dyDescent="0.2"/>
    <row r="49" s="688" customFormat="1" x14ac:dyDescent="0.2"/>
    <row r="50" s="688" customFormat="1" x14ac:dyDescent="0.2"/>
    <row r="51" s="688" customFormat="1" x14ac:dyDescent="0.2"/>
    <row r="52" s="688" customFormat="1" x14ac:dyDescent="0.2"/>
    <row r="53" s="688" customFormat="1" x14ac:dyDescent="0.2"/>
    <row r="54" s="688" customFormat="1" x14ac:dyDescent="0.2"/>
    <row r="55" s="688" customFormat="1" x14ac:dyDescent="0.2"/>
    <row r="56" s="688" customFormat="1" x14ac:dyDescent="0.2"/>
    <row r="57" s="688" customFormat="1" x14ac:dyDescent="0.2"/>
    <row r="58" s="688" customFormat="1" x14ac:dyDescent="0.2"/>
    <row r="59" s="688" customFormat="1" x14ac:dyDescent="0.2"/>
    <row r="60" s="688" customFormat="1" x14ac:dyDescent="0.2"/>
    <row r="61" s="688" customFormat="1" x14ac:dyDescent="0.2"/>
    <row r="62" s="688" customFormat="1" x14ac:dyDescent="0.2"/>
    <row r="63" s="688" customFormat="1" x14ac:dyDescent="0.2"/>
    <row r="64" s="688" customFormat="1" x14ac:dyDescent="0.2"/>
    <row r="65" s="688" customFormat="1" x14ac:dyDescent="0.2"/>
    <row r="66" s="688" customFormat="1" x14ac:dyDescent="0.2"/>
    <row r="67" s="688" customFormat="1" x14ac:dyDescent="0.2"/>
    <row r="68" s="688" customFormat="1" x14ac:dyDescent="0.2"/>
    <row r="69" s="688" customFormat="1" x14ac:dyDescent="0.2"/>
    <row r="70" s="688" customFormat="1" x14ac:dyDescent="0.2"/>
    <row r="71" s="688" customFormat="1" x14ac:dyDescent="0.2"/>
    <row r="72" s="688" customFormat="1" x14ac:dyDescent="0.2"/>
    <row r="73" s="688" customFormat="1" x14ac:dyDescent="0.2"/>
    <row r="74" s="688" customFormat="1" x14ac:dyDescent="0.2"/>
    <row r="75" s="688" customFormat="1" x14ac:dyDescent="0.2"/>
    <row r="76" s="688" customFormat="1" x14ac:dyDescent="0.2"/>
    <row r="77" s="688" customFormat="1" x14ac:dyDescent="0.2"/>
    <row r="78" s="688" customFormat="1" x14ac:dyDescent="0.2"/>
    <row r="79" s="688" customFormat="1" x14ac:dyDescent="0.2"/>
    <row r="80" s="688" customFormat="1" x14ac:dyDescent="0.2"/>
    <row r="81" s="688" customFormat="1" x14ac:dyDescent="0.2"/>
    <row r="82" s="688" customFormat="1" x14ac:dyDescent="0.2"/>
    <row r="83" s="688" customFormat="1" x14ac:dyDescent="0.2"/>
    <row r="84" s="688" customFormat="1" x14ac:dyDescent="0.2"/>
    <row r="85" s="688" customFormat="1" x14ac:dyDescent="0.2"/>
    <row r="86" s="688" customFormat="1" x14ac:dyDescent="0.2"/>
    <row r="87" s="688" customFormat="1" x14ac:dyDescent="0.2"/>
    <row r="88" s="688" customFormat="1" x14ac:dyDescent="0.2"/>
    <row r="89" s="688" customFormat="1" x14ac:dyDescent="0.2"/>
    <row r="90" s="688" customFormat="1" x14ac:dyDescent="0.2"/>
    <row r="91" s="688" customFormat="1" x14ac:dyDescent="0.2"/>
    <row r="92" s="688" customFormat="1" x14ac:dyDescent="0.2"/>
    <row r="93" s="688" customFormat="1" x14ac:dyDescent="0.2"/>
    <row r="94" s="688" customFormat="1" x14ac:dyDescent="0.2"/>
    <row r="95" s="688" customFormat="1" x14ac:dyDescent="0.2"/>
    <row r="96" s="688" customFormat="1" x14ac:dyDescent="0.2"/>
    <row r="97" s="688" customFormat="1" x14ac:dyDescent="0.2"/>
    <row r="98" s="688" customFormat="1" x14ac:dyDescent="0.2"/>
    <row r="99" s="688" customFormat="1" x14ac:dyDescent="0.2"/>
    <row r="100" s="688" customFormat="1" x14ac:dyDescent="0.2"/>
    <row r="101" s="688" customFormat="1" x14ac:dyDescent="0.2"/>
    <row r="102" s="688" customFormat="1" x14ac:dyDescent="0.2"/>
    <row r="103" s="688" customFormat="1" x14ac:dyDescent="0.2"/>
    <row r="104" s="688" customFormat="1" x14ac:dyDescent="0.2"/>
    <row r="105" s="688" customFormat="1" x14ac:dyDescent="0.2"/>
    <row r="106" s="688" customFormat="1" x14ac:dyDescent="0.2"/>
    <row r="107" s="688" customFormat="1" x14ac:dyDescent="0.2"/>
    <row r="108" s="688" customFormat="1" x14ac:dyDescent="0.2"/>
    <row r="109" s="688" customFormat="1" x14ac:dyDescent="0.2"/>
    <row r="110" s="688" customFormat="1" x14ac:dyDescent="0.2"/>
    <row r="111" s="688" customFormat="1" x14ac:dyDescent="0.2"/>
    <row r="112" s="688" customFormat="1" x14ac:dyDescent="0.2"/>
    <row r="113" s="688" customFormat="1" x14ac:dyDescent="0.2"/>
    <row r="114" s="688" customFormat="1" x14ac:dyDescent="0.2"/>
    <row r="115" s="688" customFormat="1" x14ac:dyDescent="0.2"/>
    <row r="116" s="688" customFormat="1" x14ac:dyDescent="0.2"/>
    <row r="117" s="688" customFormat="1" x14ac:dyDescent="0.2"/>
    <row r="118" s="688" customFormat="1" x14ac:dyDescent="0.2"/>
    <row r="119" s="688" customFormat="1" x14ac:dyDescent="0.2"/>
    <row r="120" s="688" customFormat="1" x14ac:dyDescent="0.2"/>
    <row r="121" s="688" customFormat="1" x14ac:dyDescent="0.2"/>
    <row r="122" s="688" customFormat="1" x14ac:dyDescent="0.2"/>
    <row r="123" s="688" customFormat="1" x14ac:dyDescent="0.2"/>
    <row r="124" s="688" customFormat="1" x14ac:dyDescent="0.2"/>
    <row r="125" s="688" customFormat="1" x14ac:dyDescent="0.2"/>
    <row r="126" s="688" customFormat="1" x14ac:dyDescent="0.2"/>
    <row r="127" s="688" customFormat="1" x14ac:dyDescent="0.2"/>
    <row r="128" s="688" customFormat="1" x14ac:dyDescent="0.2"/>
    <row r="129" s="688" customFormat="1" x14ac:dyDescent="0.2"/>
    <row r="130" s="688" customFormat="1" x14ac:dyDescent="0.2"/>
    <row r="131" s="688" customFormat="1" x14ac:dyDescent="0.2"/>
    <row r="132" s="688" customFormat="1" x14ac:dyDescent="0.2"/>
    <row r="133" s="688" customFormat="1" x14ac:dyDescent="0.2"/>
    <row r="134" s="688" customFormat="1" x14ac:dyDescent="0.2"/>
    <row r="135" s="688" customFormat="1" x14ac:dyDescent="0.2"/>
    <row r="136" s="688" customFormat="1" x14ac:dyDescent="0.2"/>
    <row r="137" s="688" customFormat="1" x14ac:dyDescent="0.2"/>
    <row r="138" s="688" customFormat="1" x14ac:dyDescent="0.2"/>
    <row r="139" s="688" customFormat="1" x14ac:dyDescent="0.2"/>
    <row r="140" s="688" customFormat="1" x14ac:dyDescent="0.2"/>
    <row r="141" s="688" customFormat="1" x14ac:dyDescent="0.2"/>
    <row r="142" s="688" customFormat="1" x14ac:dyDescent="0.2"/>
    <row r="143" s="688" customFormat="1" x14ac:dyDescent="0.2"/>
    <row r="144" s="688" customFormat="1" x14ac:dyDescent="0.2"/>
    <row r="145" s="688" customFormat="1" x14ac:dyDescent="0.2"/>
    <row r="146" s="688" customFormat="1" x14ac:dyDescent="0.2"/>
    <row r="147" s="688" customFormat="1" x14ac:dyDescent="0.2"/>
    <row r="148" s="688" customFormat="1" x14ac:dyDescent="0.2"/>
    <row r="149" s="688" customFormat="1" x14ac:dyDescent="0.2"/>
    <row r="150" s="688" customFormat="1" x14ac:dyDescent="0.2"/>
    <row r="151" s="688" customFormat="1" x14ac:dyDescent="0.2"/>
    <row r="152" s="688" customFormat="1" x14ac:dyDescent="0.2"/>
    <row r="153" s="688" customFormat="1" x14ac:dyDescent="0.2"/>
    <row r="154" s="688" customFormat="1" x14ac:dyDescent="0.2"/>
    <row r="155" s="688" customFormat="1" x14ac:dyDescent="0.2"/>
    <row r="156" s="688" customFormat="1" x14ac:dyDescent="0.2"/>
    <row r="157" s="688" customFormat="1" x14ac:dyDescent="0.2"/>
    <row r="158" s="688" customFormat="1" x14ac:dyDescent="0.2"/>
    <row r="159" s="688" customFormat="1" x14ac:dyDescent="0.2"/>
    <row r="160" s="688" customFormat="1" x14ac:dyDescent="0.2"/>
    <row r="161" s="688" customFormat="1" x14ac:dyDescent="0.2"/>
    <row r="162" s="688" customFormat="1" x14ac:dyDescent="0.2"/>
    <row r="163" s="688" customFormat="1" x14ac:dyDescent="0.2"/>
    <row r="164" s="688" customFormat="1" x14ac:dyDescent="0.2"/>
    <row r="165" s="688" customFormat="1" x14ac:dyDescent="0.2"/>
    <row r="166" s="688" customFormat="1" x14ac:dyDescent="0.2"/>
    <row r="167" s="688" customFormat="1" x14ac:dyDescent="0.2"/>
    <row r="168" s="688" customFormat="1" x14ac:dyDescent="0.2"/>
    <row r="169" s="688" customFormat="1" x14ac:dyDescent="0.2"/>
    <row r="170" s="688" customFormat="1" x14ac:dyDescent="0.2"/>
    <row r="171" s="688" customFormat="1" x14ac:dyDescent="0.2"/>
    <row r="172" s="688" customFormat="1" x14ac:dyDescent="0.2"/>
    <row r="173" s="688" customFormat="1" x14ac:dyDescent="0.2"/>
    <row r="174" s="688" customFormat="1" x14ac:dyDescent="0.2"/>
    <row r="175" s="688" customFormat="1" x14ac:dyDescent="0.2"/>
    <row r="176" s="688" customFormat="1" x14ac:dyDescent="0.2"/>
    <row r="177" s="688" customFormat="1" x14ac:dyDescent="0.2"/>
    <row r="178" s="688" customFormat="1" x14ac:dyDescent="0.2"/>
    <row r="179" s="688" customFormat="1" x14ac:dyDescent="0.2"/>
    <row r="180" s="688" customFormat="1" x14ac:dyDescent="0.2"/>
    <row r="181" s="688" customFormat="1" x14ac:dyDescent="0.2"/>
    <row r="182" s="688" customFormat="1" x14ac:dyDescent="0.2"/>
    <row r="183" s="688" customFormat="1" x14ac:dyDescent="0.2"/>
    <row r="184" s="688" customFormat="1" x14ac:dyDescent="0.2"/>
    <row r="185" s="688" customFormat="1" x14ac:dyDescent="0.2"/>
    <row r="186" s="688" customFormat="1" x14ac:dyDescent="0.2"/>
    <row r="187" s="688" customFormat="1" x14ac:dyDescent="0.2"/>
    <row r="188" s="688" customFormat="1" x14ac:dyDescent="0.2"/>
    <row r="189" s="688" customFormat="1" x14ac:dyDescent="0.2"/>
    <row r="190" s="688" customFormat="1" x14ac:dyDescent="0.2"/>
    <row r="191" s="688" customFormat="1" x14ac:dyDescent="0.2"/>
    <row r="192" s="688" customFormat="1" x14ac:dyDescent="0.2"/>
    <row r="193" s="688" customFormat="1" x14ac:dyDescent="0.2"/>
    <row r="194" s="688" customFormat="1" x14ac:dyDescent="0.2"/>
    <row r="195" s="688" customFormat="1" x14ac:dyDescent="0.2"/>
    <row r="196" s="688" customFormat="1" x14ac:dyDescent="0.2"/>
    <row r="197" s="688" customFormat="1" x14ac:dyDescent="0.2"/>
    <row r="198" s="688" customFormat="1" x14ac:dyDescent="0.2"/>
    <row r="199" s="688" customFormat="1" x14ac:dyDescent="0.2"/>
    <row r="200" s="688" customFormat="1" x14ac:dyDescent="0.2"/>
    <row r="201" s="688" customFormat="1" x14ac:dyDescent="0.2"/>
    <row r="202" s="688" customFormat="1" x14ac:dyDescent="0.2"/>
    <row r="203" s="688" customFormat="1" x14ac:dyDescent="0.2"/>
    <row r="204" s="688" customFormat="1" x14ac:dyDescent="0.2"/>
    <row r="205" s="688" customFormat="1" x14ac:dyDescent="0.2"/>
    <row r="206" s="688" customFormat="1" x14ac:dyDescent="0.2"/>
    <row r="207" s="688" customFormat="1" x14ac:dyDescent="0.2"/>
    <row r="208" s="688" customFormat="1" x14ac:dyDescent="0.2"/>
    <row r="209" s="688" customFormat="1" x14ac:dyDescent="0.2"/>
    <row r="210" s="688" customFormat="1" x14ac:dyDescent="0.2"/>
    <row r="211" s="688" customFormat="1" x14ac:dyDescent="0.2"/>
    <row r="212" s="688" customFormat="1" x14ac:dyDescent="0.2"/>
    <row r="213" s="688" customFormat="1" x14ac:dyDescent="0.2"/>
    <row r="214" s="688" customFormat="1" x14ac:dyDescent="0.2"/>
    <row r="215" s="688" customFormat="1" x14ac:dyDescent="0.2"/>
    <row r="216" s="688" customFormat="1" x14ac:dyDescent="0.2"/>
    <row r="217" s="688" customFormat="1" x14ac:dyDescent="0.2"/>
    <row r="218" s="688" customFormat="1" x14ac:dyDescent="0.2"/>
    <row r="219" s="688" customFormat="1" x14ac:dyDescent="0.2"/>
    <row r="220" s="688" customFormat="1" x14ac:dyDescent="0.2"/>
    <row r="221" s="688" customFormat="1" x14ac:dyDescent="0.2"/>
    <row r="222" s="688" customFormat="1" x14ac:dyDescent="0.2"/>
    <row r="223" s="688" customFormat="1" x14ac:dyDescent="0.2"/>
    <row r="224" s="688" customFormat="1" x14ac:dyDescent="0.2"/>
    <row r="225" s="688" customFormat="1" x14ac:dyDescent="0.2"/>
    <row r="226" s="688" customFormat="1" x14ac:dyDescent="0.2"/>
    <row r="227" s="688" customFormat="1" x14ac:dyDescent="0.2"/>
    <row r="228" s="688" customFormat="1" x14ac:dyDescent="0.2"/>
    <row r="229" s="688" customFormat="1" x14ac:dyDescent="0.2"/>
    <row r="230" s="688" customFormat="1" x14ac:dyDescent="0.2"/>
    <row r="231" s="688" customFormat="1" x14ac:dyDescent="0.2"/>
    <row r="232" s="688" customFormat="1" x14ac:dyDescent="0.2"/>
    <row r="233" s="688" customFormat="1" x14ac:dyDescent="0.2"/>
    <row r="234" s="688" customFormat="1" x14ac:dyDescent="0.2"/>
    <row r="235" s="688" customFormat="1" x14ac:dyDescent="0.2"/>
    <row r="236" s="688" customFormat="1" x14ac:dyDescent="0.2"/>
  </sheetData>
  <mergeCells count="5">
    <mergeCell ref="A1:D2"/>
    <mergeCell ref="H3:I3"/>
    <mergeCell ref="B3:C3"/>
    <mergeCell ref="D3:E3"/>
    <mergeCell ref="F3:G3"/>
  </mergeCells>
  <conditionalFormatting sqref="H5:I9">
    <cfRule type="cellIs" dxfId="0" priority="2"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activeCell="B6" sqref="B6:I8"/>
    </sheetView>
  </sheetViews>
  <sheetFormatPr baseColWidth="10" defaultColWidth="11" defaultRowHeight="12.75" x14ac:dyDescent="0.2"/>
  <cols>
    <col min="1" max="1" width="30.25" style="307" customWidth="1"/>
    <col min="2" max="2" width="11" style="307"/>
    <col min="3" max="3" width="11.625" style="307" customWidth="1"/>
    <col min="4" max="4" width="11" style="307"/>
    <col min="5" max="5" width="11.625" style="307" customWidth="1"/>
    <col min="6" max="6" width="11" style="307"/>
    <col min="7" max="7" width="11.625" style="307" customWidth="1"/>
    <col min="8" max="9" width="10.5" style="307" customWidth="1"/>
    <col min="10" max="12" width="11" style="307"/>
    <col min="13" max="47" width="11" style="12"/>
    <col min="48" max="16384" width="11" style="307"/>
  </cols>
  <sheetData>
    <row r="1" spans="1:47" x14ac:dyDescent="0.2">
      <c r="A1" s="924" t="s">
        <v>40</v>
      </c>
      <c r="B1" s="924"/>
      <c r="C1" s="924"/>
      <c r="D1" s="176"/>
      <c r="E1" s="176"/>
      <c r="F1" s="176"/>
      <c r="G1" s="12"/>
      <c r="H1" s="12"/>
      <c r="I1" s="12"/>
      <c r="J1" s="12"/>
      <c r="K1" s="12"/>
      <c r="L1" s="12"/>
    </row>
    <row r="2" spans="1:47" x14ac:dyDescent="0.2">
      <c r="A2" s="924"/>
      <c r="B2" s="924"/>
      <c r="C2" s="924"/>
      <c r="D2" s="353"/>
      <c r="E2" s="176"/>
      <c r="F2" s="176"/>
      <c r="H2" s="12"/>
      <c r="I2" s="12"/>
      <c r="J2" s="12"/>
      <c r="K2" s="12"/>
    </row>
    <row r="3" spans="1:47" x14ac:dyDescent="0.2">
      <c r="A3" s="352"/>
      <c r="B3" s="12"/>
      <c r="C3" s="12"/>
      <c r="D3" s="12"/>
      <c r="E3" s="12"/>
      <c r="F3" s="12"/>
      <c r="G3" s="12"/>
      <c r="H3" s="308"/>
      <c r="I3" s="340" t="s">
        <v>540</v>
      </c>
      <c r="J3" s="12"/>
      <c r="K3" s="12"/>
      <c r="L3" s="12"/>
    </row>
    <row r="4" spans="1:47" x14ac:dyDescent="0.2">
      <c r="A4" s="185"/>
      <c r="B4" s="939">
        <f>INDICE!A3</f>
        <v>43313</v>
      </c>
      <c r="C4" s="940">
        <v>41671</v>
      </c>
      <c r="D4" s="939">
        <f>DATE(YEAR(B4),MONTH(B4)-1,1)</f>
        <v>43282</v>
      </c>
      <c r="E4" s="940"/>
      <c r="F4" s="939">
        <f>DATE(YEAR(B4)-1,MONTH(B4),1)</f>
        <v>42948</v>
      </c>
      <c r="G4" s="940"/>
      <c r="H4" s="883" t="s">
        <v>454</v>
      </c>
      <c r="I4" s="883"/>
      <c r="J4" s="12"/>
      <c r="K4" s="12"/>
      <c r="L4" s="12"/>
    </row>
    <row r="5" spans="1:47" x14ac:dyDescent="0.2">
      <c r="A5" s="352"/>
      <c r="B5" s="237" t="s">
        <v>54</v>
      </c>
      <c r="C5" s="237" t="s">
        <v>107</v>
      </c>
      <c r="D5" s="237" t="s">
        <v>54</v>
      </c>
      <c r="E5" s="237" t="s">
        <v>107</v>
      </c>
      <c r="F5" s="237" t="s">
        <v>54</v>
      </c>
      <c r="G5" s="237" t="s">
        <v>107</v>
      </c>
      <c r="H5" s="389">
        <f>D4</f>
        <v>43282</v>
      </c>
      <c r="I5" s="389">
        <f>F4</f>
        <v>42948</v>
      </c>
      <c r="J5" s="12"/>
      <c r="K5" s="12"/>
      <c r="L5" s="12"/>
    </row>
    <row r="6" spans="1:47" ht="15" customHeight="1" x14ac:dyDescent="0.2">
      <c r="A6" s="185" t="s">
        <v>403</v>
      </c>
      <c r="B6" s="310">
        <v>10072.64057</v>
      </c>
      <c r="C6" s="309">
        <v>31.695687594207271</v>
      </c>
      <c r="D6" s="310">
        <v>8664.6180200000017</v>
      </c>
      <c r="E6" s="309">
        <v>29.396783019346053</v>
      </c>
      <c r="F6" s="310">
        <v>11336.154879999996</v>
      </c>
      <c r="G6" s="309">
        <v>33.346323160742244</v>
      </c>
      <c r="H6" s="309">
        <v>16.250255311312589</v>
      </c>
      <c r="I6" s="309">
        <v>-11.145880797987097</v>
      </c>
      <c r="J6" s="12"/>
      <c r="K6" s="12"/>
      <c r="L6" s="12"/>
    </row>
    <row r="7" spans="1:47" x14ac:dyDescent="0.2">
      <c r="A7" s="351" t="s">
        <v>402</v>
      </c>
      <c r="B7" s="310">
        <v>21706.574000000001</v>
      </c>
      <c r="C7" s="309">
        <v>68.304312405792729</v>
      </c>
      <c r="D7" s="310">
        <v>20810.097000000002</v>
      </c>
      <c r="E7" s="309">
        <v>70.603216980653954</v>
      </c>
      <c r="F7" s="310">
        <v>22659.061999999998</v>
      </c>
      <c r="G7" s="309">
        <v>66.653676839257756</v>
      </c>
      <c r="H7" s="309">
        <v>4.3078943841539941</v>
      </c>
      <c r="I7" s="309">
        <v>-4.2035632366423537</v>
      </c>
      <c r="J7" s="12"/>
      <c r="K7" s="12"/>
      <c r="L7" s="12"/>
    </row>
    <row r="8" spans="1:47" x14ac:dyDescent="0.2">
      <c r="A8" s="222" t="s">
        <v>116</v>
      </c>
      <c r="B8" s="223">
        <v>31779.21457</v>
      </c>
      <c r="C8" s="224">
        <v>100</v>
      </c>
      <c r="D8" s="223">
        <v>29474.715020000003</v>
      </c>
      <c r="E8" s="224">
        <v>100</v>
      </c>
      <c r="F8" s="223">
        <v>33995.216879999993</v>
      </c>
      <c r="G8" s="224">
        <v>100</v>
      </c>
      <c r="H8" s="91">
        <v>7.8185643132979692</v>
      </c>
      <c r="I8" s="91">
        <v>-6.5185708854933271</v>
      </c>
      <c r="J8" s="695"/>
      <c r="K8" s="349"/>
    </row>
    <row r="9" spans="1:47" s="331" customFormat="1" x14ac:dyDescent="0.2">
      <c r="A9" s="349"/>
      <c r="B9" s="349"/>
      <c r="C9" s="349"/>
      <c r="D9" s="349"/>
      <c r="E9" s="349"/>
      <c r="F9" s="349"/>
      <c r="H9" s="349"/>
      <c r="I9" s="225" t="s">
        <v>230</v>
      </c>
      <c r="J9" s="332"/>
      <c r="K9" s="332"/>
      <c r="L9" s="332"/>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row>
    <row r="10" spans="1:47" x14ac:dyDescent="0.2">
      <c r="A10" s="611" t="s">
        <v>538</v>
      </c>
      <c r="B10" s="332"/>
      <c r="C10" s="333"/>
      <c r="D10" s="332"/>
      <c r="E10" s="332"/>
      <c r="F10" s="332"/>
      <c r="G10" s="332"/>
      <c r="H10" s="349"/>
      <c r="I10" s="349"/>
      <c r="J10" s="349"/>
      <c r="K10" s="349"/>
      <c r="L10" s="349"/>
    </row>
    <row r="11" spans="1:47" x14ac:dyDescent="0.2">
      <c r="A11" s="290" t="s">
        <v>539</v>
      </c>
      <c r="B11" s="349"/>
      <c r="C11" s="350"/>
      <c r="D11" s="349"/>
      <c r="E11" s="349"/>
      <c r="F11" s="349"/>
      <c r="G11" s="349"/>
      <c r="H11" s="349"/>
      <c r="I11" s="349"/>
      <c r="J11" s="349"/>
      <c r="K11" s="349"/>
      <c r="L11" s="349"/>
    </row>
    <row r="12" spans="1:47" x14ac:dyDescent="0.2">
      <c r="A12" s="290" t="s">
        <v>501</v>
      </c>
      <c r="B12" s="349"/>
      <c r="C12" s="349"/>
      <c r="D12" s="349"/>
      <c r="E12" s="349"/>
      <c r="F12" s="349"/>
      <c r="G12" s="349"/>
      <c r="H12" s="12"/>
      <c r="I12" s="176"/>
      <c r="J12" s="349"/>
      <c r="K12" s="349"/>
      <c r="L12" s="349"/>
    </row>
    <row r="13" spans="1:47" x14ac:dyDescent="0.2">
      <c r="A13" s="349"/>
      <c r="B13" s="349"/>
      <c r="C13" s="349"/>
      <c r="D13" s="349"/>
      <c r="E13" s="349"/>
      <c r="F13" s="349"/>
      <c r="G13" s="349"/>
      <c r="H13" s="12"/>
      <c r="I13" s="12"/>
      <c r="J13" s="349"/>
      <c r="K13" s="349"/>
      <c r="L13" s="349"/>
    </row>
    <row r="14" spans="1:47" x14ac:dyDescent="0.2">
      <c r="A14" s="349"/>
      <c r="B14" s="349"/>
      <c r="C14" s="349"/>
      <c r="D14" s="349"/>
      <c r="E14" s="349"/>
      <c r="F14" s="349"/>
      <c r="G14" s="349"/>
      <c r="H14" s="12"/>
      <c r="I14" s="12"/>
      <c r="J14" s="12"/>
      <c r="K14" s="12"/>
      <c r="L14" s="12"/>
    </row>
    <row r="15" spans="1:47" x14ac:dyDescent="0.2">
      <c r="A15" s="12"/>
      <c r="B15" s="695"/>
      <c r="C15" s="12"/>
      <c r="D15" s="12"/>
      <c r="E15" s="12"/>
      <c r="F15" s="12"/>
      <c r="G15" s="12"/>
      <c r="H15" s="12"/>
      <c r="I15" s="12"/>
      <c r="J15" s="12"/>
      <c r="K15" s="12"/>
      <c r="L15" s="12"/>
    </row>
    <row r="16" spans="1:47" s="12" customFormat="1" x14ac:dyDescent="0.2"/>
    <row r="17" spans="2:13" s="12" customFormat="1" x14ac:dyDescent="0.2">
      <c r="B17" s="695"/>
    </row>
    <row r="18" spans="2:13" s="12" customFormat="1" x14ac:dyDescent="0.2">
      <c r="B18" s="695"/>
    </row>
    <row r="19" spans="2:13" s="12" customFormat="1" x14ac:dyDescent="0.2">
      <c r="M19" s="12" t="s">
        <v>401</v>
      </c>
    </row>
    <row r="20" spans="2:13" s="12" customFormat="1" x14ac:dyDescent="0.2"/>
    <row r="21" spans="2:13" s="12" customFormat="1" x14ac:dyDescent="0.2">
      <c r="C21" s="695"/>
    </row>
    <row r="22" spans="2:13" s="12" customFormat="1" x14ac:dyDescent="0.2"/>
    <row r="23" spans="2:13" s="12" customFormat="1" x14ac:dyDescent="0.2"/>
    <row r="24" spans="2:13" s="12" customFormat="1" x14ac:dyDescent="0.2"/>
    <row r="25" spans="2:13" s="12" customFormat="1" x14ac:dyDescent="0.2"/>
    <row r="26" spans="2:13" s="12" customFormat="1" x14ac:dyDescent="0.2"/>
    <row r="27" spans="2:13" s="12" customFormat="1" x14ac:dyDescent="0.2"/>
    <row r="28" spans="2:13" s="12" customFormat="1" x14ac:dyDescent="0.2"/>
    <row r="29" spans="2:13" s="12" customFormat="1" x14ac:dyDescent="0.2"/>
    <row r="30" spans="2:13" s="12" customFormat="1" x14ac:dyDescent="0.2"/>
    <row r="31" spans="2:13" s="12" customFormat="1" x14ac:dyDescent="0.2"/>
    <row r="32" spans="2:13" s="12" customFormat="1" x14ac:dyDescent="0.2"/>
    <row r="33" s="12" customFormat="1" x14ac:dyDescent="0.2"/>
    <row r="34" s="12" customFormat="1" x14ac:dyDescent="0.2"/>
    <row r="35" s="12" customFormat="1" x14ac:dyDescent="0.2"/>
    <row r="36" s="12" customFormat="1" x14ac:dyDescent="0.2"/>
    <row r="37" s="12" customFormat="1" x14ac:dyDescent="0.2"/>
    <row r="38" s="12" customFormat="1" x14ac:dyDescent="0.2"/>
    <row r="39" s="12" customFormat="1" x14ac:dyDescent="0.2"/>
    <row r="40" s="12" customFormat="1" x14ac:dyDescent="0.2"/>
    <row r="41" s="12" customFormat="1" x14ac:dyDescent="0.2"/>
    <row r="42" s="12" customFormat="1" x14ac:dyDescent="0.2"/>
    <row r="43" s="12" customFormat="1" x14ac:dyDescent="0.2"/>
    <row r="44" s="12" customFormat="1" x14ac:dyDescent="0.2"/>
    <row r="45" s="12" customFormat="1" x14ac:dyDescent="0.2"/>
    <row r="46" s="12" customFormat="1" x14ac:dyDescent="0.2"/>
    <row r="47" s="12" customFormat="1" x14ac:dyDescent="0.2"/>
    <row r="48" s="12" customFormat="1" x14ac:dyDescent="0.2"/>
    <row r="49" s="12" customFormat="1" x14ac:dyDescent="0.2"/>
    <row r="50" s="12" customFormat="1" x14ac:dyDescent="0.2"/>
    <row r="51" s="12" customFormat="1" x14ac:dyDescent="0.2"/>
    <row r="52" s="12" customFormat="1" x14ac:dyDescent="0.2"/>
    <row r="53" s="12" customFormat="1" x14ac:dyDescent="0.2"/>
    <row r="54" s="12" customFormat="1" x14ac:dyDescent="0.2"/>
    <row r="55" s="12" customFormat="1" x14ac:dyDescent="0.2"/>
    <row r="56" s="12" customFormat="1" x14ac:dyDescent="0.2"/>
    <row r="57" s="12" customFormat="1" x14ac:dyDescent="0.2"/>
    <row r="58" s="12" customFormat="1" x14ac:dyDescent="0.2"/>
    <row r="59" s="12" customFormat="1" x14ac:dyDescent="0.2"/>
    <row r="60" s="12" customFormat="1" x14ac:dyDescent="0.2"/>
    <row r="61" s="12" customFormat="1" x14ac:dyDescent="0.2"/>
    <row r="62" s="12" customFormat="1" x14ac:dyDescent="0.2"/>
    <row r="63" s="12" customFormat="1" x14ac:dyDescent="0.2"/>
    <row r="64" s="12" customFormat="1" x14ac:dyDescent="0.2"/>
    <row r="65" s="12" customFormat="1" x14ac:dyDescent="0.2"/>
    <row r="66" s="12" customFormat="1" x14ac:dyDescent="0.2"/>
    <row r="67" s="12" customFormat="1" x14ac:dyDescent="0.2"/>
    <row r="68" s="12" customFormat="1" x14ac:dyDescent="0.2"/>
    <row r="69" s="12" customFormat="1" x14ac:dyDescent="0.2"/>
    <row r="70" s="12" customFormat="1" x14ac:dyDescent="0.2"/>
    <row r="71" s="12" customFormat="1" x14ac:dyDescent="0.2"/>
    <row r="72" s="12" customFormat="1" x14ac:dyDescent="0.2"/>
    <row r="73" s="12" customFormat="1" x14ac:dyDescent="0.2"/>
    <row r="74" s="12" customFormat="1" x14ac:dyDescent="0.2"/>
    <row r="75" s="12" customFormat="1" x14ac:dyDescent="0.2"/>
    <row r="76" s="12" customFormat="1" x14ac:dyDescent="0.2"/>
    <row r="77" s="12" customFormat="1" x14ac:dyDescent="0.2"/>
    <row r="78" s="12" customFormat="1" x14ac:dyDescent="0.2"/>
    <row r="79" s="12" customFormat="1" x14ac:dyDescent="0.2"/>
    <row r="80" s="12" customFormat="1" x14ac:dyDescent="0.2"/>
    <row r="81" s="12" customFormat="1" x14ac:dyDescent="0.2"/>
    <row r="82" s="12" customFormat="1" x14ac:dyDescent="0.2"/>
    <row r="83" s="12" customFormat="1" x14ac:dyDescent="0.2"/>
    <row r="84" s="12" customFormat="1" x14ac:dyDescent="0.2"/>
    <row r="85" s="12" customFormat="1" x14ac:dyDescent="0.2"/>
    <row r="86" s="12" customFormat="1" x14ac:dyDescent="0.2"/>
    <row r="87" s="12" customFormat="1" x14ac:dyDescent="0.2"/>
    <row r="88" s="12" customFormat="1" x14ac:dyDescent="0.2"/>
    <row r="89" s="12" customFormat="1" x14ac:dyDescent="0.2"/>
    <row r="90" s="12" customFormat="1" x14ac:dyDescent="0.2"/>
    <row r="91" s="12" customFormat="1" x14ac:dyDescent="0.2"/>
    <row r="92" s="12" customFormat="1" x14ac:dyDescent="0.2"/>
    <row r="93" s="12" customFormat="1" x14ac:dyDescent="0.2"/>
    <row r="94" s="12" customFormat="1" x14ac:dyDescent="0.2"/>
    <row r="95" s="12" customFormat="1" x14ac:dyDescent="0.2"/>
    <row r="96" s="12" customFormat="1" x14ac:dyDescent="0.2"/>
    <row r="97" s="12" customFormat="1" x14ac:dyDescent="0.2"/>
    <row r="98" s="12" customFormat="1" x14ac:dyDescent="0.2"/>
    <row r="99" s="12" customFormat="1" x14ac:dyDescent="0.2"/>
    <row r="100" s="12" customFormat="1" x14ac:dyDescent="0.2"/>
    <row r="101" s="12" customFormat="1" x14ac:dyDescent="0.2"/>
    <row r="102" s="12" customFormat="1" x14ac:dyDescent="0.2"/>
    <row r="103" s="12" customFormat="1" x14ac:dyDescent="0.2"/>
    <row r="104" s="12" customFormat="1" x14ac:dyDescent="0.2"/>
    <row r="105" s="12" customFormat="1" x14ac:dyDescent="0.2"/>
    <row r="106" s="12" customFormat="1" x14ac:dyDescent="0.2"/>
    <row r="107" s="12" customFormat="1" x14ac:dyDescent="0.2"/>
    <row r="108" s="12" customFormat="1" x14ac:dyDescent="0.2"/>
    <row r="109" s="12" customFormat="1" x14ac:dyDescent="0.2"/>
    <row r="110" s="12" customFormat="1" x14ac:dyDescent="0.2"/>
    <row r="111" s="12" customFormat="1" x14ac:dyDescent="0.2"/>
    <row r="112" s="12" customFormat="1" x14ac:dyDescent="0.2"/>
    <row r="113" s="12" customFormat="1" x14ac:dyDescent="0.2"/>
    <row r="114" s="12" customFormat="1" x14ac:dyDescent="0.2"/>
    <row r="115" s="12" customFormat="1" x14ac:dyDescent="0.2"/>
    <row r="116" s="12" customFormat="1" x14ac:dyDescent="0.2"/>
    <row r="117" s="12" customFormat="1" x14ac:dyDescent="0.2"/>
    <row r="118" s="12" customFormat="1" x14ac:dyDescent="0.2"/>
    <row r="119" s="12" customFormat="1" x14ac:dyDescent="0.2"/>
    <row r="120" s="12" customFormat="1" x14ac:dyDescent="0.2"/>
    <row r="121" s="12" customFormat="1" x14ac:dyDescent="0.2"/>
    <row r="122" s="12" customFormat="1" x14ac:dyDescent="0.2"/>
    <row r="123" s="12" customFormat="1" x14ac:dyDescent="0.2"/>
    <row r="124" s="12" customFormat="1" x14ac:dyDescent="0.2"/>
    <row r="125" s="12" customFormat="1" x14ac:dyDescent="0.2"/>
    <row r="126" s="12" customFormat="1" x14ac:dyDescent="0.2"/>
    <row r="127" s="12" customFormat="1" x14ac:dyDescent="0.2"/>
    <row r="128" s="12" customFormat="1" x14ac:dyDescent="0.2"/>
    <row r="129" s="12" customFormat="1" x14ac:dyDescent="0.2"/>
    <row r="130" s="12" customFormat="1" x14ac:dyDescent="0.2"/>
    <row r="131" s="12" customFormat="1" x14ac:dyDescent="0.2"/>
    <row r="132" s="12" customFormat="1" x14ac:dyDescent="0.2"/>
    <row r="133" s="12" customFormat="1" x14ac:dyDescent="0.2"/>
    <row r="134" s="12" customFormat="1" x14ac:dyDescent="0.2"/>
    <row r="135" s="12" customFormat="1" x14ac:dyDescent="0.2"/>
    <row r="136" s="12" customFormat="1" x14ac:dyDescent="0.2"/>
    <row r="137" s="12" customFormat="1" x14ac:dyDescent="0.2"/>
    <row r="138" s="12" customFormat="1" x14ac:dyDescent="0.2"/>
    <row r="139" s="12" customFormat="1" x14ac:dyDescent="0.2"/>
    <row r="140" s="12" customFormat="1" x14ac:dyDescent="0.2"/>
    <row r="141" s="12" customFormat="1" x14ac:dyDescent="0.2"/>
    <row r="142" s="12" customFormat="1" x14ac:dyDescent="0.2"/>
    <row r="143" s="12" customFormat="1" x14ac:dyDescent="0.2"/>
    <row r="144" s="12" customFormat="1" x14ac:dyDescent="0.2"/>
    <row r="145" s="12" customFormat="1" x14ac:dyDescent="0.2"/>
    <row r="146" s="12" customFormat="1" x14ac:dyDescent="0.2"/>
    <row r="147" s="12" customFormat="1" x14ac:dyDescent="0.2"/>
    <row r="148" s="12" customFormat="1" x14ac:dyDescent="0.2"/>
    <row r="149" s="12" customFormat="1" x14ac:dyDescent="0.2"/>
    <row r="150" s="12" customFormat="1" x14ac:dyDescent="0.2"/>
    <row r="151" s="12" customFormat="1" x14ac:dyDescent="0.2"/>
    <row r="152" s="12" customFormat="1" x14ac:dyDescent="0.2"/>
    <row r="153" s="12" customFormat="1" x14ac:dyDescent="0.2"/>
    <row r="154" s="12" customFormat="1" x14ac:dyDescent="0.2"/>
    <row r="155" s="12" customFormat="1" x14ac:dyDescent="0.2"/>
    <row r="156" s="12" customFormat="1" x14ac:dyDescent="0.2"/>
    <row r="157" s="12" customFormat="1" x14ac:dyDescent="0.2"/>
    <row r="158" s="12" customFormat="1" x14ac:dyDescent="0.2"/>
    <row r="159" s="12" customFormat="1" x14ac:dyDescent="0.2"/>
    <row r="160" s="12" customFormat="1" x14ac:dyDescent="0.2"/>
    <row r="161" s="12" customFormat="1" x14ac:dyDescent="0.2"/>
    <row r="162" s="12" customFormat="1" x14ac:dyDescent="0.2"/>
    <row r="163" s="12" customFormat="1" x14ac:dyDescent="0.2"/>
    <row r="164" s="12" customFormat="1" x14ac:dyDescent="0.2"/>
    <row r="165" s="12" customFormat="1" x14ac:dyDescent="0.2"/>
    <row r="166" s="12" customFormat="1" x14ac:dyDescent="0.2"/>
    <row r="167" s="12" customFormat="1" x14ac:dyDescent="0.2"/>
    <row r="168" s="12" customFormat="1" x14ac:dyDescent="0.2"/>
    <row r="169" s="12" customFormat="1" x14ac:dyDescent="0.2"/>
    <row r="170" s="12" customFormat="1" x14ac:dyDescent="0.2"/>
    <row r="171" s="12" customFormat="1" x14ac:dyDescent="0.2"/>
    <row r="172" s="12" customFormat="1" x14ac:dyDescent="0.2"/>
    <row r="173" s="12" customFormat="1" x14ac:dyDescent="0.2"/>
    <row r="174" s="12" customFormat="1" x14ac:dyDescent="0.2"/>
    <row r="175" s="12" customFormat="1" x14ac:dyDescent="0.2"/>
    <row r="176" s="12" customFormat="1" x14ac:dyDescent="0.2"/>
    <row r="177" s="12" customFormat="1" x14ac:dyDescent="0.2"/>
    <row r="178" s="12" customFormat="1" x14ac:dyDescent="0.2"/>
    <row r="179" s="12" customFormat="1" x14ac:dyDescent="0.2"/>
    <row r="180" s="12" customFormat="1" x14ac:dyDescent="0.2"/>
    <row r="181" s="12" customFormat="1" x14ac:dyDescent="0.2"/>
    <row r="182" s="12" customFormat="1" x14ac:dyDescent="0.2"/>
    <row r="183" s="12" customFormat="1" x14ac:dyDescent="0.2"/>
    <row r="184" s="12" customFormat="1" x14ac:dyDescent="0.2"/>
    <row r="185" s="12" customFormat="1" x14ac:dyDescent="0.2"/>
    <row r="186" s="12" customFormat="1" x14ac:dyDescent="0.2"/>
    <row r="187" s="12" customFormat="1" x14ac:dyDescent="0.2"/>
    <row r="188" s="12" customFormat="1" x14ac:dyDescent="0.2"/>
    <row r="189" s="12" customFormat="1" x14ac:dyDescent="0.2"/>
    <row r="190" s="12" customFormat="1" x14ac:dyDescent="0.2"/>
    <row r="191" s="12" customFormat="1" x14ac:dyDescent="0.2"/>
    <row r="192" s="12" customFormat="1" x14ac:dyDescent="0.2"/>
    <row r="193" s="12" customFormat="1" x14ac:dyDescent="0.2"/>
    <row r="194" s="12" customFormat="1" x14ac:dyDescent="0.2"/>
    <row r="195" s="12" customFormat="1" x14ac:dyDescent="0.2"/>
    <row r="196" s="12" customFormat="1" x14ac:dyDescent="0.2"/>
    <row r="197" s="12" customFormat="1" x14ac:dyDescent="0.2"/>
    <row r="198" s="12" customFormat="1" x14ac:dyDescent="0.2"/>
    <row r="199" s="12" customFormat="1" x14ac:dyDescent="0.2"/>
    <row r="200" s="12" customFormat="1" x14ac:dyDescent="0.2"/>
    <row r="201" s="12" customFormat="1" x14ac:dyDescent="0.2"/>
    <row r="202" s="12" customFormat="1" x14ac:dyDescent="0.2"/>
    <row r="203" s="12" customFormat="1" x14ac:dyDescent="0.2"/>
    <row r="204" s="12" customFormat="1" x14ac:dyDescent="0.2"/>
    <row r="205" s="12" customFormat="1" x14ac:dyDescent="0.2"/>
    <row r="206" s="12" customFormat="1" x14ac:dyDescent="0.2"/>
    <row r="207" s="12" customFormat="1" x14ac:dyDescent="0.2"/>
    <row r="208" s="12" customFormat="1" x14ac:dyDescent="0.2"/>
    <row r="209" s="12" customFormat="1" x14ac:dyDescent="0.2"/>
    <row r="210" s="12" customFormat="1" x14ac:dyDescent="0.2"/>
    <row r="211" s="12" customFormat="1" x14ac:dyDescent="0.2"/>
    <row r="212" s="12" customFormat="1" x14ac:dyDescent="0.2"/>
    <row r="213" s="12" customFormat="1" x14ac:dyDescent="0.2"/>
    <row r="214" s="12" customFormat="1" x14ac:dyDescent="0.2"/>
    <row r="215" s="12" customFormat="1" x14ac:dyDescent="0.2"/>
    <row r="216" s="12" customFormat="1" x14ac:dyDescent="0.2"/>
    <row r="217" s="12" customFormat="1" x14ac:dyDescent="0.2"/>
    <row r="218" s="12" customFormat="1" x14ac:dyDescent="0.2"/>
    <row r="219" s="12" customFormat="1" x14ac:dyDescent="0.2"/>
    <row r="220" s="12" customFormat="1" x14ac:dyDescent="0.2"/>
    <row r="221" s="12" customFormat="1" x14ac:dyDescent="0.2"/>
    <row r="222" s="12" customFormat="1" x14ac:dyDescent="0.2"/>
    <row r="223" s="12" customFormat="1" x14ac:dyDescent="0.2"/>
    <row r="224" s="12" customFormat="1" x14ac:dyDescent="0.2"/>
    <row r="225" s="12" customFormat="1" x14ac:dyDescent="0.2"/>
    <row r="226" s="12" customFormat="1" x14ac:dyDescent="0.2"/>
    <row r="227" s="12" customFormat="1" x14ac:dyDescent="0.2"/>
    <row r="228" s="12" customFormat="1" x14ac:dyDescent="0.2"/>
    <row r="229" s="12" customFormat="1" x14ac:dyDescent="0.2"/>
    <row r="230" s="12" customFormat="1" x14ac:dyDescent="0.2"/>
    <row r="231" s="12" customFormat="1" x14ac:dyDescent="0.2"/>
    <row r="232" s="12" customFormat="1" x14ac:dyDescent="0.2"/>
    <row r="233" s="12" customFormat="1" x14ac:dyDescent="0.2"/>
    <row r="234" s="12" customFormat="1" x14ac:dyDescent="0.2"/>
    <row r="235" s="12" customFormat="1" x14ac:dyDescent="0.2"/>
    <row r="236" s="12" customFormat="1" x14ac:dyDescent="0.2"/>
    <row r="237" s="12" customFormat="1" x14ac:dyDescent="0.2"/>
    <row r="238" s="12" customFormat="1" x14ac:dyDescent="0.2"/>
    <row r="239" s="12" customFormat="1" x14ac:dyDescent="0.2"/>
    <row r="240" s="12" customFormat="1" x14ac:dyDescent="0.2"/>
    <row r="241" s="12" customFormat="1" x14ac:dyDescent="0.2"/>
    <row r="242" s="12" customFormat="1" x14ac:dyDescent="0.2"/>
    <row r="243" s="12" customFormat="1" x14ac:dyDescent="0.2"/>
    <row r="244" s="12" customFormat="1" x14ac:dyDescent="0.2"/>
    <row r="245" s="12" customFormat="1" x14ac:dyDescent="0.2"/>
    <row r="246" s="12" customFormat="1" x14ac:dyDescent="0.2"/>
    <row r="247" s="12" customFormat="1" x14ac:dyDescent="0.2"/>
    <row r="248" s="12" customFormat="1" x14ac:dyDescent="0.2"/>
    <row r="249" s="12" customFormat="1" x14ac:dyDescent="0.2"/>
    <row r="250" s="12" customFormat="1" x14ac:dyDescent="0.2"/>
    <row r="251" s="12" customFormat="1" x14ac:dyDescent="0.2"/>
    <row r="252" s="12" customFormat="1" x14ac:dyDescent="0.2"/>
    <row r="253" s="12" customFormat="1" x14ac:dyDescent="0.2"/>
    <row r="254" s="12" customFormat="1" x14ac:dyDescent="0.2"/>
    <row r="255" s="12" customFormat="1" x14ac:dyDescent="0.2"/>
    <row r="256" s="12" customFormat="1" x14ac:dyDescent="0.2"/>
    <row r="257" s="12" customFormat="1" x14ac:dyDescent="0.2"/>
    <row r="258" s="12" customFormat="1" x14ac:dyDescent="0.2"/>
    <row r="259" s="12" customFormat="1" x14ac:dyDescent="0.2"/>
    <row r="260" s="12" customFormat="1" x14ac:dyDescent="0.2"/>
    <row r="261" s="12" customFormat="1" x14ac:dyDescent="0.2"/>
    <row r="262" s="12" customFormat="1" x14ac:dyDescent="0.2"/>
    <row r="263" s="12" customFormat="1" x14ac:dyDescent="0.2"/>
    <row r="264" s="12" customFormat="1" x14ac:dyDescent="0.2"/>
    <row r="265" s="12" customFormat="1" x14ac:dyDescent="0.2"/>
    <row r="266" s="12" customFormat="1" x14ac:dyDescent="0.2"/>
    <row r="267" s="12" customFormat="1" x14ac:dyDescent="0.2"/>
    <row r="268" s="12" customFormat="1" x14ac:dyDescent="0.2"/>
    <row r="269" s="12" customFormat="1" x14ac:dyDescent="0.2"/>
    <row r="270" s="12" customFormat="1" x14ac:dyDescent="0.2"/>
    <row r="271" s="12" customFormat="1" x14ac:dyDescent="0.2"/>
    <row r="272" s="12" customFormat="1" x14ac:dyDescent="0.2"/>
    <row r="273" s="12" customFormat="1" x14ac:dyDescent="0.2"/>
    <row r="274" s="12" customFormat="1" x14ac:dyDescent="0.2"/>
    <row r="275" s="12" customFormat="1" x14ac:dyDescent="0.2"/>
    <row r="276" s="12" customFormat="1" x14ac:dyDescent="0.2"/>
    <row r="277" s="12" customFormat="1" x14ac:dyDescent="0.2"/>
    <row r="278" s="12" customFormat="1" x14ac:dyDescent="0.2"/>
    <row r="279" s="12" customFormat="1" x14ac:dyDescent="0.2"/>
    <row r="280" s="12" customFormat="1" x14ac:dyDescent="0.2"/>
    <row r="281" s="12" customFormat="1" x14ac:dyDescent="0.2"/>
    <row r="282" s="12" customFormat="1" x14ac:dyDescent="0.2"/>
    <row r="283" s="12" customFormat="1" x14ac:dyDescent="0.2"/>
    <row r="284" s="12" customFormat="1" x14ac:dyDescent="0.2"/>
    <row r="285" s="12" customFormat="1" x14ac:dyDescent="0.2"/>
    <row r="286" s="12" customFormat="1" x14ac:dyDescent="0.2"/>
    <row r="287" s="12" customFormat="1" x14ac:dyDescent="0.2"/>
    <row r="288" s="12" customFormat="1" x14ac:dyDescent="0.2"/>
    <row r="289" s="12" customFormat="1" x14ac:dyDescent="0.2"/>
    <row r="290" s="12" customFormat="1" x14ac:dyDescent="0.2"/>
    <row r="291" s="12" customFormat="1" x14ac:dyDescent="0.2"/>
    <row r="292" s="12" customFormat="1" x14ac:dyDescent="0.2"/>
    <row r="293" s="12" customFormat="1" x14ac:dyDescent="0.2"/>
    <row r="294" s="12" customFormat="1" x14ac:dyDescent="0.2"/>
    <row r="295" s="12" customFormat="1" x14ac:dyDescent="0.2"/>
    <row r="296" s="12" customFormat="1" x14ac:dyDescent="0.2"/>
    <row r="297" s="12" customFormat="1" x14ac:dyDescent="0.2"/>
    <row r="298" s="12" customFormat="1" x14ac:dyDescent="0.2"/>
    <row r="299" s="12" customFormat="1" x14ac:dyDescent="0.2"/>
    <row r="300" s="12" customFormat="1" x14ac:dyDescent="0.2"/>
    <row r="301" s="12" customFormat="1" x14ac:dyDescent="0.2"/>
    <row r="302" s="12" customFormat="1" x14ac:dyDescent="0.2"/>
    <row r="303" s="12" customFormat="1" x14ac:dyDescent="0.2"/>
    <row r="304" s="12" customFormat="1" x14ac:dyDescent="0.2"/>
    <row r="305" s="12" customFormat="1" x14ac:dyDescent="0.2"/>
    <row r="306" s="12" customFormat="1" x14ac:dyDescent="0.2"/>
    <row r="307" s="12" customFormat="1" x14ac:dyDescent="0.2"/>
    <row r="308" s="12" customFormat="1" x14ac:dyDescent="0.2"/>
    <row r="309" s="12" customFormat="1" x14ac:dyDescent="0.2"/>
    <row r="310" s="12" customFormat="1" x14ac:dyDescent="0.2"/>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37"/>
  <sheetViews>
    <sheetView topLeftCell="A33" workbookViewId="0">
      <selection activeCell="A47" sqref="A47:G49"/>
    </sheetView>
  </sheetViews>
  <sheetFormatPr baseColWidth="10" defaultRowHeight="14.25" x14ac:dyDescent="0.2"/>
  <cols>
    <col min="1" max="1" width="22" customWidth="1"/>
    <col min="2" max="2" width="14.125" customWidth="1"/>
    <col min="5" max="5" width="18.875" customWidth="1"/>
    <col min="6" max="6" width="12.875" customWidth="1"/>
    <col min="8" max="47" width="11" style="688"/>
  </cols>
  <sheetData>
    <row r="1" spans="1:7" x14ac:dyDescent="0.2">
      <c r="A1" s="941" t="s">
        <v>1</v>
      </c>
      <c r="B1" s="941"/>
      <c r="C1" s="941"/>
      <c r="D1" s="941"/>
      <c r="E1" s="354"/>
      <c r="F1" s="354"/>
      <c r="G1" s="355"/>
    </row>
    <row r="2" spans="1:7" x14ac:dyDescent="0.2">
      <c r="A2" s="941"/>
      <c r="B2" s="941"/>
      <c r="C2" s="941"/>
      <c r="D2" s="941"/>
      <c r="E2" s="355"/>
      <c r="F2" s="355"/>
      <c r="G2" s="355"/>
    </row>
    <row r="3" spans="1:7" x14ac:dyDescent="0.2">
      <c r="A3" s="531"/>
      <c r="B3" s="531"/>
      <c r="C3" s="531"/>
      <c r="D3" s="355"/>
      <c r="E3" s="355"/>
      <c r="F3" s="355"/>
      <c r="G3" s="355"/>
    </row>
    <row r="4" spans="1:7" x14ac:dyDescent="0.2">
      <c r="A4" s="356" t="s">
        <v>404</v>
      </c>
      <c r="B4" s="355"/>
      <c r="C4" s="355"/>
      <c r="D4" s="355"/>
      <c r="E4" s="355"/>
      <c r="F4" s="355"/>
      <c r="G4" s="355"/>
    </row>
    <row r="5" spans="1:7" x14ac:dyDescent="0.2">
      <c r="A5" s="357"/>
      <c r="B5" s="357" t="s">
        <v>405</v>
      </c>
      <c r="C5" s="357" t="s">
        <v>406</v>
      </c>
      <c r="D5" s="357" t="s">
        <v>407</v>
      </c>
      <c r="E5" s="357" t="s">
        <v>408</v>
      </c>
      <c r="F5" s="357" t="s">
        <v>54</v>
      </c>
      <c r="G5" s="355"/>
    </row>
    <row r="6" spans="1:7" x14ac:dyDescent="0.2">
      <c r="A6" s="358" t="s">
        <v>405</v>
      </c>
      <c r="B6" s="359">
        <v>1</v>
      </c>
      <c r="C6" s="359">
        <v>238.8</v>
      </c>
      <c r="D6" s="359">
        <v>0.23880000000000001</v>
      </c>
      <c r="E6" s="360" t="s">
        <v>409</v>
      </c>
      <c r="F6" s="360">
        <v>0.27779999999999999</v>
      </c>
      <c r="G6" s="355"/>
    </row>
    <row r="7" spans="1:7" x14ac:dyDescent="0.2">
      <c r="A7" s="361" t="s">
        <v>406</v>
      </c>
      <c r="B7" s="362" t="s">
        <v>410</v>
      </c>
      <c r="C7" s="363">
        <v>1</v>
      </c>
      <c r="D7" s="364" t="s">
        <v>411</v>
      </c>
      <c r="E7" s="364" t="s">
        <v>412</v>
      </c>
      <c r="F7" s="362" t="s">
        <v>413</v>
      </c>
      <c r="G7" s="355"/>
    </row>
    <row r="8" spans="1:7" x14ac:dyDescent="0.2">
      <c r="A8" s="361" t="s">
        <v>407</v>
      </c>
      <c r="B8" s="362">
        <v>4.1867999999999999</v>
      </c>
      <c r="C8" s="364" t="s">
        <v>414</v>
      </c>
      <c r="D8" s="363">
        <v>1</v>
      </c>
      <c r="E8" s="364" t="s">
        <v>415</v>
      </c>
      <c r="F8" s="362">
        <v>1.163</v>
      </c>
      <c r="G8" s="355"/>
    </row>
    <row r="9" spans="1:7" x14ac:dyDescent="0.2">
      <c r="A9" s="361" t="s">
        <v>408</v>
      </c>
      <c r="B9" s="362" t="s">
        <v>416</v>
      </c>
      <c r="C9" s="364" t="s">
        <v>417</v>
      </c>
      <c r="D9" s="364" t="s">
        <v>418</v>
      </c>
      <c r="E9" s="362">
        <v>1</v>
      </c>
      <c r="F9" s="365">
        <v>11630</v>
      </c>
      <c r="G9" s="355"/>
    </row>
    <row r="10" spans="1:7" x14ac:dyDescent="0.2">
      <c r="A10" s="366" t="s">
        <v>54</v>
      </c>
      <c r="B10" s="367">
        <v>3.6</v>
      </c>
      <c r="C10" s="367">
        <v>860</v>
      </c>
      <c r="D10" s="367">
        <v>0.86</v>
      </c>
      <c r="E10" s="368" t="s">
        <v>419</v>
      </c>
      <c r="F10" s="367">
        <v>1</v>
      </c>
      <c r="G10" s="355"/>
    </row>
    <row r="11" spans="1:7" x14ac:dyDescent="0.2">
      <c r="A11" s="361"/>
      <c r="B11" s="363"/>
      <c r="C11" s="363"/>
      <c r="D11" s="363"/>
      <c r="E11" s="362"/>
      <c r="F11" s="363"/>
      <c r="G11" s="355"/>
    </row>
    <row r="12" spans="1:7" x14ac:dyDescent="0.2">
      <c r="A12" s="356"/>
      <c r="B12" s="355"/>
      <c r="C12" s="355"/>
      <c r="D12" s="355"/>
      <c r="E12" s="369"/>
      <c r="F12" s="355"/>
      <c r="G12" s="355"/>
    </row>
    <row r="13" spans="1:7" x14ac:dyDescent="0.2">
      <c r="A13" s="356" t="s">
        <v>420</v>
      </c>
      <c r="B13" s="355"/>
      <c r="C13" s="355"/>
      <c r="D13" s="355"/>
      <c r="E13" s="355"/>
      <c r="F13" s="355"/>
      <c r="G13" s="355"/>
    </row>
    <row r="14" spans="1:7" x14ac:dyDescent="0.2">
      <c r="A14" s="357"/>
      <c r="B14" s="370" t="s">
        <v>421</v>
      </c>
      <c r="C14" s="357" t="s">
        <v>422</v>
      </c>
      <c r="D14" s="357" t="s">
        <v>423</v>
      </c>
      <c r="E14" s="357" t="s">
        <v>424</v>
      </c>
      <c r="F14" s="357" t="s">
        <v>425</v>
      </c>
      <c r="G14" s="363"/>
    </row>
    <row r="15" spans="1:7" x14ac:dyDescent="0.2">
      <c r="A15" s="358" t="s">
        <v>421</v>
      </c>
      <c r="B15" s="359">
        <v>1</v>
      </c>
      <c r="C15" s="359">
        <v>2.3810000000000001E-2</v>
      </c>
      <c r="D15" s="359">
        <v>0.13370000000000001</v>
      </c>
      <c r="E15" s="359">
        <v>3.7850000000000001</v>
      </c>
      <c r="F15" s="359">
        <v>3.8E-3</v>
      </c>
      <c r="G15" s="363"/>
    </row>
    <row r="16" spans="1:7" x14ac:dyDescent="0.2">
      <c r="A16" s="361" t="s">
        <v>422</v>
      </c>
      <c r="B16" s="363">
        <v>42</v>
      </c>
      <c r="C16" s="363">
        <v>1</v>
      </c>
      <c r="D16" s="363">
        <v>5.6150000000000002</v>
      </c>
      <c r="E16" s="363">
        <v>159</v>
      </c>
      <c r="F16" s="363">
        <v>0.159</v>
      </c>
      <c r="G16" s="363"/>
    </row>
    <row r="17" spans="1:7" x14ac:dyDescent="0.2">
      <c r="A17" s="361" t="s">
        <v>423</v>
      </c>
      <c r="B17" s="363">
        <v>7.48</v>
      </c>
      <c r="C17" s="363">
        <v>0.17810000000000001</v>
      </c>
      <c r="D17" s="363">
        <v>1</v>
      </c>
      <c r="E17" s="363">
        <v>28.3</v>
      </c>
      <c r="F17" s="363">
        <v>2.8299999999999999E-2</v>
      </c>
      <c r="G17" s="363"/>
    </row>
    <row r="18" spans="1:7" x14ac:dyDescent="0.2">
      <c r="A18" s="361" t="s">
        <v>424</v>
      </c>
      <c r="B18" s="363">
        <v>0.26419999999999999</v>
      </c>
      <c r="C18" s="363">
        <v>6.3E-3</v>
      </c>
      <c r="D18" s="363">
        <v>3.5299999999999998E-2</v>
      </c>
      <c r="E18" s="363">
        <v>1</v>
      </c>
      <c r="F18" s="363">
        <v>1E-3</v>
      </c>
      <c r="G18" s="363"/>
    </row>
    <row r="19" spans="1:7" x14ac:dyDescent="0.2">
      <c r="A19" s="366" t="s">
        <v>425</v>
      </c>
      <c r="B19" s="367">
        <v>264.2</v>
      </c>
      <c r="C19" s="367">
        <v>6.2889999999999997</v>
      </c>
      <c r="D19" s="367">
        <v>35.314700000000002</v>
      </c>
      <c r="E19" s="371">
        <v>1000</v>
      </c>
      <c r="F19" s="367">
        <v>1</v>
      </c>
      <c r="G19" s="363"/>
    </row>
    <row r="20" spans="1:7" x14ac:dyDescent="0.2">
      <c r="A20" s="355"/>
      <c r="B20" s="355"/>
      <c r="C20" s="355"/>
      <c r="D20" s="355"/>
      <c r="E20" s="355"/>
      <c r="F20" s="355"/>
      <c r="G20" s="355"/>
    </row>
    <row r="21" spans="1:7" x14ac:dyDescent="0.2">
      <c r="A21" s="355"/>
      <c r="B21" s="355"/>
      <c r="C21" s="355"/>
      <c r="D21" s="355"/>
      <c r="E21" s="355"/>
      <c r="F21" s="355"/>
      <c r="G21" s="355"/>
    </row>
    <row r="22" spans="1:7" x14ac:dyDescent="0.2">
      <c r="A22" s="356" t="s">
        <v>426</v>
      </c>
      <c r="B22" s="355"/>
      <c r="C22" s="355"/>
      <c r="D22" s="355"/>
      <c r="E22" s="355"/>
      <c r="F22" s="355"/>
      <c r="G22" s="355"/>
    </row>
    <row r="23" spans="1:7" x14ac:dyDescent="0.2">
      <c r="A23" s="372" t="s">
        <v>294</v>
      </c>
      <c r="B23" s="372"/>
      <c r="C23" s="372"/>
      <c r="D23" s="372"/>
      <c r="E23" s="372"/>
      <c r="F23" s="372"/>
      <c r="G23" s="355"/>
    </row>
    <row r="24" spans="1:7" x14ac:dyDescent="0.2">
      <c r="A24" s="942" t="s">
        <v>427</v>
      </c>
      <c r="B24" s="942"/>
      <c r="C24" s="942"/>
      <c r="D24" s="943" t="s">
        <v>428</v>
      </c>
      <c r="E24" s="943"/>
      <c r="F24" s="943"/>
      <c r="G24" s="355"/>
    </row>
    <row r="25" spans="1:7" x14ac:dyDescent="0.2">
      <c r="A25" s="355"/>
      <c r="B25" s="355"/>
      <c r="C25" s="355"/>
      <c r="D25" s="355"/>
      <c r="E25" s="355"/>
      <c r="F25" s="355"/>
      <c r="G25" s="355"/>
    </row>
    <row r="26" spans="1:7" x14ac:dyDescent="0.2">
      <c r="A26" s="355"/>
      <c r="B26" s="355"/>
      <c r="C26" s="355"/>
      <c r="D26" s="355"/>
      <c r="E26" s="355"/>
      <c r="F26" s="355"/>
      <c r="G26" s="355"/>
    </row>
    <row r="27" spans="1:7" x14ac:dyDescent="0.2">
      <c r="A27" s="59" t="s">
        <v>429</v>
      </c>
      <c r="B27" s="355"/>
      <c r="C27" s="59"/>
      <c r="D27" s="356" t="s">
        <v>430</v>
      </c>
      <c r="E27" s="355"/>
      <c r="F27" s="355"/>
      <c r="G27" s="355"/>
    </row>
    <row r="28" spans="1:7" x14ac:dyDescent="0.2">
      <c r="A28" s="370" t="s">
        <v>294</v>
      </c>
      <c r="B28" s="357" t="s">
        <v>432</v>
      </c>
      <c r="C28" s="57"/>
      <c r="D28" s="358" t="s">
        <v>111</v>
      </c>
      <c r="E28" s="359"/>
      <c r="F28" s="360" t="s">
        <v>433</v>
      </c>
      <c r="G28" s="355"/>
    </row>
    <row r="29" spans="1:7" x14ac:dyDescent="0.2">
      <c r="A29" s="373" t="s">
        <v>635</v>
      </c>
      <c r="B29" s="374" t="s">
        <v>437</v>
      </c>
      <c r="C29" s="57"/>
      <c r="D29" s="366" t="s">
        <v>398</v>
      </c>
      <c r="E29" s="367"/>
      <c r="F29" s="368" t="s">
        <v>438</v>
      </c>
      <c r="G29" s="355"/>
    </row>
    <row r="30" spans="1:7" x14ac:dyDescent="0.2">
      <c r="A30" s="375" t="s">
        <v>636</v>
      </c>
      <c r="B30" s="376" t="s">
        <v>439</v>
      </c>
      <c r="C30" s="355"/>
      <c r="D30" s="355"/>
      <c r="E30" s="355"/>
      <c r="F30" s="355"/>
      <c r="G30" s="355"/>
    </row>
    <row r="31" spans="1:7" x14ac:dyDescent="0.2">
      <c r="A31" s="355"/>
      <c r="B31" s="355"/>
      <c r="C31" s="355"/>
      <c r="D31" s="355"/>
      <c r="E31" s="355"/>
      <c r="F31" s="355"/>
      <c r="G31" s="355"/>
    </row>
    <row r="32" spans="1:7" x14ac:dyDescent="0.2">
      <c r="A32" s="355"/>
      <c r="B32" s="355"/>
      <c r="C32" s="355"/>
      <c r="D32" s="355"/>
      <c r="E32" s="355"/>
      <c r="F32" s="355"/>
      <c r="G32" s="355"/>
    </row>
    <row r="33" spans="1:7" x14ac:dyDescent="0.2">
      <c r="A33" s="356" t="s">
        <v>431</v>
      </c>
      <c r="B33" s="355"/>
      <c r="C33" s="355"/>
      <c r="D33" s="355"/>
      <c r="E33" s="356" t="s">
        <v>440</v>
      </c>
      <c r="F33" s="355"/>
      <c r="G33" s="355"/>
    </row>
    <row r="34" spans="1:7" x14ac:dyDescent="0.2">
      <c r="A34" s="372" t="s">
        <v>434</v>
      </c>
      <c r="B34" s="372" t="s">
        <v>435</v>
      </c>
      <c r="C34" s="372" t="s">
        <v>436</v>
      </c>
      <c r="D34" s="363"/>
      <c r="E34" s="357"/>
      <c r="F34" s="357" t="s">
        <v>441</v>
      </c>
      <c r="G34" s="355"/>
    </row>
    <row r="35" spans="1:7" x14ac:dyDescent="0.2">
      <c r="A35" s="1"/>
      <c r="B35" s="1"/>
      <c r="C35" s="1"/>
      <c r="D35" s="1"/>
      <c r="E35" s="358" t="s">
        <v>442</v>
      </c>
      <c r="F35" s="377">
        <v>11.6</v>
      </c>
      <c r="G35" s="355"/>
    </row>
    <row r="36" spans="1:7" x14ac:dyDescent="0.2">
      <c r="A36" s="1"/>
      <c r="B36" s="1"/>
      <c r="C36" s="1"/>
      <c r="D36" s="1"/>
      <c r="E36" s="361" t="s">
        <v>48</v>
      </c>
      <c r="F36" s="377">
        <v>8.5299999999999994</v>
      </c>
      <c r="G36" s="355"/>
    </row>
    <row r="37" spans="1:7" ht="14.25" customHeight="1" x14ac:dyDescent="0.2">
      <c r="A37" s="1"/>
      <c r="B37" s="1"/>
      <c r="C37" s="1"/>
      <c r="D37" s="1"/>
      <c r="E37" s="361" t="s">
        <v>49</v>
      </c>
      <c r="F37" s="377">
        <v>7.88</v>
      </c>
      <c r="G37" s="355"/>
    </row>
    <row r="38" spans="1:7" ht="14.25" customHeight="1" x14ac:dyDescent="0.2">
      <c r="A38" s="1"/>
      <c r="B38" s="1"/>
      <c r="C38" s="1"/>
      <c r="D38" s="1"/>
      <c r="E38" s="839" t="s">
        <v>443</v>
      </c>
      <c r="F38" s="377">
        <v>7.93</v>
      </c>
      <c r="G38" s="355"/>
    </row>
    <row r="39" spans="1:7" x14ac:dyDescent="0.2">
      <c r="A39" s="1"/>
      <c r="B39" s="1"/>
      <c r="C39" s="1"/>
      <c r="D39" s="1"/>
      <c r="E39" s="361" t="s">
        <v>126</v>
      </c>
      <c r="F39" s="377">
        <v>7.46</v>
      </c>
      <c r="G39" s="355"/>
    </row>
    <row r="40" spans="1:7" x14ac:dyDescent="0.2">
      <c r="A40" s="1"/>
      <c r="B40" s="1"/>
      <c r="C40" s="1"/>
      <c r="D40" s="1"/>
      <c r="E40" s="361" t="s">
        <v>127</v>
      </c>
      <c r="F40" s="377">
        <v>6.66</v>
      </c>
      <c r="G40" s="355"/>
    </row>
    <row r="41" spans="1:7" x14ac:dyDescent="0.2">
      <c r="A41" s="1"/>
      <c r="B41" s="1"/>
      <c r="C41" s="1"/>
      <c r="D41" s="1"/>
      <c r="E41" s="366" t="s">
        <v>444</v>
      </c>
      <c r="F41" s="378">
        <v>8</v>
      </c>
      <c r="G41" s="355"/>
    </row>
    <row r="42" spans="1:7" x14ac:dyDescent="0.2">
      <c r="A42" s="355"/>
      <c r="B42" s="355"/>
      <c r="C42" s="355"/>
      <c r="D42" s="355"/>
      <c r="E42" s="355"/>
      <c r="F42" s="355"/>
      <c r="G42" s="355"/>
    </row>
    <row r="43" spans="1:7" ht="15" x14ac:dyDescent="0.25">
      <c r="A43" s="379" t="s">
        <v>651</v>
      </c>
      <c r="B43" s="355"/>
      <c r="C43" s="355"/>
      <c r="D43" s="355"/>
      <c r="E43" s="355"/>
      <c r="F43" s="355"/>
      <c r="G43" s="355"/>
    </row>
    <row r="44" spans="1:7" x14ac:dyDescent="0.2">
      <c r="A44" s="688" t="s">
        <v>652</v>
      </c>
      <c r="B44" s="355"/>
      <c r="C44" s="355"/>
      <c r="D44" s="355"/>
      <c r="E44" s="355"/>
      <c r="F44" s="355"/>
      <c r="G44" s="355"/>
    </row>
    <row r="45" spans="1:7" x14ac:dyDescent="0.2">
      <c r="A45" s="355"/>
      <c r="B45" s="355"/>
      <c r="C45" s="355"/>
      <c r="D45" s="355"/>
      <c r="E45" s="355"/>
      <c r="F45" s="355"/>
      <c r="G45" s="355"/>
    </row>
    <row r="46" spans="1:7" ht="15" x14ac:dyDescent="0.25">
      <c r="A46" s="379" t="s">
        <v>445</v>
      </c>
      <c r="B46" s="1"/>
      <c r="C46" s="1"/>
      <c r="D46" s="1"/>
      <c r="E46" s="1"/>
      <c r="F46" s="1"/>
      <c r="G46" s="1"/>
    </row>
    <row r="47" spans="1:7" ht="14.25" customHeight="1" x14ac:dyDescent="0.2">
      <c r="A47" s="944" t="s">
        <v>685</v>
      </c>
      <c r="B47" s="944"/>
      <c r="C47" s="944"/>
      <c r="D47" s="944"/>
      <c r="E47" s="944"/>
      <c r="F47" s="944"/>
      <c r="G47" s="944"/>
    </row>
    <row r="48" spans="1:7" x14ac:dyDescent="0.2">
      <c r="A48" s="944"/>
      <c r="B48" s="944"/>
      <c r="C48" s="944"/>
      <c r="D48" s="944"/>
      <c r="E48" s="944"/>
      <c r="F48" s="944"/>
      <c r="G48" s="944"/>
    </row>
    <row r="49" spans="1:200" x14ac:dyDescent="0.2">
      <c r="A49" s="944"/>
      <c r="B49" s="944"/>
      <c r="C49" s="944"/>
      <c r="D49" s="944"/>
      <c r="E49" s="944"/>
      <c r="F49" s="944"/>
      <c r="G49" s="944"/>
    </row>
    <row r="50" spans="1:200" ht="15" x14ac:dyDescent="0.25">
      <c r="A50" s="379" t="s">
        <v>446</v>
      </c>
      <c r="B50" s="1"/>
      <c r="C50" s="1"/>
      <c r="D50" s="1"/>
      <c r="E50" s="1"/>
      <c r="F50" s="1"/>
      <c r="G50" s="1"/>
    </row>
    <row r="51" spans="1:200" x14ac:dyDescent="0.2">
      <c r="A51" s="1" t="s">
        <v>642</v>
      </c>
      <c r="B51" s="1"/>
      <c r="C51" s="1"/>
      <c r="D51" s="1"/>
      <c r="E51" s="1"/>
      <c r="F51" s="1"/>
      <c r="G51" s="1"/>
    </row>
    <row r="52" spans="1:200" x14ac:dyDescent="0.2">
      <c r="A52" s="1" t="s">
        <v>659</v>
      </c>
      <c r="B52" s="1"/>
      <c r="C52" s="1"/>
      <c r="D52" s="1"/>
      <c r="E52" s="1"/>
      <c r="F52" s="1"/>
      <c r="G52" s="1"/>
    </row>
    <row r="53" spans="1:200" x14ac:dyDescent="0.2">
      <c r="A53" s="1" t="s">
        <v>643</v>
      </c>
      <c r="B53" s="1"/>
      <c r="C53" s="1"/>
      <c r="D53" s="1"/>
      <c r="E53" s="1"/>
      <c r="F53" s="1"/>
      <c r="G53" s="1"/>
    </row>
    <row r="54" spans="1:200" x14ac:dyDescent="0.2">
      <c r="A54" s="1"/>
      <c r="B54" s="1"/>
      <c r="C54" s="1"/>
      <c r="D54" s="1"/>
      <c r="E54" s="1"/>
      <c r="F54" s="1"/>
      <c r="G54" s="1"/>
    </row>
    <row r="55" spans="1:200" ht="15" x14ac:dyDescent="0.25">
      <c r="A55" s="379" t="s">
        <v>447</v>
      </c>
      <c r="B55" s="1"/>
      <c r="C55" s="1"/>
      <c r="D55" s="1"/>
      <c r="E55" s="1"/>
      <c r="F55" s="1"/>
      <c r="G55" s="1"/>
    </row>
    <row r="56" spans="1:200" ht="14.25" customHeight="1" x14ac:dyDescent="0.2">
      <c r="A56" s="944" t="s">
        <v>624</v>
      </c>
      <c r="B56" s="944"/>
      <c r="C56" s="944"/>
      <c r="D56" s="944"/>
      <c r="E56" s="944"/>
      <c r="F56" s="944"/>
      <c r="G56" s="944"/>
      <c r="AV56" s="688"/>
      <c r="AW56" s="688"/>
      <c r="AX56" s="688"/>
      <c r="AY56" s="688"/>
      <c r="AZ56" s="688"/>
      <c r="BA56" s="688"/>
      <c r="BB56" s="688"/>
      <c r="BC56" s="688"/>
      <c r="BD56" s="688"/>
      <c r="BE56" s="688"/>
      <c r="BF56" s="688"/>
      <c r="BG56" s="688"/>
      <c r="BH56" s="688"/>
      <c r="BI56" s="688"/>
      <c r="BJ56" s="688"/>
      <c r="BK56" s="688"/>
      <c r="BL56" s="688"/>
      <c r="BM56" s="688"/>
      <c r="BN56" s="688"/>
      <c r="BO56" s="688"/>
      <c r="BP56" s="688"/>
      <c r="BQ56" s="688"/>
      <c r="BR56" s="688"/>
      <c r="BS56" s="688"/>
      <c r="BT56" s="688"/>
      <c r="BU56" s="688"/>
      <c r="BV56" s="688"/>
      <c r="BW56" s="688"/>
      <c r="BX56" s="688"/>
      <c r="BY56" s="688"/>
      <c r="BZ56" s="688"/>
      <c r="CA56" s="688"/>
      <c r="CB56" s="688"/>
      <c r="CC56" s="688"/>
      <c r="CD56" s="688"/>
      <c r="CE56" s="688"/>
      <c r="CF56" s="688"/>
      <c r="CG56" s="688"/>
      <c r="CH56" s="688"/>
      <c r="CI56" s="688"/>
      <c r="CJ56" s="688"/>
      <c r="CK56" s="688"/>
      <c r="CL56" s="688"/>
      <c r="CM56" s="688"/>
      <c r="CN56" s="688"/>
      <c r="CO56" s="688"/>
      <c r="CP56" s="688"/>
      <c r="CQ56" s="688"/>
      <c r="CR56" s="688"/>
      <c r="CS56" s="688"/>
      <c r="CT56" s="688"/>
      <c r="CU56" s="688"/>
      <c r="CV56" s="688"/>
      <c r="CW56" s="688"/>
      <c r="CX56" s="688"/>
      <c r="CY56" s="688"/>
      <c r="CZ56" s="688"/>
      <c r="DA56" s="688"/>
      <c r="DB56" s="688"/>
      <c r="DC56" s="688"/>
      <c r="DD56" s="688"/>
      <c r="DE56" s="688"/>
      <c r="DF56" s="688"/>
      <c r="DG56" s="688"/>
      <c r="DH56" s="688"/>
      <c r="DI56" s="688"/>
      <c r="DJ56" s="688"/>
      <c r="DK56" s="688"/>
      <c r="DL56" s="688"/>
      <c r="DM56" s="688"/>
      <c r="DN56" s="688"/>
      <c r="DO56" s="688"/>
      <c r="DP56" s="688"/>
      <c r="DQ56" s="688"/>
      <c r="DR56" s="688"/>
      <c r="DS56" s="688"/>
      <c r="DT56" s="688"/>
      <c r="DU56" s="688"/>
      <c r="DV56" s="688"/>
      <c r="DW56" s="688"/>
      <c r="DX56" s="688"/>
      <c r="DY56" s="688"/>
      <c r="DZ56" s="688"/>
      <c r="EA56" s="688"/>
      <c r="EB56" s="688"/>
      <c r="EC56" s="688"/>
      <c r="ED56" s="688"/>
      <c r="EE56" s="688"/>
      <c r="EF56" s="688"/>
      <c r="EG56" s="688"/>
      <c r="EH56" s="688"/>
      <c r="EI56" s="688"/>
      <c r="EJ56" s="688"/>
      <c r="EK56" s="688"/>
      <c r="EL56" s="688"/>
      <c r="EM56" s="688"/>
      <c r="EN56" s="688"/>
      <c r="EO56" s="688"/>
      <c r="EP56" s="688"/>
      <c r="EQ56" s="688"/>
      <c r="ER56" s="688"/>
      <c r="ES56" s="688"/>
      <c r="ET56" s="688"/>
      <c r="EU56" s="688"/>
      <c r="EV56" s="688"/>
      <c r="EW56" s="688"/>
      <c r="EX56" s="688"/>
      <c r="EY56" s="688"/>
      <c r="EZ56" s="688"/>
      <c r="FA56" s="688"/>
      <c r="FB56" s="688"/>
      <c r="FC56" s="688"/>
      <c r="FD56" s="688"/>
      <c r="FE56" s="688"/>
      <c r="FF56" s="688"/>
      <c r="FG56" s="688"/>
      <c r="FH56" s="688"/>
      <c r="FI56" s="688"/>
      <c r="FJ56" s="688"/>
      <c r="FK56" s="688"/>
      <c r="FL56" s="688"/>
      <c r="FM56" s="688"/>
      <c r="FN56" s="688"/>
      <c r="FO56" s="688"/>
      <c r="FP56" s="688"/>
      <c r="FQ56" s="688"/>
      <c r="FR56" s="688"/>
      <c r="FS56" s="688"/>
      <c r="FT56" s="688"/>
      <c r="FU56" s="688"/>
      <c r="FV56" s="688"/>
      <c r="FW56" s="688"/>
      <c r="FX56" s="688"/>
      <c r="FY56" s="688"/>
      <c r="FZ56" s="688"/>
      <c r="GA56" s="688"/>
      <c r="GB56" s="688"/>
      <c r="GC56" s="688"/>
      <c r="GD56" s="688"/>
      <c r="GE56" s="688"/>
      <c r="GF56" s="688"/>
      <c r="GG56" s="688"/>
      <c r="GH56" s="688"/>
      <c r="GI56" s="688"/>
      <c r="GJ56" s="688"/>
      <c r="GK56" s="688"/>
      <c r="GL56" s="688"/>
      <c r="GM56" s="688"/>
      <c r="GN56" s="688"/>
      <c r="GO56" s="688"/>
      <c r="GP56" s="688"/>
      <c r="GQ56" s="688"/>
      <c r="GR56" s="688"/>
    </row>
    <row r="57" spans="1:200" x14ac:dyDescent="0.2">
      <c r="A57" s="944"/>
      <c r="B57" s="944"/>
      <c r="C57" s="944"/>
      <c r="D57" s="944"/>
      <c r="E57" s="944"/>
      <c r="F57" s="944"/>
      <c r="G57" s="944"/>
      <c r="AV57" s="688"/>
      <c r="AW57" s="688"/>
      <c r="AX57" s="688"/>
      <c r="AY57" s="688"/>
      <c r="AZ57" s="688"/>
      <c r="BA57" s="688"/>
      <c r="BB57" s="688"/>
      <c r="BC57" s="688"/>
      <c r="BD57" s="688"/>
      <c r="BE57" s="688"/>
      <c r="BF57" s="688"/>
      <c r="BG57" s="688"/>
      <c r="BH57" s="688"/>
      <c r="BI57" s="688"/>
      <c r="BJ57" s="688"/>
      <c r="BK57" s="688"/>
      <c r="BL57" s="688"/>
      <c r="BM57" s="688"/>
      <c r="BN57" s="688"/>
      <c r="BO57" s="688"/>
      <c r="BP57" s="688"/>
      <c r="BQ57" s="688"/>
      <c r="BR57" s="688"/>
      <c r="BS57" s="688"/>
      <c r="BT57" s="688"/>
      <c r="BU57" s="688"/>
      <c r="BV57" s="688"/>
      <c r="BW57" s="688"/>
      <c r="BX57" s="688"/>
      <c r="BY57" s="688"/>
      <c r="BZ57" s="688"/>
      <c r="CA57" s="688"/>
      <c r="CB57" s="688"/>
      <c r="CC57" s="688"/>
      <c r="CD57" s="688"/>
      <c r="CE57" s="688"/>
      <c r="CF57" s="688"/>
      <c r="CG57" s="688"/>
      <c r="CH57" s="688"/>
      <c r="CI57" s="688"/>
      <c r="CJ57" s="688"/>
      <c r="CK57" s="688"/>
      <c r="CL57" s="688"/>
      <c r="CM57" s="688"/>
      <c r="CN57" s="688"/>
      <c r="CO57" s="688"/>
      <c r="CP57" s="688"/>
      <c r="CQ57" s="688"/>
      <c r="CR57" s="688"/>
      <c r="CS57" s="688"/>
      <c r="CT57" s="688"/>
      <c r="CU57" s="688"/>
      <c r="CV57" s="688"/>
      <c r="CW57" s="688"/>
      <c r="CX57" s="688"/>
      <c r="CY57" s="688"/>
      <c r="CZ57" s="688"/>
      <c r="DA57" s="688"/>
      <c r="DB57" s="688"/>
      <c r="DC57" s="688"/>
      <c r="DD57" s="688"/>
      <c r="DE57" s="688"/>
      <c r="DF57" s="688"/>
      <c r="DG57" s="688"/>
      <c r="DH57" s="688"/>
      <c r="DI57" s="688"/>
      <c r="DJ57" s="688"/>
      <c r="DK57" s="688"/>
      <c r="DL57" s="688"/>
      <c r="DM57" s="688"/>
      <c r="DN57" s="688"/>
      <c r="DO57" s="688"/>
      <c r="DP57" s="688"/>
      <c r="DQ57" s="688"/>
      <c r="DR57" s="688"/>
      <c r="DS57" s="688"/>
      <c r="DT57" s="688"/>
      <c r="DU57" s="688"/>
      <c r="DV57" s="688"/>
      <c r="DW57" s="688"/>
      <c r="DX57" s="688"/>
      <c r="DY57" s="688"/>
      <c r="DZ57" s="688"/>
      <c r="EA57" s="688"/>
      <c r="EB57" s="688"/>
      <c r="EC57" s="688"/>
      <c r="ED57" s="688"/>
      <c r="EE57" s="688"/>
      <c r="EF57" s="688"/>
      <c r="EG57" s="688"/>
      <c r="EH57" s="688"/>
      <c r="EI57" s="688"/>
      <c r="EJ57" s="688"/>
      <c r="EK57" s="688"/>
      <c r="EL57" s="688"/>
      <c r="EM57" s="688"/>
      <c r="EN57" s="688"/>
      <c r="EO57" s="688"/>
      <c r="EP57" s="688"/>
      <c r="EQ57" s="688"/>
      <c r="ER57" s="688"/>
      <c r="ES57" s="688"/>
      <c r="ET57" s="688"/>
      <c r="EU57" s="688"/>
      <c r="EV57" s="688"/>
      <c r="EW57" s="688"/>
      <c r="EX57" s="688"/>
      <c r="EY57" s="688"/>
      <c r="EZ57" s="688"/>
      <c r="FA57" s="688"/>
      <c r="FB57" s="688"/>
      <c r="FC57" s="688"/>
      <c r="FD57" s="688"/>
      <c r="FE57" s="688"/>
      <c r="FF57" s="688"/>
      <c r="FG57" s="688"/>
      <c r="FH57" s="688"/>
      <c r="FI57" s="688"/>
      <c r="FJ57" s="688"/>
      <c r="FK57" s="688"/>
      <c r="FL57" s="688"/>
      <c r="FM57" s="688"/>
      <c r="FN57" s="688"/>
      <c r="FO57" s="688"/>
      <c r="FP57" s="688"/>
      <c r="FQ57" s="688"/>
      <c r="FR57" s="688"/>
      <c r="FS57" s="688"/>
      <c r="FT57" s="688"/>
      <c r="FU57" s="688"/>
      <c r="FV57" s="688"/>
      <c r="FW57" s="688"/>
      <c r="FX57" s="688"/>
      <c r="FY57" s="688"/>
      <c r="FZ57" s="688"/>
      <c r="GA57" s="688"/>
      <c r="GB57" s="688"/>
      <c r="GC57" s="688"/>
      <c r="GD57" s="688"/>
      <c r="GE57" s="688"/>
      <c r="GF57" s="688"/>
      <c r="GG57" s="688"/>
      <c r="GH57" s="688"/>
      <c r="GI57" s="688"/>
      <c r="GJ57" s="688"/>
      <c r="GK57" s="688"/>
      <c r="GL57" s="688"/>
      <c r="GM57" s="688"/>
      <c r="GN57" s="688"/>
      <c r="GO57" s="688"/>
      <c r="GP57" s="688"/>
      <c r="GQ57" s="688"/>
      <c r="GR57" s="688"/>
    </row>
    <row r="58" spans="1:200" x14ac:dyDescent="0.2">
      <c r="A58" s="944"/>
      <c r="B58" s="944"/>
      <c r="C58" s="944"/>
      <c r="D58" s="944"/>
      <c r="E58" s="944"/>
      <c r="F58" s="944"/>
      <c r="G58" s="944"/>
      <c r="AV58" s="688"/>
      <c r="AW58" s="688"/>
      <c r="AX58" s="688"/>
      <c r="AY58" s="688"/>
      <c r="AZ58" s="688"/>
      <c r="BA58" s="688"/>
      <c r="BB58" s="688"/>
      <c r="BC58" s="688"/>
      <c r="BD58" s="688"/>
      <c r="BE58" s="688"/>
      <c r="BF58" s="688"/>
      <c r="BG58" s="688"/>
      <c r="BH58" s="688"/>
      <c r="BI58" s="688"/>
      <c r="BJ58" s="688"/>
      <c r="BK58" s="688"/>
      <c r="BL58" s="688"/>
      <c r="BM58" s="688"/>
      <c r="BN58" s="688"/>
      <c r="BO58" s="688"/>
      <c r="BP58" s="688"/>
      <c r="BQ58" s="688"/>
      <c r="BR58" s="688"/>
      <c r="BS58" s="688"/>
      <c r="BT58" s="688"/>
      <c r="BU58" s="688"/>
      <c r="BV58" s="688"/>
      <c r="BW58" s="688"/>
      <c r="BX58" s="688"/>
      <c r="BY58" s="688"/>
      <c r="BZ58" s="688"/>
      <c r="CA58" s="688"/>
      <c r="CB58" s="688"/>
      <c r="CC58" s="688"/>
      <c r="CD58" s="688"/>
      <c r="CE58" s="688"/>
      <c r="CF58" s="688"/>
      <c r="CG58" s="688"/>
      <c r="CH58" s="688"/>
      <c r="CI58" s="688"/>
      <c r="CJ58" s="688"/>
      <c r="CK58" s="688"/>
      <c r="CL58" s="688"/>
      <c r="CM58" s="688"/>
      <c r="CN58" s="688"/>
      <c r="CO58" s="688"/>
      <c r="CP58" s="688"/>
      <c r="CQ58" s="688"/>
      <c r="CR58" s="688"/>
      <c r="CS58" s="688"/>
      <c r="CT58" s="688"/>
      <c r="CU58" s="688"/>
      <c r="CV58" s="688"/>
      <c r="CW58" s="688"/>
      <c r="CX58" s="688"/>
      <c r="CY58" s="688"/>
      <c r="CZ58" s="688"/>
      <c r="DA58" s="688"/>
      <c r="DB58" s="688"/>
      <c r="DC58" s="688"/>
      <c r="DD58" s="688"/>
      <c r="DE58" s="688"/>
      <c r="DF58" s="688"/>
      <c r="DG58" s="688"/>
      <c r="DH58" s="688"/>
      <c r="DI58" s="688"/>
      <c r="DJ58" s="688"/>
      <c r="DK58" s="688"/>
      <c r="DL58" s="688"/>
      <c r="DM58" s="688"/>
      <c r="DN58" s="688"/>
      <c r="DO58" s="688"/>
      <c r="DP58" s="688"/>
      <c r="DQ58" s="688"/>
      <c r="DR58" s="688"/>
      <c r="DS58" s="688"/>
      <c r="DT58" s="688"/>
      <c r="DU58" s="688"/>
      <c r="DV58" s="688"/>
      <c r="DW58" s="688"/>
      <c r="DX58" s="688"/>
      <c r="DY58" s="688"/>
      <c r="DZ58" s="688"/>
      <c r="EA58" s="688"/>
      <c r="EB58" s="688"/>
      <c r="EC58" s="688"/>
      <c r="ED58" s="688"/>
      <c r="EE58" s="688"/>
      <c r="EF58" s="688"/>
      <c r="EG58" s="688"/>
      <c r="EH58" s="688"/>
      <c r="EI58" s="688"/>
      <c r="EJ58" s="688"/>
      <c r="EK58" s="688"/>
      <c r="EL58" s="688"/>
      <c r="EM58" s="688"/>
      <c r="EN58" s="688"/>
      <c r="EO58" s="688"/>
      <c r="EP58" s="688"/>
      <c r="EQ58" s="688"/>
      <c r="ER58" s="688"/>
      <c r="ES58" s="688"/>
      <c r="ET58" s="688"/>
      <c r="EU58" s="688"/>
      <c r="EV58" s="688"/>
      <c r="EW58" s="688"/>
      <c r="EX58" s="688"/>
      <c r="EY58" s="688"/>
      <c r="EZ58" s="688"/>
      <c r="FA58" s="688"/>
      <c r="FB58" s="688"/>
      <c r="FC58" s="688"/>
      <c r="FD58" s="688"/>
      <c r="FE58" s="688"/>
      <c r="FF58" s="688"/>
      <c r="FG58" s="688"/>
      <c r="FH58" s="688"/>
      <c r="FI58" s="688"/>
      <c r="FJ58" s="688"/>
      <c r="FK58" s="688"/>
      <c r="FL58" s="688"/>
      <c r="FM58" s="688"/>
      <c r="FN58" s="688"/>
      <c r="FO58" s="688"/>
      <c r="FP58" s="688"/>
      <c r="FQ58" s="688"/>
      <c r="FR58" s="688"/>
      <c r="FS58" s="688"/>
      <c r="FT58" s="688"/>
      <c r="FU58" s="688"/>
      <c r="FV58" s="688"/>
      <c r="FW58" s="688"/>
      <c r="FX58" s="688"/>
      <c r="FY58" s="688"/>
      <c r="FZ58" s="688"/>
      <c r="GA58" s="688"/>
      <c r="GB58" s="688"/>
      <c r="GC58" s="688"/>
      <c r="GD58" s="688"/>
      <c r="GE58" s="688"/>
      <c r="GF58" s="688"/>
      <c r="GG58" s="688"/>
      <c r="GH58" s="688"/>
      <c r="GI58" s="688"/>
      <c r="GJ58" s="688"/>
      <c r="GK58" s="688"/>
      <c r="GL58" s="688"/>
      <c r="GM58" s="688"/>
      <c r="GN58" s="688"/>
      <c r="GO58" s="688"/>
      <c r="GP58" s="688"/>
      <c r="GQ58" s="688"/>
      <c r="GR58" s="688"/>
    </row>
    <row r="59" spans="1:200" x14ac:dyDescent="0.2">
      <c r="A59" s="944"/>
      <c r="B59" s="944"/>
      <c r="C59" s="944"/>
      <c r="D59" s="944"/>
      <c r="E59" s="944"/>
      <c r="F59" s="944"/>
      <c r="G59" s="944"/>
      <c r="AV59" s="688"/>
      <c r="AW59" s="688"/>
      <c r="AX59" s="688"/>
      <c r="AY59" s="688"/>
      <c r="AZ59" s="688"/>
      <c r="BA59" s="688"/>
      <c r="BB59" s="688"/>
      <c r="BC59" s="688"/>
      <c r="BD59" s="688"/>
      <c r="BE59" s="688"/>
      <c r="BF59" s="688"/>
      <c r="BG59" s="688"/>
      <c r="BH59" s="688"/>
      <c r="BI59" s="688"/>
      <c r="BJ59" s="688"/>
      <c r="BK59" s="688"/>
      <c r="BL59" s="688"/>
      <c r="BM59" s="688"/>
      <c r="BN59" s="688"/>
      <c r="BO59" s="688"/>
      <c r="BP59" s="688"/>
      <c r="BQ59" s="688"/>
      <c r="BR59" s="688"/>
      <c r="BS59" s="688"/>
      <c r="BT59" s="688"/>
      <c r="BU59" s="688"/>
      <c r="BV59" s="688"/>
      <c r="BW59" s="688"/>
      <c r="BX59" s="688"/>
      <c r="BY59" s="688"/>
      <c r="BZ59" s="688"/>
      <c r="CA59" s="688"/>
      <c r="CB59" s="688"/>
      <c r="CC59" s="688"/>
      <c r="CD59" s="688"/>
      <c r="CE59" s="688"/>
      <c r="CF59" s="688"/>
      <c r="CG59" s="688"/>
      <c r="CH59" s="688"/>
      <c r="CI59" s="688"/>
      <c r="CJ59" s="688"/>
      <c r="CK59" s="688"/>
      <c r="CL59" s="688"/>
      <c r="CM59" s="688"/>
      <c r="CN59" s="688"/>
      <c r="CO59" s="688"/>
      <c r="CP59" s="688"/>
      <c r="CQ59" s="688"/>
      <c r="CR59" s="688"/>
      <c r="CS59" s="688"/>
      <c r="CT59" s="688"/>
      <c r="CU59" s="688"/>
      <c r="CV59" s="688"/>
      <c r="CW59" s="688"/>
      <c r="CX59" s="688"/>
      <c r="CY59" s="688"/>
      <c r="CZ59" s="688"/>
      <c r="DA59" s="688"/>
      <c r="DB59" s="688"/>
      <c r="DC59" s="688"/>
      <c r="DD59" s="688"/>
      <c r="DE59" s="688"/>
      <c r="DF59" s="688"/>
      <c r="DG59" s="688"/>
      <c r="DH59" s="688"/>
      <c r="DI59" s="688"/>
      <c r="DJ59" s="688"/>
      <c r="DK59" s="688"/>
      <c r="DL59" s="688"/>
      <c r="DM59" s="688"/>
      <c r="DN59" s="688"/>
      <c r="DO59" s="688"/>
      <c r="DP59" s="688"/>
      <c r="DQ59" s="688"/>
      <c r="DR59" s="688"/>
      <c r="DS59" s="688"/>
      <c r="DT59" s="688"/>
      <c r="DU59" s="688"/>
      <c r="DV59" s="688"/>
      <c r="DW59" s="688"/>
      <c r="DX59" s="688"/>
      <c r="DY59" s="688"/>
      <c r="DZ59" s="688"/>
      <c r="EA59" s="688"/>
      <c r="EB59" s="688"/>
      <c r="EC59" s="688"/>
      <c r="ED59" s="688"/>
      <c r="EE59" s="688"/>
      <c r="EF59" s="688"/>
      <c r="EG59" s="688"/>
      <c r="EH59" s="688"/>
      <c r="EI59" s="688"/>
      <c r="EJ59" s="688"/>
      <c r="EK59" s="688"/>
      <c r="EL59" s="688"/>
      <c r="EM59" s="688"/>
      <c r="EN59" s="688"/>
      <c r="EO59" s="688"/>
      <c r="EP59" s="688"/>
      <c r="EQ59" s="688"/>
      <c r="ER59" s="688"/>
      <c r="ES59" s="688"/>
      <c r="ET59" s="688"/>
      <c r="EU59" s="688"/>
      <c r="EV59" s="688"/>
      <c r="EW59" s="688"/>
      <c r="EX59" s="688"/>
      <c r="EY59" s="688"/>
      <c r="EZ59" s="688"/>
      <c r="FA59" s="688"/>
      <c r="FB59" s="688"/>
      <c r="FC59" s="688"/>
      <c r="FD59" s="688"/>
      <c r="FE59" s="688"/>
      <c r="FF59" s="688"/>
      <c r="FG59" s="688"/>
      <c r="FH59" s="688"/>
      <c r="FI59" s="688"/>
      <c r="FJ59" s="688"/>
      <c r="FK59" s="688"/>
      <c r="FL59" s="688"/>
      <c r="FM59" s="688"/>
      <c r="FN59" s="688"/>
      <c r="FO59" s="688"/>
      <c r="FP59" s="688"/>
      <c r="FQ59" s="688"/>
      <c r="FR59" s="688"/>
      <c r="FS59" s="688"/>
      <c r="FT59" s="688"/>
      <c r="FU59" s="688"/>
      <c r="FV59" s="688"/>
      <c r="FW59" s="688"/>
      <c r="FX59" s="688"/>
      <c r="FY59" s="688"/>
      <c r="FZ59" s="688"/>
      <c r="GA59" s="688"/>
      <c r="GB59" s="688"/>
      <c r="GC59" s="688"/>
      <c r="GD59" s="688"/>
      <c r="GE59" s="688"/>
      <c r="GF59" s="688"/>
      <c r="GG59" s="688"/>
      <c r="GH59" s="688"/>
      <c r="GI59" s="688"/>
      <c r="GJ59" s="688"/>
      <c r="GK59" s="688"/>
      <c r="GL59" s="688"/>
      <c r="GM59" s="688"/>
      <c r="GN59" s="688"/>
      <c r="GO59" s="688"/>
      <c r="GP59" s="688"/>
      <c r="GQ59" s="688"/>
      <c r="GR59" s="688"/>
    </row>
    <row r="60" spans="1:200" x14ac:dyDescent="0.2">
      <c r="A60" s="944"/>
      <c r="B60" s="944"/>
      <c r="C60" s="944"/>
      <c r="D60" s="944"/>
      <c r="E60" s="944"/>
      <c r="F60" s="944"/>
      <c r="G60" s="944"/>
    </row>
    <row r="61" spans="1:200" ht="15" x14ac:dyDescent="0.25">
      <c r="A61" s="379" t="s">
        <v>584</v>
      </c>
      <c r="B61" s="1"/>
      <c r="C61" s="1"/>
      <c r="D61" s="1"/>
      <c r="E61" s="1"/>
      <c r="F61" s="1"/>
      <c r="G61" s="1"/>
    </row>
    <row r="62" spans="1:200" x14ac:dyDescent="0.2">
      <c r="A62" s="1" t="s">
        <v>638</v>
      </c>
      <c r="B62" s="1"/>
      <c r="C62" s="1"/>
      <c r="D62" s="1"/>
      <c r="E62" s="1"/>
      <c r="F62" s="1"/>
      <c r="G62" s="1"/>
    </row>
    <row r="63" spans="1:200" x14ac:dyDescent="0.2">
      <c r="A63" s="1" t="s">
        <v>637</v>
      </c>
      <c r="B63" s="1"/>
      <c r="C63" s="1"/>
      <c r="D63" s="1"/>
      <c r="E63" s="1"/>
      <c r="F63" s="1"/>
      <c r="G63" s="1"/>
    </row>
    <row r="64" spans="1:200" x14ac:dyDescent="0.2">
      <c r="A64" s="1"/>
      <c r="B64" s="1"/>
      <c r="C64" s="1"/>
      <c r="D64" s="1"/>
      <c r="E64" s="1"/>
      <c r="F64" s="1"/>
      <c r="G64" s="1"/>
    </row>
    <row r="65" spans="1:7" ht="15" x14ac:dyDescent="0.25">
      <c r="A65" s="379" t="s">
        <v>448</v>
      </c>
      <c r="B65" s="1"/>
      <c r="C65" s="1"/>
      <c r="D65" s="1"/>
      <c r="E65" s="1"/>
      <c r="F65" s="1"/>
      <c r="G65" s="1"/>
    </row>
    <row r="66" spans="1:7" x14ac:dyDescent="0.2">
      <c r="A66" s="1" t="s">
        <v>639</v>
      </c>
      <c r="B66" s="1"/>
      <c r="C66" s="1"/>
      <c r="D66" s="1"/>
      <c r="E66" s="1"/>
      <c r="F66" s="1"/>
      <c r="G66" s="1"/>
    </row>
    <row r="67" spans="1:7" x14ac:dyDescent="0.2">
      <c r="A67" s="1" t="s">
        <v>641</v>
      </c>
      <c r="B67" s="1"/>
      <c r="C67" s="1"/>
      <c r="D67" s="1"/>
      <c r="E67" s="1"/>
      <c r="F67" s="1"/>
      <c r="G67" s="1"/>
    </row>
    <row r="68" spans="1:7" x14ac:dyDescent="0.2">
      <c r="A68" s="1" t="s">
        <v>640</v>
      </c>
      <c r="B68" s="1"/>
      <c r="C68" s="1"/>
      <c r="D68" s="1"/>
      <c r="E68" s="1"/>
      <c r="F68" s="1"/>
      <c r="G68" s="1"/>
    </row>
    <row r="69" spans="1:7" s="688" customFormat="1" x14ac:dyDescent="0.2"/>
    <row r="70" spans="1:7" s="688" customFormat="1" x14ac:dyDescent="0.2"/>
    <row r="71" spans="1:7" s="688" customFormat="1" x14ac:dyDescent="0.2"/>
    <row r="72" spans="1:7" s="688" customFormat="1" x14ac:dyDescent="0.2"/>
    <row r="73" spans="1:7" s="688" customFormat="1" x14ac:dyDescent="0.2"/>
    <row r="74" spans="1:7" s="688" customFormat="1" x14ac:dyDescent="0.2"/>
    <row r="75" spans="1:7" s="688" customFormat="1" x14ac:dyDescent="0.2"/>
    <row r="76" spans="1:7" s="688" customFormat="1" x14ac:dyDescent="0.2"/>
    <row r="77" spans="1:7" s="688" customFormat="1" x14ac:dyDescent="0.2"/>
    <row r="78" spans="1:7" s="688" customFormat="1" x14ac:dyDescent="0.2"/>
    <row r="79" spans="1:7" s="688" customFormat="1" x14ac:dyDescent="0.2"/>
    <row r="80" spans="1:7" s="688" customFormat="1" x14ac:dyDescent="0.2"/>
    <row r="81" s="688" customFormat="1" x14ac:dyDescent="0.2"/>
    <row r="82" s="688" customFormat="1" x14ac:dyDescent="0.2"/>
    <row r="83" s="688" customFormat="1" x14ac:dyDescent="0.2"/>
    <row r="84" s="688" customFormat="1" x14ac:dyDescent="0.2"/>
    <row r="85" s="688" customFormat="1" x14ac:dyDescent="0.2"/>
    <row r="86" s="688" customFormat="1" x14ac:dyDescent="0.2"/>
    <row r="87" s="688" customFormat="1" x14ac:dyDescent="0.2"/>
    <row r="88" s="688" customFormat="1" x14ac:dyDescent="0.2"/>
    <row r="89" s="688" customFormat="1" x14ac:dyDescent="0.2"/>
    <row r="90" s="688" customFormat="1" x14ac:dyDescent="0.2"/>
    <row r="91" s="688" customFormat="1" x14ac:dyDescent="0.2"/>
    <row r="92" s="688" customFormat="1" x14ac:dyDescent="0.2"/>
    <row r="93" s="688" customFormat="1" x14ac:dyDescent="0.2"/>
    <row r="94" s="688" customFormat="1" x14ac:dyDescent="0.2"/>
    <row r="95" s="688" customFormat="1" x14ac:dyDescent="0.2"/>
    <row r="96" s="688" customFormat="1" x14ac:dyDescent="0.2"/>
    <row r="97" s="688" customFormat="1" x14ac:dyDescent="0.2"/>
    <row r="98" s="688" customFormat="1" x14ac:dyDescent="0.2"/>
    <row r="99" s="688" customFormat="1" x14ac:dyDescent="0.2"/>
    <row r="100" s="688" customFormat="1" x14ac:dyDescent="0.2"/>
    <row r="101" s="688" customFormat="1" x14ac:dyDescent="0.2"/>
    <row r="102" s="688" customFormat="1" x14ac:dyDescent="0.2"/>
    <row r="103" s="688" customFormat="1" x14ac:dyDescent="0.2"/>
    <row r="104" s="688" customFormat="1" x14ac:dyDescent="0.2"/>
    <row r="105" s="688" customFormat="1" x14ac:dyDescent="0.2"/>
    <row r="106" s="688" customFormat="1" x14ac:dyDescent="0.2"/>
    <row r="107" s="688" customFormat="1" x14ac:dyDescent="0.2"/>
    <row r="108" s="688" customFormat="1" x14ac:dyDescent="0.2"/>
    <row r="109" s="688" customFormat="1" x14ac:dyDescent="0.2"/>
    <row r="110" s="688" customFormat="1" x14ac:dyDescent="0.2"/>
    <row r="111" s="688" customFormat="1" x14ac:dyDescent="0.2"/>
    <row r="112" s="688" customFormat="1" x14ac:dyDescent="0.2"/>
    <row r="113" s="688" customFormat="1" x14ac:dyDescent="0.2"/>
    <row r="114" s="688" customFormat="1" x14ac:dyDescent="0.2"/>
    <row r="115" s="688" customFormat="1" x14ac:dyDescent="0.2"/>
    <row r="116" s="688" customFormat="1" x14ac:dyDescent="0.2"/>
    <row r="117" s="688" customFormat="1" x14ac:dyDescent="0.2"/>
    <row r="118" s="688" customFormat="1" x14ac:dyDescent="0.2"/>
    <row r="119" s="688" customFormat="1" x14ac:dyDescent="0.2"/>
    <row r="120" s="688" customFormat="1" x14ac:dyDescent="0.2"/>
    <row r="121" s="688" customFormat="1" x14ac:dyDescent="0.2"/>
    <row r="122" s="688" customFormat="1" x14ac:dyDescent="0.2"/>
    <row r="123" s="688" customFormat="1" x14ac:dyDescent="0.2"/>
    <row r="124" s="688" customFormat="1" x14ac:dyDescent="0.2"/>
    <row r="125" s="688" customFormat="1" x14ac:dyDescent="0.2"/>
    <row r="126" s="688" customFormat="1" x14ac:dyDescent="0.2"/>
    <row r="127" s="688" customFormat="1" x14ac:dyDescent="0.2"/>
    <row r="128" s="688" customFormat="1" x14ac:dyDescent="0.2"/>
    <row r="129" s="688" customFormat="1" x14ac:dyDescent="0.2"/>
    <row r="130" s="688" customFormat="1" x14ac:dyDescent="0.2"/>
    <row r="131" s="688" customFormat="1" x14ac:dyDescent="0.2"/>
    <row r="132" s="688" customFormat="1" x14ac:dyDescent="0.2"/>
    <row r="133" s="688" customFormat="1" x14ac:dyDescent="0.2"/>
    <row r="134" s="688" customFormat="1" x14ac:dyDescent="0.2"/>
    <row r="135" s="688" customFormat="1" x14ac:dyDescent="0.2"/>
    <row r="136" s="688" customFormat="1" x14ac:dyDescent="0.2"/>
    <row r="137" s="688" customFormat="1" x14ac:dyDescent="0.2"/>
    <row r="138" s="688" customFormat="1" x14ac:dyDescent="0.2"/>
    <row r="139" s="688" customFormat="1" x14ac:dyDescent="0.2"/>
    <row r="140" s="688" customFormat="1" x14ac:dyDescent="0.2"/>
    <row r="141" s="688" customFormat="1" x14ac:dyDescent="0.2"/>
    <row r="142" s="688" customFormat="1" x14ac:dyDescent="0.2"/>
    <row r="143" s="688" customFormat="1" x14ac:dyDescent="0.2"/>
    <row r="144" s="688" customFormat="1" x14ac:dyDescent="0.2"/>
    <row r="145" s="688" customFormat="1" x14ac:dyDescent="0.2"/>
    <row r="146" s="688" customFormat="1" x14ac:dyDescent="0.2"/>
    <row r="147" s="688" customFormat="1" x14ac:dyDescent="0.2"/>
    <row r="148" s="688" customFormat="1" x14ac:dyDescent="0.2"/>
    <row r="149" s="688" customFormat="1" x14ac:dyDescent="0.2"/>
    <row r="150" s="688" customFormat="1" x14ac:dyDescent="0.2"/>
    <row r="151" s="688" customFormat="1" x14ac:dyDescent="0.2"/>
    <row r="152" s="688" customFormat="1" x14ac:dyDescent="0.2"/>
    <row r="153" s="688" customFormat="1" x14ac:dyDescent="0.2"/>
    <row r="154" s="688" customFormat="1" x14ac:dyDescent="0.2"/>
    <row r="155" s="688" customFormat="1" x14ac:dyDescent="0.2"/>
    <row r="156" s="688" customFormat="1" x14ac:dyDescent="0.2"/>
    <row r="157" s="688" customFormat="1" x14ac:dyDescent="0.2"/>
    <row r="158" s="688" customFormat="1" x14ac:dyDescent="0.2"/>
    <row r="159" s="688" customFormat="1" x14ac:dyDescent="0.2"/>
    <row r="160" s="688" customFormat="1" x14ac:dyDescent="0.2"/>
    <row r="161" s="688" customFormat="1" x14ac:dyDescent="0.2"/>
    <row r="162" s="688" customFormat="1" x14ac:dyDescent="0.2"/>
    <row r="163" s="688" customFormat="1" x14ac:dyDescent="0.2"/>
    <row r="164" s="688" customFormat="1" x14ac:dyDescent="0.2"/>
    <row r="165" s="688" customFormat="1" x14ac:dyDescent="0.2"/>
    <row r="166" s="688" customFormat="1" x14ac:dyDescent="0.2"/>
    <row r="167" s="688" customFormat="1" x14ac:dyDescent="0.2"/>
    <row r="168" s="688" customFormat="1" x14ac:dyDescent="0.2"/>
    <row r="169" s="688" customFormat="1" x14ac:dyDescent="0.2"/>
    <row r="170" s="688" customFormat="1" x14ac:dyDescent="0.2"/>
    <row r="171" s="688" customFormat="1" x14ac:dyDescent="0.2"/>
    <row r="172" s="688" customFormat="1" x14ac:dyDescent="0.2"/>
    <row r="173" s="688" customFormat="1" x14ac:dyDescent="0.2"/>
    <row r="174" s="688" customFormat="1" x14ac:dyDescent="0.2"/>
    <row r="175" s="688" customFormat="1" x14ac:dyDescent="0.2"/>
    <row r="176" s="688" customFormat="1" x14ac:dyDescent="0.2"/>
    <row r="177" s="688" customFormat="1" x14ac:dyDescent="0.2"/>
    <row r="178" s="688" customFormat="1" x14ac:dyDescent="0.2"/>
    <row r="179" s="688" customFormat="1" x14ac:dyDescent="0.2"/>
    <row r="180" s="688" customFormat="1" x14ac:dyDescent="0.2"/>
    <row r="181" s="688" customFormat="1" x14ac:dyDescent="0.2"/>
    <row r="182" s="688" customFormat="1" x14ac:dyDescent="0.2"/>
    <row r="183" s="688" customFormat="1" x14ac:dyDescent="0.2"/>
    <row r="184" s="688" customFormat="1" x14ac:dyDescent="0.2"/>
    <row r="185" s="688" customFormat="1" x14ac:dyDescent="0.2"/>
    <row r="186" s="688" customFormat="1" x14ac:dyDescent="0.2"/>
    <row r="187" s="688" customFormat="1" x14ac:dyDescent="0.2"/>
    <row r="188" s="688" customFormat="1" x14ac:dyDescent="0.2"/>
    <row r="189" s="688" customFormat="1" x14ac:dyDescent="0.2"/>
    <row r="190" s="688" customFormat="1" x14ac:dyDescent="0.2"/>
    <row r="191" s="688" customFormat="1" x14ac:dyDescent="0.2"/>
    <row r="192" s="688" customFormat="1" x14ac:dyDescent="0.2"/>
    <row r="193" s="688" customFormat="1" x14ac:dyDescent="0.2"/>
    <row r="194" s="688" customFormat="1" x14ac:dyDescent="0.2"/>
    <row r="195" s="688" customFormat="1" x14ac:dyDescent="0.2"/>
    <row r="196" s="688" customFormat="1" x14ac:dyDescent="0.2"/>
    <row r="197" s="688" customFormat="1" x14ac:dyDescent="0.2"/>
    <row r="198" s="688" customFormat="1" x14ac:dyDescent="0.2"/>
    <row r="199" s="688" customFormat="1" x14ac:dyDescent="0.2"/>
    <row r="200" s="688" customFormat="1" x14ac:dyDescent="0.2"/>
    <row r="201" s="688" customFormat="1" x14ac:dyDescent="0.2"/>
    <row r="202" s="688" customFormat="1" x14ac:dyDescent="0.2"/>
    <row r="203" s="688" customFormat="1" x14ac:dyDescent="0.2"/>
    <row r="204" s="688" customFormat="1" x14ac:dyDescent="0.2"/>
    <row r="205" s="688" customFormat="1" x14ac:dyDescent="0.2"/>
    <row r="206" s="688" customFormat="1" x14ac:dyDescent="0.2"/>
    <row r="207" s="688" customFormat="1" x14ac:dyDescent="0.2"/>
    <row r="208" s="688" customFormat="1" x14ac:dyDescent="0.2"/>
    <row r="209" s="688" customFormat="1" x14ac:dyDescent="0.2"/>
    <row r="210" s="688" customFormat="1" x14ac:dyDescent="0.2"/>
    <row r="211" s="688" customFormat="1" x14ac:dyDescent="0.2"/>
    <row r="212" s="688" customFormat="1" x14ac:dyDescent="0.2"/>
    <row r="213" s="688" customFormat="1" x14ac:dyDescent="0.2"/>
    <row r="214" s="688" customFormat="1" x14ac:dyDescent="0.2"/>
    <row r="215" s="688" customFormat="1" x14ac:dyDescent="0.2"/>
    <row r="216" s="688" customFormat="1" x14ac:dyDescent="0.2"/>
    <row r="217" s="688" customFormat="1" x14ac:dyDescent="0.2"/>
    <row r="218" s="688" customFormat="1" x14ac:dyDescent="0.2"/>
    <row r="219" s="688" customFormat="1" x14ac:dyDescent="0.2"/>
    <row r="220" s="688" customFormat="1" x14ac:dyDescent="0.2"/>
    <row r="221" s="688" customFormat="1" x14ac:dyDescent="0.2"/>
    <row r="222" s="688" customFormat="1" x14ac:dyDescent="0.2"/>
    <row r="223" s="688" customFormat="1" x14ac:dyDescent="0.2"/>
    <row r="224" s="688" customFormat="1" x14ac:dyDescent="0.2"/>
    <row r="225" s="688" customFormat="1" x14ac:dyDescent="0.2"/>
    <row r="226" s="688" customFormat="1" x14ac:dyDescent="0.2"/>
    <row r="227" s="688" customFormat="1" x14ac:dyDescent="0.2"/>
    <row r="228" s="688" customFormat="1" x14ac:dyDescent="0.2"/>
    <row r="229" s="688" customFormat="1" x14ac:dyDescent="0.2"/>
    <row r="230" s="688" customFormat="1" x14ac:dyDescent="0.2"/>
    <row r="231" s="688" customFormat="1" x14ac:dyDescent="0.2"/>
    <row r="232" s="688" customFormat="1" x14ac:dyDescent="0.2"/>
    <row r="233" s="688" customFormat="1" x14ac:dyDescent="0.2"/>
    <row r="234" s="688" customFormat="1" x14ac:dyDescent="0.2"/>
    <row r="235" s="688" customFormat="1" x14ac:dyDescent="0.2"/>
    <row r="236" s="688" customFormat="1" x14ac:dyDescent="0.2"/>
    <row r="237" s="688" customFormat="1" x14ac:dyDescent="0.2"/>
    <row r="238" s="688" customFormat="1" x14ac:dyDescent="0.2"/>
    <row r="239" s="688" customFormat="1" x14ac:dyDescent="0.2"/>
    <row r="240" s="688" customFormat="1" x14ac:dyDescent="0.2"/>
    <row r="241" s="688" customFormat="1" x14ac:dyDescent="0.2"/>
    <row r="242" s="688" customFormat="1" x14ac:dyDescent="0.2"/>
    <row r="243" s="688" customFormat="1" x14ac:dyDescent="0.2"/>
    <row r="244" s="688" customFormat="1" x14ac:dyDescent="0.2"/>
    <row r="245" s="688" customFormat="1" x14ac:dyDescent="0.2"/>
    <row r="246" s="688" customFormat="1" x14ac:dyDescent="0.2"/>
    <row r="247" s="688" customFormat="1" x14ac:dyDescent="0.2"/>
    <row r="248" s="688" customFormat="1" x14ac:dyDescent="0.2"/>
    <row r="249" s="688" customFormat="1" x14ac:dyDescent="0.2"/>
    <row r="250" s="688" customFormat="1" x14ac:dyDescent="0.2"/>
    <row r="251" s="688" customFormat="1" x14ac:dyDescent="0.2"/>
    <row r="252" s="688" customFormat="1" x14ac:dyDescent="0.2"/>
    <row r="253" s="688" customFormat="1" x14ac:dyDescent="0.2"/>
    <row r="254" s="688" customFormat="1" x14ac:dyDescent="0.2"/>
    <row r="255" s="688" customFormat="1" x14ac:dyDescent="0.2"/>
    <row r="256" s="688" customFormat="1" x14ac:dyDescent="0.2"/>
    <row r="257" s="688" customFormat="1" x14ac:dyDescent="0.2"/>
    <row r="258" s="688" customFormat="1" x14ac:dyDescent="0.2"/>
    <row r="259" s="688" customFormat="1" x14ac:dyDescent="0.2"/>
    <row r="260" s="688" customFormat="1" x14ac:dyDescent="0.2"/>
    <row r="261" s="688" customFormat="1" x14ac:dyDescent="0.2"/>
    <row r="262" s="688" customFormat="1" x14ac:dyDescent="0.2"/>
    <row r="263" s="688" customFormat="1" x14ac:dyDescent="0.2"/>
    <row r="264" s="688" customFormat="1" x14ac:dyDescent="0.2"/>
    <row r="265" s="688" customFormat="1" x14ac:dyDescent="0.2"/>
    <row r="266" s="688" customFormat="1" x14ac:dyDescent="0.2"/>
    <row r="267" s="688" customFormat="1" x14ac:dyDescent="0.2"/>
    <row r="268" s="688" customFormat="1" x14ac:dyDescent="0.2"/>
    <row r="269" s="688" customFormat="1" x14ac:dyDescent="0.2"/>
    <row r="270" s="688" customFormat="1" x14ac:dyDescent="0.2"/>
    <row r="271" s="688" customFormat="1" x14ac:dyDescent="0.2"/>
    <row r="272" s="688" customFormat="1" x14ac:dyDescent="0.2"/>
    <row r="273" s="688" customFormat="1" x14ac:dyDescent="0.2"/>
    <row r="274" s="688" customFormat="1" x14ac:dyDescent="0.2"/>
    <row r="275" s="688" customFormat="1" x14ac:dyDescent="0.2"/>
    <row r="276" s="688" customFormat="1" x14ac:dyDescent="0.2"/>
    <row r="277" s="688" customFormat="1" x14ac:dyDescent="0.2"/>
    <row r="278" s="688" customFormat="1" x14ac:dyDescent="0.2"/>
    <row r="279" s="688" customFormat="1" x14ac:dyDescent="0.2"/>
    <row r="280" s="688" customFormat="1" x14ac:dyDescent="0.2"/>
    <row r="281" s="688" customFormat="1" x14ac:dyDescent="0.2"/>
    <row r="282" s="688" customFormat="1" x14ac:dyDescent="0.2"/>
    <row r="283" s="688" customFormat="1" x14ac:dyDescent="0.2"/>
    <row r="284" s="688" customFormat="1" x14ac:dyDescent="0.2"/>
    <row r="285" s="688" customFormat="1" x14ac:dyDescent="0.2"/>
    <row r="286" s="688" customFormat="1" x14ac:dyDescent="0.2"/>
    <row r="287" s="688" customFormat="1" x14ac:dyDescent="0.2"/>
    <row r="288" s="688" customFormat="1" x14ac:dyDescent="0.2"/>
    <row r="289" s="688" customFormat="1" x14ac:dyDescent="0.2"/>
    <row r="290" s="688" customFormat="1" x14ac:dyDescent="0.2"/>
    <row r="291" s="688" customFormat="1" x14ac:dyDescent="0.2"/>
    <row r="292" s="688" customFormat="1" x14ac:dyDescent="0.2"/>
    <row r="293" s="688" customFormat="1" x14ac:dyDescent="0.2"/>
    <row r="294" s="688" customFormat="1" x14ac:dyDescent="0.2"/>
    <row r="295" s="688" customFormat="1" x14ac:dyDescent="0.2"/>
    <row r="296" s="688" customFormat="1" x14ac:dyDescent="0.2"/>
    <row r="297" s="688" customFormat="1" x14ac:dyDescent="0.2"/>
    <row r="298" s="688" customFormat="1" x14ac:dyDescent="0.2"/>
    <row r="299" s="688" customFormat="1" x14ac:dyDescent="0.2"/>
    <row r="300" s="688" customFormat="1" x14ac:dyDescent="0.2"/>
    <row r="301" s="688" customFormat="1" x14ac:dyDescent="0.2"/>
    <row r="302" s="688" customFormat="1" x14ac:dyDescent="0.2"/>
    <row r="303" s="688" customFormat="1" x14ac:dyDescent="0.2"/>
    <row r="304" s="688" customFormat="1" x14ac:dyDescent="0.2"/>
    <row r="305" s="688" customFormat="1" x14ac:dyDescent="0.2"/>
    <row r="306" s="688" customFormat="1" x14ac:dyDescent="0.2"/>
    <row r="307" s="688" customFormat="1" x14ac:dyDescent="0.2"/>
    <row r="308" s="688" customFormat="1" x14ac:dyDescent="0.2"/>
    <row r="309" s="688" customFormat="1" x14ac:dyDescent="0.2"/>
    <row r="310" s="688" customFormat="1" x14ac:dyDescent="0.2"/>
    <row r="311" s="688" customFormat="1" x14ac:dyDescent="0.2"/>
    <row r="312" s="688" customFormat="1" x14ac:dyDescent="0.2"/>
    <row r="313" s="688" customFormat="1" x14ac:dyDescent="0.2"/>
    <row r="314" s="688" customFormat="1" x14ac:dyDescent="0.2"/>
    <row r="315" s="688" customFormat="1" x14ac:dyDescent="0.2"/>
    <row r="316" s="688" customFormat="1" x14ac:dyDescent="0.2"/>
    <row r="317" s="688" customFormat="1" x14ac:dyDescent="0.2"/>
    <row r="318" s="688" customFormat="1" x14ac:dyDescent="0.2"/>
    <row r="319" s="688" customFormat="1" x14ac:dyDescent="0.2"/>
    <row r="320" s="688" customFormat="1" x14ac:dyDescent="0.2"/>
    <row r="321" s="688" customFormat="1" x14ac:dyDescent="0.2"/>
    <row r="322" s="688" customFormat="1" x14ac:dyDescent="0.2"/>
    <row r="323" s="688" customFormat="1" x14ac:dyDescent="0.2"/>
    <row r="324" s="688" customFormat="1" x14ac:dyDescent="0.2"/>
    <row r="325" s="688" customFormat="1" x14ac:dyDescent="0.2"/>
    <row r="326" s="688" customFormat="1" x14ac:dyDescent="0.2"/>
    <row r="327" s="688" customFormat="1" x14ac:dyDescent="0.2"/>
    <row r="328" s="688" customFormat="1" x14ac:dyDescent="0.2"/>
    <row r="329" s="688" customFormat="1" x14ac:dyDescent="0.2"/>
    <row r="330" s="688" customFormat="1" x14ac:dyDescent="0.2"/>
    <row r="331" s="688" customFormat="1" x14ac:dyDescent="0.2"/>
    <row r="332" s="688" customFormat="1" x14ac:dyDescent="0.2"/>
    <row r="333" s="688" customFormat="1" x14ac:dyDescent="0.2"/>
    <row r="334" s="688" customFormat="1" x14ac:dyDescent="0.2"/>
    <row r="335" s="688" customFormat="1" x14ac:dyDescent="0.2"/>
    <row r="336" s="688" customFormat="1" x14ac:dyDescent="0.2"/>
    <row r="337" s="688" customFormat="1" x14ac:dyDescent="0.2"/>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