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U:\INFORMES CORES WEB\BEH\BEH 2014\2018\08. AGOSTO\"/>
    </mc:Choice>
  </mc:AlternateContent>
  <xr:revisionPtr revIDLastSave="0" documentId="10_ncr:100000_{B23BF99D-6DF1-4594-A67B-771151367858}" xr6:coauthVersionLast="31" xr6:coauthVersionMax="31" xr10:uidLastSave="{00000000-0000-0000-0000-000000000000}"/>
  <bookViews>
    <workbookView xWindow="1005" yWindow="420" windowWidth="28800" windowHeight="10785" tabRatio="797" xr2:uid="{00000000-000D-0000-FFFF-FFFF00000000}"/>
  </bookViews>
  <sheets>
    <sheet name="INDICE" sheetId="2" r:id="rId1"/>
    <sheet name="Indicadores" sheetId="3" r:id="rId2"/>
    <sheet name="Energia primaria" sheetId="4" r:id="rId3"/>
    <sheet name="Energia final" sheetId="5"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6" l="1"/>
  <c r="D11" i="46"/>
  <c r="B11" i="46"/>
  <c r="F14" i="48" l="1"/>
  <c r="D14" i="48"/>
  <c r="F13" i="48" l="1"/>
  <c r="D13" i="48"/>
  <c r="B3" i="59" l="1"/>
  <c r="F12" i="25" l="1"/>
  <c r="D12" i="25"/>
  <c r="B12" i="25"/>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<sst xmlns="http://schemas.openxmlformats.org/spreadsheetml/2006/main" count="1744" uniqueCount="686">
  <si>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</si>
  <si>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</si>
  <si>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</si>
  <si>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</si>
  <si>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</si>
  <si>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</si>
  <si>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</si>
  <si>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</si>
  <si>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</si>
  <si>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</si>
  <si>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</si>
  <si>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</si>
  <si>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</si>
  <si>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</si>
  <si>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</si>
  <si>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</si>
  <si>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</si>
  <si>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</si>
  <si>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</si>
  <si>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</si>
  <si>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</si>
  <si>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</si>
  <si>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</si>
  <si>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</si>
  <si>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</si>
  <si>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</si>
  <si>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</si>
  <si>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</si>
  <si>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</si>
  <si>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</si>
  <si>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</si>
  <si>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</si>
  <si>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</si>
  <si>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</si>
  <si>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</si>
  <si>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</si>
  <si>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</si>
  <si>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</si>
  <si>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</si>
  <si>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</si>
  <si>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</si>
  <si>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</si>
  <si>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</si>
  <si>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</si>
  <si>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</si>
  <si>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</si>
  <si>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</si>
  <si>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</si>
  <si>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</si>
  <si>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</si>
  <si>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</si>
  <si>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</si>
  <si>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</si>
  <si>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</si>
  <si>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</si>
  <si>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</si>
  <si>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</si>
  <si>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</si>
  <si>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</si>
  <si>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</si>
  <si>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</si>
  <si>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</si>
  <si>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</si>
  <si>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</si>
  <si>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</si>
  <si>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</si>
  <si>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</si>
  <si>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</si>
  <si>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</si>
  <si>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</si>
  <si>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</si>
  <si>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</si>
  <si>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</si>
  <si>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</si>
  <si>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</si>
  <si>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</si>
  <si>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</si>
  <si>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</si>
  <si>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</si>
  <si>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</si>
  <si>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</si>
  <si>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</si>
  <si>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</si>
  <si>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</si>
  <si>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</si>
  <si>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</si>
  <si>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</si>
  <si>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</si>
  <si>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</si>
  <si>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</si>
  <si>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</si>
  <si>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</si>
  <si>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</si>
  <si>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</si>
  <si>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</si>
  <si>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</si>
  <si>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</si>
  <si>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</si>
  <si>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</si>
  <si>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</si>
  <si>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</si>
  <si>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</si>
  <si>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</si>
  <si>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</si>
  <si>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</si>
  <si>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</si>
  <si>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</si>
  <si>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</si>
  <si>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Autoabastecimiento</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</si>
  <si>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</si>
  <si>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</si>
  <si>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</si>
  <si>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</si>
  <si>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</si>
  <si>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</si>
  <si>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</si>
  <si>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</si>
  <si>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</si>
  <si>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</si>
  <si>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</si>
  <si>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</si>
  <si>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</si>
  <si>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</si>
  <si>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</si>
  <si>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</si>
  <si>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</si>
  <si>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</si>
  <si>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</si>
  <si>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</si>
  <si>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</si>
  <si>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</si>
  <si>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</si>
  <si>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</si>
  <si>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</si>
  <si>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</si>
  <si>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</si>
  <si>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</si>
  <si>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</si>
  <si>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</si>
  <si>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</si>
  <si>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</si>
  <si>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</si>
  <si>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</si>
  <si>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</si>
  <si>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</si>
  <si>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</si>
  <si>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</si>
  <si>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</si>
  <si>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</si>
  <si>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</si>
  <si>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</si>
  <si>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</si>
  <si>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</si>
  <si>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</si>
  <si>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</si>
  <si>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</si>
  <si>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</si>
  <si>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</si>
  <si>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</si>
  <si>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</si>
  <si>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</si>
  <si>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</si>
  <si>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</si>
  <si>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</si>
  <si>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</si>
  <si>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</si>
  <si>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</si>
  <si>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</si>
  <si>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</si>
  <si>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</si>
  <si>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</si>
  <si>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</si>
  <si>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</si>
  <si>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</si>
  <si>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</si>
  <si>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</si>
  <si>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</si>
  <si>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</si>
  <si>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</si>
  <si>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</si>
  <si>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</si>
  <si>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</si>
  <si>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</si>
  <si>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</si>
  <si>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</si>
  <si>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</si>
  <si>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</si>
  <si>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</si>
  <si>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</si>
  <si>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</si>
  <si>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</si>
  <si>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</si>
  <si>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</si>
  <si>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</si>
  <si>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</si>
  <si>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</si>
  <si>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</si>
  <si>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</si>
  <si>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</si>
  <si>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</si>
  <si>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</si>
  <si>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</si>
  <si>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</si>
  <si>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</si>
  <si>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</si>
  <si>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</si>
  <si>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</si>
  <si>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</si>
  <si>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</si>
  <si>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</si>
  <si>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</si>
  <si>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</si>
  <si>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</si>
  <si>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</si>
  <si>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</si>
  <si>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</si>
  <si>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</si>
  <si>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</si>
  <si>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</si>
  <si>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</si>
  <si>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</si>
  <si>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</si>
  <si>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</si>
  <si>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</si>
  <si>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</si>
  <si>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</si>
  <si>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</si>
  <si>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</si>
  <si>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</si>
  <si>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</si>
  <si>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</si>
  <si>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</si>
  <si>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</si>
  <si>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</si>
  <si>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</si>
  <si>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</si>
  <si>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</si>
  <si>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</si>
  <si>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</si>
  <si>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</si>
  <si>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</si>
  <si>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</si>
  <si>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</si>
  <si>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</si>
  <si>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</si>
  <si>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</si>
  <si>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</si>
  <si>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</si>
  <si>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</si>
  <si>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</si>
  <si>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</si>
  <si>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</si>
  <si>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</si>
  <si>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</si>
  <si>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</si>
  <si>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</si>
  <si>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</si>
  <si>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</si>
  <si>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</si>
  <si>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</si>
  <si>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</si>
  <si>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</si>
  <si>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</si>
  <si>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</si>
  <si>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</si>
  <si>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</si>
  <si>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</si>
  <si>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</si>
  <si>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</si>
  <si>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</si>
  <si>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</si>
  <si>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</si>
  <si>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</si>
  <si>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</si>
  <si>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</si>
  <si>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</si>
  <si>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</si>
  <si>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</si>
  <si>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</si>
  <si>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</si>
  <si>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</si>
  <si>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</si>
  <si>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</si>
  <si>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</si>
  <si>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</si>
  <si>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</si>
  <si>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</si>
  <si>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</si>
  <si>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</si>
  <si>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</si>
  <si>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</si>
  <si>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</si>
  <si>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</si>
  <si>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</si>
  <si>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</si>
  <si>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</si>
  <si>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</si>
  <si>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</si>
  <si>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</si>
  <si>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</si>
  <si>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</si>
  <si>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</si>
  <si>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</si>
  <si>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</si>
  <si>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</si>
  <si>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</si>
  <si>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</si>
  <si>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</si>
  <si>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</si>
  <si>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</si>
  <si>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</si>
  <si>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</si>
  <si>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</si>
  <si>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</si>
  <si>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</si>
  <si>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</si>
  <si>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</si>
  <si>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</si>
  <si>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</si>
  <si>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</si>
  <si>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</si>
  <si>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</si>
  <si>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</si>
  <si>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</si>
  <si>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</si>
  <si>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</si>
  <si>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</si>
  <si>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</si>
  <si>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</si>
  <si>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</si>
  <si>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</si>
  <si>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</si>
  <si>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</si>
  <si>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</si>
  <si>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</si>
  <si>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</si>
  <si>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</si>
  <si>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</si>
  <si>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</si>
  <si>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</si>
  <si>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</si>
  <si>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</si>
  <si>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</si>
  <si>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</si>
  <si>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</si>
  <si>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</si>
  <si>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</si>
  <si>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</si>
  <si>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</si>
  <si>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</si>
  <si>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</si>
  <si>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</si>
  <si>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</si>
  <si>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</si>
  <si>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</si>
  <si>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</si>
  <si>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</si>
  <si>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</si>
  <si>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</si>
  <si>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</si>
  <si>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</si>
  <si>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</si>
  <si>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</si>
  <si>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</si>
  <si>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</si>
  <si>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</si>
  <si>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</si>
  <si>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</si>
  <si>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</si>
  <si>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</si>
  <si>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</si>
  <si>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</si>
  <si>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</si>
  <si>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</si>
  <si>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</si>
  <si>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</si>
  <si>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</si>
  <si>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</si>
  <si>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</si>
  <si>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</si>
  <si>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</si>
  <si>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</si>
  <si>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</si>
  <si>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</si>
  <si>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</si>
  <si>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</si>
  <si>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</si>
  <si>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</si>
  <si>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</si>
  <si>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</si>
  <si>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</si>
  <si>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</si>
  <si>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</si>
  <si>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</si>
  <si>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</si>
  <si>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</si>
  <si>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</si>
  <si>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</si>
  <si>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</si>
  <si>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</si>
  <si>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</si>
  <si>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</si>
  <si>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</si>
  <si>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</si>
  <si>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</si>
  <si>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</si>
  <si>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</si>
  <si>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</si>
  <si>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</si>
  <si>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</si>
  <si>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</si>
  <si>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</si>
  <si>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</si>
  <si>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</si>
  <si>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</si>
  <si>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</si>
  <si>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</si>
  <si>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</si>
  <si>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</si>
  <si>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</si>
  <si>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</si>
  <si>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</si>
  <si>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</si>
  <si>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</si>
  <si>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</si>
  <si>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</si>
  <si>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</si>
  <si>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</si>
  <si>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</si>
  <si>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</si>
  <si>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</si>
  <si>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</si>
  <si>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</si>
  <si>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</si>
  <si>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</si>
  <si>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</si>
  <si>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</si>
  <si>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</si>
  <si>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</si>
  <si>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</si>
  <si>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</si>
  <si>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</si>
  <si>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</si>
  <si>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</si>
  <si>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</si>
  <si>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</si>
  <si>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</si>
  <si>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</si>
  <si>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</si>
  <si>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</si>
  <si>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</si>
  <si>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</si>
  <si>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</si>
  <si>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</si>
  <si>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</si>
  <si>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</si>
  <si>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</si>
  <si>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</si>
  <si>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</si>
  <si>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</si>
  <si>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</si>
  <si>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</si>
  <si>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</si>
  <si>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</si>
  <si>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</si>
  <si>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</si>
  <si>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</si>
  <si>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</si>
  <si>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</si>
  <si>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</si>
  <si>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</si>
  <si>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</si>
  <si>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</si>
  <si>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</si>
  <si>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</si>
  <si>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</si>
  <si>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</si>
  <si>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</si>
  <si>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</si>
  <si>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</si>
  <si>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</si>
  <si>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</si>
  <si>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</si>
  <si>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</si>
  <si>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</si>
  <si>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</si>
  <si>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</si>
  <si>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</si>
  <si>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</si>
  <si>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</si>
  <si>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</si>
  <si>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</si>
  <si>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</si>
  <si>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</si>
  <si>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</si>
  <si>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</si>
  <si>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</si>
  <si>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</si>
  <si>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</si>
  <si>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</si>
  <si>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</si>
  <si>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</si>
  <si>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</si>
  <si>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</si>
  <si>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</si>
  <si>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</si>
  <si>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</si>
  <si>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</si>
  <si>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</si>
  <si>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</si>
  <si>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</si>
  <si>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</si>
  <si>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</si>
  <si>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</si>
  <si>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</si>
  <si>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</si>
  <si>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</si>
  <si>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</si>
  <si>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</si>
  <si>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</si>
  <si>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</si>
  <si>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</si>
  <si>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</si>
  <si>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</si>
  <si>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</si>
  <si>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</si>
  <si>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</si>
  <si>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</si>
  <si>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</si>
  <si>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</si>
  <si>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</si>
  <si>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</si>
  <si>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</si>
  <si>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</si>
  <si>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</si>
  <si>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</si>
  <si>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</si>
  <si>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</si>
  <si>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</si>
  <si>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</si>
  <si>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</si>
  <si>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</si>
  <si>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</si>
  <si>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</si>
  <si>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</si>
  <si>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</si>
  <si>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</si>
  <si>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</si>
  <si>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</si>
  <si>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</si>
  <si>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</si>
  <si>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</si>
  <si>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</si>
  <si>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</si>
  <si>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</si>
  <si>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</si>
  <si>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</si>
  <si>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</si>
  <si>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Fuente: D. G. de Política Energética y Minas</t>
  </si>
  <si>
    <t>* Este grado de autoabastecimiento corresponde a biomasa, biocarburantes y residuos</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</si>
  <si>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</si>
  <si>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</si>
  <si>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</si>
  <si>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</si>
  <si>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</si>
  <si>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</si>
  <si>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</si>
  <si>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</si>
  <si>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</si>
  <si>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</si>
  <si>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</si>
  <si>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</si>
  <si>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</si>
  <si>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</si>
  <si>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</si>
  <si>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</si>
  <si>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</si>
  <si>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</si>
  <si>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</si>
  <si>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</si>
  <si>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</si>
  <si>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</si>
  <si>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</si>
  <si>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</si>
  <si>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</si>
  <si>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</si>
  <si>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</si>
  <si>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</si>
  <si>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</si>
  <si>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</si>
  <si>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</si>
  <si>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</si>
  <si>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</si>
  <si>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</si>
  <si>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</si>
  <si>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Año 2015</t>
  </si>
  <si>
    <t>^</t>
  </si>
  <si>
    <t>^ distinto de 0,0</t>
  </si>
  <si>
    <t>19 Julio</t>
  </si>
  <si>
    <t>17 Mayo</t>
  </si>
  <si>
    <t>Andorra</t>
  </si>
  <si>
    <t>20 Septiembre</t>
  </si>
  <si>
    <t>Cores</t>
  </si>
  <si>
    <t>15 Noviembre</t>
  </si>
  <si>
    <t xml:space="preserve">Biogás </t>
  </si>
  <si>
    <t>17 Enero</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</si>
  <si>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</si>
  <si>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</si>
  <si>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</si>
  <si>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</si>
  <si>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</si>
  <si>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</si>
  <si>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</si>
  <si>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</si>
  <si>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</si>
  <si>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</si>
  <si>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</si>
  <si>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21 Marzo</t>
  </si>
  <si>
    <t>Georgia</t>
  </si>
  <si>
    <t>Países Bajos</t>
  </si>
  <si>
    <t>Año 2016</t>
  </si>
  <si>
    <t>93,6 *</t>
  </si>
  <si>
    <t>107,5 *</t>
  </si>
  <si>
    <t>Tv (%)
2016/2015</t>
  </si>
  <si>
    <t xml:space="preserve">Alemania, Australia, Austria, Bélgica, Canadá, Corea del Sur, Chile, Dinamarca, Eslovaquia, Eslovenia, España, Estados Unidos, Estonia, Finlandia, Francia, Grecia, Hungría, Irlanda, Islandia, Israel, Italia, Japón, Letonia, Luxemburgo, México, Noruega, Nueva Zelanda, Países Bajos, Polonia, Portugal, Reino Unido, República Checa, Suecia, Suiza y Turquía. </t>
  </si>
  <si>
    <t>Guinea Ec.</t>
  </si>
  <si>
    <t>Nota: No se han producido variaciones de precio entre mayo 2013 y marzo 2015</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</si>
  <si>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</si>
  <si>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</si>
  <si>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</si>
  <si>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</si>
  <si>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</si>
  <si>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</si>
  <si>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</si>
  <si>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</si>
  <si>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</si>
  <si>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</si>
  <si>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</si>
  <si>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</si>
  <si>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</si>
  <si>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</si>
  <si>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</si>
  <si>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</si>
  <si>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</si>
  <si>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</si>
  <si>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</si>
  <si>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</si>
  <si>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18 Julio</t>
  </si>
  <si>
    <t>Fuente:Elaboración Cores</t>
  </si>
  <si>
    <t>19 Septiembre</t>
  </si>
  <si>
    <t xml:space="preserve">Entrada de turistas (FRONTUR) (4) </t>
  </si>
  <si>
    <t>Diferencias de redondeo</t>
  </si>
  <si>
    <t>Debido al redondeo de cifras, los totales podrían diferir de la suma de las cuantías individuales.</t>
  </si>
  <si>
    <t>Argentina</t>
  </si>
  <si>
    <t>21 Noviembre</t>
  </si>
  <si>
    <t>Gasóleos de automoción</t>
  </si>
  <si>
    <t xml:space="preserve">Canarias </t>
  </si>
  <si>
    <t>16 Enero</t>
  </si>
  <si>
    <t>Corea del Sur</t>
  </si>
  <si>
    <t xml:space="preserve">Estonia, Finlandia, Francia, Grecia, Hungría, Irlanda, Italia, Japón, Luxemburgo, México, Noruega, Nueva Zelanda, </t>
  </si>
  <si>
    <t>Trinidad y Tobago</t>
  </si>
  <si>
    <t>20 Marzo</t>
  </si>
  <si>
    <t>(*) Tasa de variación respecto al mismo periodo del año anterior // '- igual que 0,0 / ^ distinto de 0,0</t>
  </si>
  <si>
    <t>MITECO</t>
  </si>
  <si>
    <t>Fuente: MITECO</t>
  </si>
  <si>
    <t>Consumo de gasolinas por Comunidades Autónomas  *</t>
  </si>
  <si>
    <t>* Tasas de variación con respecto al mismo periodo del año anterior</t>
  </si>
  <si>
    <t>* Tasas de variación con respecto al mismo período del año anterior</t>
  </si>
  <si>
    <t>** Gas de refineria, nafta, coque y otros</t>
  </si>
  <si>
    <t>22 Mayo</t>
  </si>
  <si>
    <t>(*) Tasa de variación respecto al mismo periodo del año anterior</t>
  </si>
  <si>
    <t>(**) Se incluyen puestas en frío y suministro directo a buques consumidores</t>
  </si>
  <si>
    <t>* Tasa de variación respecto al mismo periodo del año anterior</t>
  </si>
  <si>
    <t>Nota: Datos último día del mes indicado</t>
  </si>
  <si>
    <t>2º 2018</t>
  </si>
  <si>
    <t>jul-18</t>
  </si>
  <si>
    <t xml:space="preserve">** Otras Salidas: Se incluyen puestas en frío y suministro directo a buques consumidores.
Nota: Las exportaciones corresponden a GNL salvo en los casos en los que está especificado                                                                                                                                                                                                                                       </t>
  </si>
  <si>
    <t>17 Julio</t>
  </si>
  <si>
    <t>Malasia</t>
  </si>
  <si>
    <t>ago-18</t>
  </si>
  <si>
    <t>ago-17</t>
  </si>
  <si>
    <t>BOLETÍN ESTADÍSTICO HIDROCARBUROS AGOSTO 2018</t>
  </si>
  <si>
    <t>América Central y del Sur</t>
  </si>
  <si>
    <t xml:space="preserve">Otros Europa </t>
  </si>
  <si>
    <t>Otras salidas**</t>
  </si>
  <si>
    <t>Angola, Arabia Saudí, Argelia, Congo, Ecuador, Emiratos Árabes Unidos, Gabón, Guinea Ecuatorial, Irak, Irán, Kuwait, Libia, Nigeria, Qatar y Venezuela.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</si>
</sst>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2" formatCode="#,##0.00;\-##,##0.00;&quot;n.d.&quot;"/>
    <numFmt numFmtId="187" formatCode="#,##0.0000000"/>
    <numFmt numFmtId="188" formatCode="#,##0.0;\-##,##0.0;&quot;-&quot;"/>
    <numFmt numFmtId="191" formatCode="#,##0.0_ ;\-#,##0.0\ "/>
    <numFmt numFmtId="192" formatCode="\^;&quot;^&quot;"/>
  </numFmts>
  <fonts count="5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
      <left/>
      <right/>
      <top style="thin">
        <color indexed="64"/>
      </top>
      <bottom style="thin">
        <color theme="0"/>
      </bottom>
      <diagonal/>
    </border>
  </borders>
  <cellStyleXfs count="2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xf numFmtId="14" fontId="55" fillId="0" borderId="0">
      <alignment horizontal="left" vertical="top"/>
    </xf>
  </cellStyleXfs>
  <cellXfs count="945">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9"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4"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3"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5" fillId="4" borderId="2" xfId="1" applyNumberFormat="1" applyFont="1" applyFill="1" applyBorder="1"/>
    <xf numFmtId="3" fontId="25" fillId="4" borderId="2" xfId="1" applyNumberFormat="1" applyFont="1" applyFill="1" applyBorder="1"/>
    <xf numFmtId="168" fontId="25" fillId="4" borderId="2" xfId="1" applyNumberFormat="1" applyFont="1" applyFill="1" applyBorder="1"/>
    <xf numFmtId="0" fontId="23"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5" fillId="4" borderId="1" xfId="1" applyNumberFormat="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NumberFormat="1" applyFont="1" applyFill="1" applyBorder="1" applyAlignment="1">
      <alignment horizontal="right"/>
    </xf>
    <xf numFmtId="0" fontId="23"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5" fillId="4" borderId="2" xfId="1" applyNumberFormat="1" applyFont="1" applyFill="1" applyBorder="1"/>
    <xf numFmtId="0" fontId="19" fillId="2" borderId="3" xfId="4" applyNumberFormat="1" applyFont="1" applyFill="1" applyBorder="1"/>
    <xf numFmtId="0" fontId="26" fillId="0" borderId="0" xfId="4" applyNumberFormat="1" applyFont="1" applyFill="1" applyBorder="1"/>
    <xf numFmtId="0" fontId="26" fillId="0" borderId="0" xfId="4" applyFont="1" applyFill="1" applyBorder="1"/>
    <xf numFmtId="17" fontId="5" fillId="2" borderId="0" xfId="1" applyNumberFormat="1" applyFont="1" applyFill="1"/>
    <xf numFmtId="0" fontId="23"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NumberFormat="1" applyFont="1" applyFill="1" applyBorder="1"/>
    <xf numFmtId="3" fontId="25" fillId="4" borderId="2" xfId="3" applyNumberFormat="1" applyFont="1" applyFill="1" applyBorder="1" applyAlignment="1">
      <alignment horizontal="right"/>
    </xf>
    <xf numFmtId="0" fontId="23"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9"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5" fillId="4" borderId="0" xfId="3" applyNumberFormat="1" applyFont="1" applyFill="1" applyBorder="1"/>
    <xf numFmtId="3" fontId="25" fillId="4" borderId="0" xfId="3" applyNumberFormat="1" applyFont="1" applyFill="1" applyBorder="1" applyAlignment="1">
      <alignment horizontal="right"/>
    </xf>
    <xf numFmtId="168" fontId="25" fillId="4" borderId="0" xfId="3" applyNumberFormat="1" applyFont="1" applyFill="1" applyBorder="1"/>
    <xf numFmtId="168" fontId="25"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3" fillId="2" borderId="0" xfId="3" applyFont="1" applyFill="1" applyBorder="1"/>
    <xf numFmtId="3" fontId="23" fillId="2" borderId="0" xfId="3" applyNumberFormat="1" applyFont="1" applyFill="1" applyBorder="1"/>
    <xf numFmtId="0" fontId="23" fillId="2" borderId="0" xfId="3" applyNumberFormat="1" applyFont="1" applyFill="1" applyBorder="1"/>
    <xf numFmtId="0" fontId="12" fillId="2" borderId="0" xfId="6" applyFont="1" applyFill="1"/>
    <xf numFmtId="0" fontId="23"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3"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9"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0" fontId="8" fillId="2" borderId="2" xfId="0" applyNumberFormat="1"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8" fillId="2" borderId="2" xfId="0" applyNumberFormat="1" applyFont="1" applyFill="1" applyBorder="1"/>
    <xf numFmtId="0" fontId="25" fillId="8" borderId="0" xfId="0" applyNumberFormat="1" applyFont="1" applyFill="1" applyBorder="1"/>
    <xf numFmtId="3" fontId="25" fillId="8" borderId="0" xfId="0" applyNumberFormat="1" applyFont="1" applyFill="1" applyBorder="1"/>
    <xf numFmtId="168" fontId="25" fillId="8" borderId="0" xfId="0" applyNumberFormat="1" applyFont="1" applyFill="1" applyBorder="1" applyAlignment="1">
      <alignment horizontal="right"/>
    </xf>
    <xf numFmtId="168" fontId="25" fillId="8" borderId="0" xfId="0" applyNumberFormat="1" applyFont="1" applyFill="1" applyBorder="1" applyAlignment="1"/>
    <xf numFmtId="169" fontId="25" fillId="8" borderId="0" xfId="0" applyNumberFormat="1" applyFont="1" applyFill="1" applyBorder="1"/>
    <xf numFmtId="0" fontId="8" fillId="6" borderId="12" xfId="0" applyNumberFormat="1" applyFont="1" applyFill="1" applyBorder="1"/>
    <xf numFmtId="3" fontId="18" fillId="6" borderId="12" xfId="0" applyNumberFormat="1" applyFont="1" applyFill="1" applyBorder="1"/>
    <xf numFmtId="0" fontId="8" fillId="9" borderId="12" xfId="0" applyNumberFormat="1" applyFont="1" applyFill="1" applyBorder="1"/>
    <xf numFmtId="3"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NumberFormat="1" applyFont="1" applyFill="1" applyBorder="1"/>
    <xf numFmtId="3" fontId="3" fillId="2" borderId="0" xfId="0" applyNumberFormat="1" applyFont="1" applyFill="1" applyBorder="1"/>
    <xf numFmtId="3" fontId="17" fillId="2" borderId="0" xfId="0" applyNumberFormat="1" applyFont="1" applyFill="1" applyBorder="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3"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5" fillId="4" borderId="3" xfId="0" applyNumberFormat="1"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NumberFormat="1" applyFont="1" applyFill="1" applyBorder="1"/>
    <xf numFmtId="3" fontId="25" fillId="4" borderId="2" xfId="0" applyNumberFormat="1" applyFont="1" applyFill="1" applyBorder="1"/>
    <xf numFmtId="168" fontId="25" fillId="4" borderId="2" xfId="0" applyNumberFormat="1" applyFont="1" applyFill="1" applyBorder="1"/>
    <xf numFmtId="0" fontId="23"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Border="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applyBorder="1"/>
    <xf numFmtId="3" fontId="0" fillId="0" borderId="0" xfId="0" applyNumberForma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3" fillId="2" borderId="0" xfId="1" applyFont="1" applyFill="1"/>
    <xf numFmtId="0" fontId="0" fillId="2" borderId="3"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1"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3" fillId="2" borderId="0" xfId="1" applyNumberFormat="1" applyFont="1" applyFill="1" applyBorder="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5" fillId="4" borderId="2" xfId="1" applyNumberFormat="1" applyFont="1" applyFill="1" applyBorder="1" applyAlignment="1">
      <alignment horizontal="left"/>
    </xf>
    <xf numFmtId="2" fontId="25"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1" xfId="0" applyNumberFormat="1" applyFont="1" applyFill="1" applyBorder="1"/>
    <xf numFmtId="168" fontId="0" fillId="2" borderId="1" xfId="0" applyNumberFormat="1" applyFont="1" applyFill="1" applyBorder="1"/>
    <xf numFmtId="168" fontId="0" fillId="2" borderId="3" xfId="0" applyNumberFormat="1" applyFont="1" applyFill="1" applyBorder="1"/>
    <xf numFmtId="0" fontId="23" fillId="2" borderId="0" xfId="0" applyFont="1" applyFill="1" applyBorder="1"/>
    <xf numFmtId="0" fontId="4" fillId="2" borderId="0" xfId="1" applyFont="1" applyFill="1" applyAlignment="1"/>
    <xf numFmtId="0" fontId="10" fillId="2" borderId="0" xfId="2" applyFill="1" applyAlignment="1"/>
    <xf numFmtId="0" fontId="10" fillId="0" borderId="0" xfId="2"/>
    <xf numFmtId="0" fontId="25" fillId="4" borderId="0" xfId="1" applyNumberFormat="1" applyFont="1" applyFill="1" applyBorder="1"/>
    <xf numFmtId="3" fontId="25" fillId="4" borderId="0" xfId="1" applyNumberFormat="1" applyFont="1" applyFill="1" applyBorder="1" applyAlignment="1">
      <alignment horizontal="right"/>
    </xf>
    <xf numFmtId="168" fontId="25" fillId="4" borderId="0" xfId="1" applyNumberFormat="1" applyFont="1" applyFill="1" applyBorder="1" applyAlignment="1">
      <alignment horizontal="right"/>
    </xf>
    <xf numFmtId="168" fontId="25"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25" fillId="4" borderId="5" xfId="0" applyNumberFormat="1" applyFont="1" applyFill="1" applyBorder="1"/>
    <xf numFmtId="4" fontId="23"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8" fillId="2" borderId="2" xfId="7" applyNumberFormat="1" applyFont="1" applyFill="1" applyBorder="1" applyAlignment="1" applyProtection="1">
      <alignment horizontal="right" vertical="center"/>
      <protection locked="0"/>
    </xf>
    <xf numFmtId="168" fontId="25"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0" fontId="8" fillId="2" borderId="0" xfId="0" applyNumberFormat="1" applyFont="1" applyFill="1" applyBorder="1"/>
    <xf numFmtId="175" fontId="25" fillId="8" borderId="0" xfId="0" applyNumberFormat="1" applyFont="1" applyFill="1" applyBorder="1"/>
    <xf numFmtId="175" fontId="18"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32" fillId="0" borderId="0" xfId="0" applyFont="1"/>
    <xf numFmtId="0" fontId="32" fillId="2" borderId="0" xfId="0" applyNumberFormat="1" applyFont="1" applyFill="1"/>
    <xf numFmtId="0" fontId="32"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5" fillId="4" borderId="1" xfId="1" applyNumberFormat="1" applyFont="1" applyFill="1" applyBorder="1"/>
    <xf numFmtId="3" fontId="0" fillId="2" borderId="1" xfId="0" applyNumberFormat="1"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9" fillId="2" borderId="0" xfId="0" applyFont="1" applyFill="1" applyBorder="1" applyAlignment="1">
      <alignment horizontal="right"/>
    </xf>
    <xf numFmtId="0" fontId="18" fillId="2" borderId="0" xfId="9" applyFont="1" applyFill="1" applyAlignment="1"/>
    <xf numFmtId="0" fontId="13" fillId="2" borderId="0" xfId="9" applyFont="1" applyFill="1"/>
    <xf numFmtId="0" fontId="18"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8"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4" fillId="0" borderId="0" xfId="13" quotePrefix="1" applyNumberFormat="1"/>
    <xf numFmtId="0" fontId="34" fillId="0" borderId="0" xfId="13" applyNumberFormat="1"/>
    <xf numFmtId="0" fontId="34" fillId="0" borderId="0" xfId="13" quotePrefix="1" applyNumberFormat="1"/>
    <xf numFmtId="0" fontId="34" fillId="0" borderId="0" xfId="13" applyNumberFormat="1"/>
    <xf numFmtId="0" fontId="36" fillId="0" borderId="0" xfId="13" quotePrefix="1" applyNumberFormat="1" applyFont="1" applyFill="1"/>
    <xf numFmtId="0" fontId="34" fillId="0" borderId="0" xfId="13" quotePrefix="1" applyNumberFormat="1" applyFill="1"/>
    <xf numFmtId="0" fontId="8" fillId="2" borderId="3" xfId="1" applyNumberFormat="1" applyFont="1" applyFill="1" applyBorder="1" applyAlignment="1">
      <alignment horizontal="center"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5" fillId="4" borderId="15" xfId="1" applyNumberFormat="1" applyFont="1" applyFill="1" applyBorder="1"/>
    <xf numFmtId="0" fontId="23" fillId="2" borderId="17" xfId="1" applyFont="1" applyFill="1" applyBorder="1"/>
    <xf numFmtId="49" fontId="23"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0"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0" fontId="3" fillId="2" borderId="1" xfId="0"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3" fontId="34" fillId="2" borderId="0" xfId="13" applyNumberFormat="1" applyFill="1" applyBorder="1"/>
    <xf numFmtId="0" fontId="34"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4" fillId="2" borderId="0" xfId="13" applyFill="1" applyBorder="1"/>
    <xf numFmtId="0" fontId="34"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3" fontId="4" fillId="2" borderId="0" xfId="4" applyNumberFormat="1" applyFill="1"/>
    <xf numFmtId="0" fontId="40"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68" fontId="15" fillId="11" borderId="3"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3" fillId="2" borderId="8" xfId="3" applyFont="1" applyFill="1" applyBorder="1"/>
    <xf numFmtId="168" fontId="4" fillId="2" borderId="0" xfId="13" quotePrefix="1" applyNumberFormat="1" applyFont="1" applyFill="1" applyBorder="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7" fillId="2" borderId="2" xfId="1" applyNumberFormat="1" applyFont="1" applyFill="1" applyBorder="1" applyAlignment="1">
      <alignment horizontal="right"/>
    </xf>
    <xf numFmtId="0" fontId="37"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8" fillId="4" borderId="5" xfId="1" applyNumberFormat="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2" fillId="2" borderId="3" xfId="3" applyNumberFormat="1" applyFont="1" applyFill="1" applyBorder="1" applyAlignment="1">
      <alignment horizontal="right"/>
    </xf>
    <xf numFmtId="0" fontId="4" fillId="0" borderId="0" xfId="4" applyBorder="1"/>
    <xf numFmtId="0" fontId="19" fillId="0" borderId="0" xfId="4" applyNumberFormat="1" applyFont="1" applyBorder="1"/>
    <xf numFmtId="0" fontId="2" fillId="2" borderId="0" xfId="0" applyFont="1" applyFill="1" applyBorder="1"/>
    <xf numFmtId="0" fontId="37" fillId="2" borderId="5" xfId="13" applyNumberFormat="1" applyFont="1" applyFill="1" applyBorder="1"/>
    <xf numFmtId="0" fontId="39"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NumberFormat="1" applyFont="1" applyFill="1" applyBorder="1"/>
    <xf numFmtId="1" fontId="25"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23" fillId="2" borderId="0" xfId="4" applyFont="1" applyFill="1" applyAlignment="1">
      <alignment horizontal="right"/>
    </xf>
    <xf numFmtId="0" fontId="23"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7" fillId="2" borderId="0" xfId="0" applyFont="1" applyFill="1" applyBorder="1" applyAlignment="1">
      <alignment horizontal="right"/>
    </xf>
    <xf numFmtId="0" fontId="31" fillId="2" borderId="0" xfId="0" quotePrefix="1" applyFont="1" applyFill="1" applyBorder="1" applyAlignment="1"/>
    <xf numFmtId="0" fontId="43" fillId="2" borderId="0" xfId="0" applyFont="1" applyFill="1" applyBorder="1" applyAlignment="1">
      <alignment horizontal="right"/>
    </xf>
    <xf numFmtId="0" fontId="13" fillId="2" borderId="18" xfId="0" applyFont="1" applyFill="1" applyBorder="1"/>
    <xf numFmtId="0" fontId="30" fillId="7" borderId="18" xfId="0"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30"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xf>
    <xf numFmtId="4" fontId="4" fillId="2" borderId="2" xfId="4" applyNumberFormat="1" applyFont="1" applyFill="1" applyBorder="1"/>
    <xf numFmtId="168" fontId="25"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3" fillId="2" borderId="0" xfId="0" applyNumberFormat="1" applyFont="1" applyFill="1" applyBorder="1" applyAlignment="1">
      <alignment horizontal="left"/>
    </xf>
    <xf numFmtId="0" fontId="32"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5" fillId="8" borderId="17" xfId="0" applyNumberFormat="1" applyFont="1" applyFill="1" applyBorder="1"/>
    <xf numFmtId="168" fontId="13" fillId="6" borderId="0" xfId="0" applyNumberFormat="1" applyFont="1" applyFill="1" applyBorder="1" applyAlignment="1">
      <alignment horizontal="right" vertical="center"/>
    </xf>
    <xf numFmtId="169" fontId="25" fillId="8" borderId="0" xfId="0" applyNumberFormat="1" applyFont="1" applyFill="1" applyBorder="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5"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Border="1" applyAlignment="1">
      <alignment horizontal="right"/>
    </xf>
    <xf numFmtId="168" fontId="32" fillId="2" borderId="0" xfId="0" applyNumberFormat="1" applyFont="1" applyFill="1" applyBorder="1" applyAlignment="1">
      <alignment horizontal="right"/>
    </xf>
    <xf numFmtId="171" fontId="32" fillId="2" borderId="0" xfId="0" applyNumberFormat="1" applyFont="1" applyFill="1" applyBorder="1"/>
    <xf numFmtId="173" fontId="32" fillId="6" borderId="0" xfId="0" applyNumberFormat="1" applyFont="1" applyFill="1" applyBorder="1"/>
    <xf numFmtId="168" fontId="32" fillId="2" borderId="0" xfId="0" applyNumberFormat="1" applyFont="1" applyFill="1" applyBorder="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NumberFormat="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0" fontId="45" fillId="2" borderId="0" xfId="1" applyNumberFormat="1" applyFont="1" applyFill="1" applyBorder="1"/>
    <xf numFmtId="3" fontId="46" fillId="4" borderId="2" xfId="0" applyNumberFormat="1" applyFont="1" applyFill="1" applyBorder="1"/>
    <xf numFmtId="3" fontId="18" fillId="2" borderId="0" xfId="0" applyNumberFormat="1" applyFont="1" applyFill="1" applyBorder="1" applyAlignment="1">
      <alignment horizontal="right"/>
    </xf>
    <xf numFmtId="0" fontId="31" fillId="2" borderId="0" xfId="0" applyFont="1" applyFill="1" applyBorder="1" applyAlignment="1"/>
    <xf numFmtId="0" fontId="47" fillId="2" borderId="0" xfId="0" applyFont="1" applyFill="1"/>
    <xf numFmtId="0" fontId="32" fillId="2" borderId="0" xfId="0" applyNumberFormat="1" applyFont="1" applyFill="1" applyBorder="1" applyAlignment="1">
      <alignment horizontal="left" indent="2"/>
    </xf>
    <xf numFmtId="3" fontId="32" fillId="2" borderId="0" xfId="0" applyNumberFormat="1" applyFont="1" applyFill="1" applyBorder="1" applyAlignment="1">
      <alignment horizontal="right"/>
    </xf>
    <xf numFmtId="0" fontId="47" fillId="0" borderId="0" xfId="0" applyFont="1"/>
    <xf numFmtId="0" fontId="23" fillId="2" borderId="0" xfId="0" applyFont="1" applyFill="1" applyBorder="1" applyAlignment="1"/>
    <xf numFmtId="0" fontId="23"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2"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4" fontId="16" fillId="2" borderId="0" xfId="0" applyNumberFormat="1" applyFont="1" applyFill="1" applyBorder="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31" fillId="3" borderId="0" xfId="1" applyNumberFormat="1" applyFont="1" applyFill="1" applyBorder="1" applyAlignment="1">
      <alignment horizontal="right"/>
    </xf>
    <xf numFmtId="180" fontId="31" fillId="2" borderId="0" xfId="1" applyNumberFormat="1" applyFont="1" applyFill="1" applyBorder="1" applyAlignment="1">
      <alignment horizontal="right"/>
    </xf>
    <xf numFmtId="180" fontId="25" fillId="4" borderId="3" xfId="1" applyNumberFormat="1" applyFont="1" applyFill="1" applyBorder="1"/>
    <xf numFmtId="180" fontId="8" fillId="3" borderId="3" xfId="1" applyNumberFormat="1" applyFont="1" applyFill="1" applyBorder="1"/>
    <xf numFmtId="168" fontId="4" fillId="3" borderId="0" xfId="1" applyNumberFormat="1" applyFont="1" applyFill="1" applyBorder="1" applyAlignment="1">
      <alignment horizontal="right"/>
    </xf>
    <xf numFmtId="3" fontId="4" fillId="3" borderId="0" xfId="1" applyNumberFormat="1" applyFont="1" applyFill="1" applyBorder="1" applyAlignment="1">
      <alignment horizontal="right"/>
    </xf>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0" fontId="8" fillId="9" borderId="12" xfId="0" applyNumberFormat="1" applyFont="1" applyFill="1" applyBorder="1" applyAlignment="1">
      <alignment horizontal="left" indent="2"/>
    </xf>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3" fontId="12" fillId="2" borderId="0" xfId="5" applyNumberFormat="1" applyFont="1" applyFill="1"/>
    <xf numFmtId="0" fontId="8" fillId="6" borderId="21" xfId="0" applyNumberFormat="1"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3" fontId="18"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2" fontId="8" fillId="3" borderId="2" xfId="1" applyNumberFormat="1" applyFont="1" applyFill="1" applyBorder="1"/>
    <xf numFmtId="0" fontId="8" fillId="2" borderId="2" xfId="0" applyNumberFormat="1" applyFont="1" applyFill="1" applyBorder="1" applyAlignment="1">
      <alignment horizontal="left"/>
    </xf>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8" fillId="2" borderId="1" xfId="0" applyNumberFormat="1" applyFont="1" applyFill="1" applyBorder="1" applyAlignment="1"/>
    <xf numFmtId="171" fontId="18" fillId="2" borderId="2" xfId="0" applyNumberFormat="1" applyFont="1" applyFill="1" applyBorder="1" applyAlignment="1"/>
    <xf numFmtId="171" fontId="18"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40" fillId="0" borderId="22" xfId="0" applyFont="1" applyBorder="1"/>
    <xf numFmtId="17" fontId="4" fillId="2" borderId="1" xfId="1" applyNumberFormat="1" applyFont="1" applyFill="1" applyBorder="1"/>
    <xf numFmtId="173" fontId="13" fillId="6" borderId="0" xfId="0" applyNumberFormat="1" applyFont="1" applyFill="1" applyBorder="1" applyAlignment="1">
      <alignment horizontal="right" vertical="center"/>
    </xf>
    <xf numFmtId="187" fontId="0" fillId="0" borderId="0" xfId="0" applyNumberFormat="1"/>
    <xf numFmtId="0" fontId="0" fillId="2" borderId="0" xfId="0" applyFill="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8" fontId="4" fillId="13"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ont="1" applyFill="1" applyBorder="1"/>
    <xf numFmtId="3" fontId="13" fillId="2" borderId="0" xfId="0" applyNumberFormat="1" applyFont="1" applyFill="1"/>
    <xf numFmtId="188" fontId="16" fillId="2" borderId="0" xfId="0" quotePrefix="1" applyNumberFormat="1" applyFont="1" applyFill="1" applyBorder="1" applyAlignment="1">
      <alignment horizontal="right"/>
    </xf>
    <xf numFmtId="173" fontId="13" fillId="11" borderId="0"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1" fillId="2" borderId="0" xfId="1" applyNumberFormat="1" applyFont="1" applyFill="1" applyAlignment="1">
      <alignment horizontal="left" vertical="center"/>
    </xf>
    <xf numFmtId="177" fontId="4" fillId="2" borderId="0" xfId="1" quotePrefix="1" applyNumberFormat="1" applyFont="1" applyFill="1" applyBorder="1" applyAlignment="1">
      <alignment horizontal="right"/>
    </xf>
    <xf numFmtId="0" fontId="52" fillId="14" borderId="0" xfId="0" applyNumberFormat="1" applyFont="1" applyFill="1" applyBorder="1"/>
    <xf numFmtId="174" fontId="4" fillId="14" borderId="3" xfId="1" quotePrefix="1" applyNumberFormat="1" applyFont="1" applyFill="1" applyBorder="1" applyAlignment="1">
      <alignment horizontal="right"/>
    </xf>
    <xf numFmtId="168" fontId="4" fillId="14" borderId="3" xfId="1" applyNumberFormat="1" applyFont="1" applyFill="1" applyBorder="1"/>
    <xf numFmtId="3" fontId="4" fillId="14" borderId="3" xfId="1" applyNumberFormat="1" applyFont="1" applyFill="1" applyBorder="1"/>
    <xf numFmtId="174" fontId="4" fillId="14" borderId="0" xfId="1" applyNumberFormat="1" applyFont="1" applyFill="1" applyBorder="1" applyAlignment="1">
      <alignment horizontal="right"/>
    </xf>
    <xf numFmtId="168" fontId="4" fillId="14" borderId="0" xfId="1" applyNumberFormat="1" applyFont="1" applyFill="1" applyBorder="1"/>
    <xf numFmtId="3" fontId="4" fillId="14" borderId="0" xfId="1" applyNumberFormat="1" applyFont="1" applyFill="1" applyBorder="1"/>
    <xf numFmtId="168" fontId="4" fillId="14" borderId="0" xfId="1" applyNumberFormat="1" applyFont="1" applyFill="1" applyBorder="1" applyAlignment="1">
      <alignment horizontal="right"/>
    </xf>
    <xf numFmtId="0" fontId="53" fillId="15" borderId="2" xfId="0" applyNumberFormat="1" applyFont="1" applyFill="1" applyBorder="1"/>
    <xf numFmtId="1" fontId="53" fillId="15" borderId="2" xfId="0" applyNumberFormat="1" applyFont="1" applyFill="1" applyBorder="1"/>
    <xf numFmtId="169" fontId="53" fillId="15" borderId="2" xfId="0" applyNumberFormat="1" applyFont="1" applyFill="1" applyBorder="1"/>
    <xf numFmtId="3" fontId="53" fillId="15" borderId="2" xfId="0" applyNumberFormat="1" applyFont="1" applyFill="1" applyBorder="1"/>
    <xf numFmtId="0" fontId="0" fillId="0" borderId="0" xfId="0" applyFont="1"/>
    <xf numFmtId="173" fontId="13" fillId="2" borderId="0" xfId="0" applyNumberFormat="1" applyFont="1" applyFill="1" applyBorder="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applyBorder="1" applyAlignment="1"/>
    <xf numFmtId="168" fontId="19" fillId="13" borderId="0" xfId="1" quotePrefix="1" applyNumberFormat="1" applyFont="1" applyFill="1" applyBorder="1" applyAlignment="1">
      <alignment horizontal="right"/>
    </xf>
    <xf numFmtId="0" fontId="8" fillId="6" borderId="1" xfId="0" applyNumberFormat="1" applyFont="1" applyFill="1" applyBorder="1" applyAlignment="1">
      <alignment horizontal="left" indent="2"/>
    </xf>
    <xf numFmtId="0" fontId="8" fillId="6" borderId="1" xfId="0" applyNumberFormat="1" applyFont="1" applyFill="1" applyBorder="1" applyAlignment="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3"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68" fontId="4" fillId="14" borderId="3" xfId="1" applyNumberFormat="1" applyFont="1" applyFill="1" applyBorder="1" applyAlignment="1">
      <alignment horizontal="right"/>
    </xf>
    <xf numFmtId="177" fontId="4" fillId="14" borderId="0" xfId="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0" fontId="8" fillId="2" borderId="0" xfId="6" applyFont="1" applyFill="1" applyBorder="1" applyAlignment="1">
      <alignment horizontal="left" vertical="center"/>
    </xf>
    <xf numFmtId="168" fontId="19" fillId="2" borderId="0" xfId="1" quotePrefix="1" applyNumberFormat="1" applyFont="1" applyFill="1" applyBorder="1" applyAlignment="1">
      <alignment horizontal="right"/>
    </xf>
    <xf numFmtId="168" fontId="29" fillId="2" borderId="0" xfId="7" applyNumberFormat="1" applyFont="1" applyFill="1" applyBorder="1" applyAlignment="1" applyProtection="1">
      <alignment horizontal="right"/>
      <protection locked="0"/>
    </xf>
    <xf numFmtId="172" fontId="13" fillId="2" borderId="0" xfId="0" applyNumberFormat="1" applyFont="1" applyFill="1" applyBorder="1" applyAlignment="1"/>
    <xf numFmtId="168" fontId="29" fillId="2" borderId="0" xfId="7" applyNumberFormat="1" applyFont="1" applyFill="1" applyBorder="1" applyAlignment="1" applyProtection="1">
      <alignment horizontal="right"/>
    </xf>
    <xf numFmtId="168" fontId="29" fillId="2" borderId="0" xfId="7" applyNumberFormat="1" applyFont="1" applyFill="1" applyBorder="1" applyAlignment="1" applyProtection="1"/>
    <xf numFmtId="168" fontId="28" fillId="2" borderId="2" xfId="7" applyNumberFormat="1" applyFont="1" applyFill="1" applyBorder="1" applyAlignment="1" applyProtection="1">
      <protection locked="0"/>
    </xf>
    <xf numFmtId="172" fontId="18" fillId="2" borderId="2" xfId="0" applyNumberFormat="1" applyFont="1" applyFill="1" applyBorder="1" applyAlignment="1"/>
    <xf numFmtId="168" fontId="28" fillId="2" borderId="2" xfId="7" applyNumberFormat="1" applyFont="1" applyFill="1" applyBorder="1" applyAlignment="1" applyProtection="1">
      <alignment horizontal="right"/>
      <protection locked="0"/>
    </xf>
    <xf numFmtId="168" fontId="29" fillId="2" borderId="0" xfId="7" applyNumberFormat="1" applyFont="1" applyFill="1" applyBorder="1" applyAlignment="1" applyProtection="1">
      <protection locked="0"/>
    </xf>
    <xf numFmtId="168" fontId="13" fillId="2" borderId="0" xfId="0" applyNumberFormat="1" applyFont="1" applyFill="1" applyBorder="1" applyAlignment="1">
      <alignment horizontal="right" wrapText="1"/>
    </xf>
    <xf numFmtId="3" fontId="25" fillId="8" borderId="0" xfId="0" applyNumberFormat="1" applyFont="1" applyFill="1" applyBorder="1" applyAlignment="1"/>
    <xf numFmtId="169" fontId="25" fillId="8" borderId="0" xfId="0" applyNumberFormat="1" applyFont="1" applyFill="1" applyBorder="1" applyAlignment="1"/>
    <xf numFmtId="3" fontId="18" fillId="6" borderId="12" xfId="0" applyNumberFormat="1" applyFont="1" applyFill="1" applyBorder="1" applyAlignment="1"/>
    <xf numFmtId="168" fontId="18" fillId="6" borderId="12" xfId="0" applyNumberFormat="1" applyFont="1" applyFill="1" applyBorder="1" applyAlignment="1"/>
    <xf numFmtId="169" fontId="18" fillId="6" borderId="12" xfId="0" applyNumberFormat="1" applyFont="1" applyFill="1" applyBorder="1" applyAlignment="1"/>
    <xf numFmtId="3" fontId="18" fillId="9" borderId="12" xfId="0" applyNumberFormat="1" applyFont="1" applyFill="1" applyBorder="1" applyAlignment="1"/>
    <xf numFmtId="168" fontId="18" fillId="9" borderId="12" xfId="0" applyNumberFormat="1" applyFont="1" applyFill="1" applyBorder="1" applyAlignment="1"/>
    <xf numFmtId="169" fontId="18" fillId="9" borderId="12" xfId="0" applyNumberFormat="1" applyFont="1" applyFill="1" applyBorder="1" applyAlignment="1"/>
    <xf numFmtId="3" fontId="18" fillId="6" borderId="21" xfId="0" applyNumberFormat="1" applyFont="1" applyFill="1" applyBorder="1" applyAlignment="1"/>
    <xf numFmtId="168" fontId="18" fillId="6" borderId="21" xfId="0" applyNumberFormat="1" applyFont="1" applyFill="1" applyBorder="1" applyAlignment="1"/>
    <xf numFmtId="169" fontId="18" fillId="6" borderId="21" xfId="0" applyNumberFormat="1" applyFont="1" applyFill="1" applyBorder="1" applyAlignment="1"/>
    <xf numFmtId="3" fontId="13" fillId="10" borderId="0" xfId="0" quotePrefix="1" applyNumberFormat="1" applyFont="1" applyFill="1" applyBorder="1" applyAlignment="1">
      <alignment horizontal="right"/>
    </xf>
    <xf numFmtId="171" fontId="13" fillId="2" borderId="0" xfId="0" quotePrefix="1" applyNumberFormat="1" applyFont="1" applyFill="1" applyBorder="1" applyAlignment="1">
      <alignment horizontal="left"/>
    </xf>
    <xf numFmtId="171" fontId="13" fillId="2" borderId="0" xfId="0" applyNumberFormat="1" applyFont="1" applyFill="1" applyBorder="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applyBorder="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9" fillId="2" borderId="0" xfId="0" applyFont="1" applyFill="1"/>
    <xf numFmtId="0" fontId="16" fillId="2" borderId="0" xfId="0" applyFont="1" applyFill="1" applyBorder="1"/>
    <xf numFmtId="17" fontId="16" fillId="2" borderId="0" xfId="0" applyNumberFormat="1" applyFont="1" applyFill="1" applyBorder="1"/>
    <xf numFmtId="0" fontId="16" fillId="2" borderId="0" xfId="0" applyNumberFormat="1" applyFont="1" applyFill="1" applyBorder="1" applyAlignment="1">
      <alignment horizontal="left"/>
    </xf>
    <xf numFmtId="0" fontId="16" fillId="2" borderId="1" xfId="0" applyNumberFormat="1" applyFont="1" applyFill="1" applyBorder="1" applyAlignment="1">
      <alignment horizontal="left"/>
    </xf>
    <xf numFmtId="0" fontId="54" fillId="2" borderId="1" xfId="0" applyNumberFormat="1" applyFont="1" applyFill="1" applyBorder="1" applyAlignment="1">
      <alignment horizontal="left"/>
    </xf>
    <xf numFmtId="168" fontId="54" fillId="2" borderId="1" xfId="0" applyNumberFormat="1" applyFont="1" applyFill="1" applyBorder="1"/>
    <xf numFmtId="0" fontId="19" fillId="2" borderId="0" xfId="0"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NumberFormat="1" applyFont="1" applyFill="1" applyBorder="1" applyAlignment="1">
      <alignment horizontal="center"/>
    </xf>
    <xf numFmtId="0" fontId="16" fillId="2" borderId="1" xfId="0" applyNumberFormat="1"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applyBorder="1"/>
    <xf numFmtId="166" fontId="16" fillId="2" borderId="0" xfId="0" applyNumberFormat="1" applyFont="1" applyFill="1"/>
    <xf numFmtId="179" fontId="16" fillId="2" borderId="0" xfId="0" applyNumberFormat="1" applyFont="1" applyFill="1" applyBorder="1"/>
    <xf numFmtId="179" fontId="16" fillId="2" borderId="1" xfId="0" applyNumberFormat="1" applyFont="1" applyFill="1" applyBorder="1"/>
    <xf numFmtId="0" fontId="16" fillId="2" borderId="17" xfId="0" applyFont="1" applyFill="1" applyBorder="1"/>
    <xf numFmtId="0" fontId="19" fillId="2" borderId="0" xfId="3" applyNumberFormat="1" applyFont="1" applyFill="1" applyBorder="1" applyAlignment="1">
      <alignment horizontal="right"/>
    </xf>
    <xf numFmtId="0" fontId="19" fillId="2" borderId="0" xfId="1" applyFont="1" applyFill="1" applyBorder="1" applyAlignment="1">
      <alignment horizontal="right"/>
    </xf>
    <xf numFmtId="17" fontId="16" fillId="2" borderId="8" xfId="0" applyNumberFormat="1" applyFont="1" applyFill="1" applyBorder="1"/>
    <xf numFmtId="0" fontId="16" fillId="2" borderId="10" xfId="0" applyNumberFormat="1" applyFont="1" applyFill="1" applyBorder="1"/>
    <xf numFmtId="0" fontId="16" fillId="2" borderId="4" xfId="0" applyNumberFormat="1" applyFont="1" applyFill="1" applyBorder="1"/>
    <xf numFmtId="3" fontId="16" fillId="3" borderId="7" xfId="0" applyNumberFormat="1" applyFont="1" applyFill="1" applyBorder="1"/>
    <xf numFmtId="3" fontId="16" fillId="3" borderId="3" xfId="0" applyNumberFormat="1" applyFont="1" applyFill="1" applyBorder="1"/>
    <xf numFmtId="0" fontId="16" fillId="2" borderId="8" xfId="0" applyNumberFormat="1" applyFont="1" applyFill="1" applyBorder="1"/>
    <xf numFmtId="3" fontId="16" fillId="3" borderId="9" xfId="0" applyNumberFormat="1" applyFont="1" applyFill="1" applyBorder="1"/>
    <xf numFmtId="3" fontId="16" fillId="3" borderId="0" xfId="0" applyNumberFormat="1" applyFont="1" applyFill="1" applyBorder="1"/>
    <xf numFmtId="3" fontId="4" fillId="10" borderId="9" xfId="1" quotePrefix="1" applyNumberFormat="1" applyFont="1" applyFill="1" applyBorder="1" applyAlignment="1">
      <alignment horizontal="right"/>
    </xf>
    <xf numFmtId="3" fontId="25" fillId="4" borderId="6" xfId="0" applyNumberFormat="1" applyFont="1" applyFill="1" applyBorder="1"/>
    <xf numFmtId="3" fontId="25" fillId="4" borderId="5" xfId="0" applyNumberFormat="1" applyFont="1" applyFill="1" applyBorder="1"/>
    <xf numFmtId="3" fontId="19" fillId="2" borderId="0" xfId="0" applyNumberFormat="1" applyFont="1" applyFill="1" applyBorder="1"/>
    <xf numFmtId="4" fontId="19" fillId="2" borderId="0" xfId="0" applyNumberFormat="1" applyFont="1" applyFill="1" applyBorder="1"/>
    <xf numFmtId="0" fontId="8" fillId="9" borderId="12" xfId="0" applyNumberFormat="1" applyFont="1" applyFill="1" applyBorder="1" applyAlignment="1"/>
    <xf numFmtId="168" fontId="32" fillId="2" borderId="0" xfId="0" quotePrefix="1" applyNumberFormat="1" applyFont="1" applyFill="1" applyBorder="1" applyAlignment="1">
      <alignment horizontal="right"/>
    </xf>
    <xf numFmtId="173" fontId="32" fillId="6" borderId="0" xfId="0" applyNumberFormat="1" applyFont="1" applyFill="1" applyBorder="1" applyAlignment="1">
      <alignment horizontal="right" vertical="center"/>
    </xf>
    <xf numFmtId="0" fontId="16" fillId="2" borderId="2" xfId="0" applyNumberFormat="1" applyFont="1" applyFill="1" applyBorder="1"/>
    <xf numFmtId="174" fontId="4" fillId="16" borderId="0" xfId="1" applyNumberFormat="1" applyFont="1" applyFill="1" applyBorder="1" applyAlignment="1">
      <alignment horizontal="right"/>
    </xf>
    <xf numFmtId="168" fontId="4" fillId="16" borderId="3" xfId="1" applyNumberFormat="1" applyFont="1" applyFill="1" applyBorder="1"/>
    <xf numFmtId="177" fontId="4" fillId="16" borderId="0" xfId="1" applyNumberFormat="1" applyFont="1" applyFill="1" applyBorder="1" applyAlignment="1">
      <alignment horizontal="right"/>
    </xf>
    <xf numFmtId="168" fontId="4" fillId="16" borderId="0" xfId="1" applyNumberFormat="1" applyFont="1" applyFill="1" applyBorder="1"/>
    <xf numFmtId="2" fontId="4" fillId="2" borderId="0" xfId="0" applyNumberFormat="1" applyFont="1" applyFill="1" applyBorder="1" applyAlignment="1">
      <alignment horizontal="right"/>
    </xf>
    <xf numFmtId="2" fontId="16" fillId="2" borderId="1" xfId="0" applyNumberFormat="1" applyFont="1" applyFill="1" applyBorder="1"/>
    <xf numFmtId="0" fontId="16" fillId="2" borderId="8" xfId="0" applyNumberFormat="1" applyFont="1" applyFill="1" applyBorder="1" applyAlignment="1">
      <alignment horizontal="left"/>
    </xf>
    <xf numFmtId="0" fontId="8" fillId="2" borderId="0" xfId="0" applyNumberFormat="1" applyFont="1" applyFill="1" applyBorder="1" applyAlignment="1"/>
    <xf numFmtId="168" fontId="18" fillId="2" borderId="0" xfId="0" applyNumberFormat="1" applyFont="1" applyFill="1" applyBorder="1" applyAlignment="1">
      <alignment horizontal="right"/>
    </xf>
    <xf numFmtId="191" fontId="16" fillId="2" borderId="0" xfId="0" applyNumberFormat="1" applyFont="1" applyFill="1" applyBorder="1" applyAlignment="1">
      <alignment horizontal="right"/>
    </xf>
    <xf numFmtId="3" fontId="15" fillId="11" borderId="0" xfId="1" quotePrefix="1" applyNumberFormat="1" applyFont="1" applyFill="1" applyBorder="1" applyAlignment="1"/>
    <xf numFmtId="173" fontId="13" fillId="2" borderId="0" xfId="0" applyNumberFormat="1" applyFont="1" applyFill="1" applyBorder="1" applyAlignment="1">
      <alignment horizontal="right"/>
    </xf>
    <xf numFmtId="0" fontId="23" fillId="2" borderId="0" xfId="0" quotePrefix="1" applyFont="1" applyFill="1" applyBorder="1" applyAlignment="1">
      <alignment vertical="top" wrapText="1"/>
    </xf>
    <xf numFmtId="0" fontId="31" fillId="2" borderId="0" xfId="0" quotePrefix="1" applyFont="1" applyFill="1" applyBorder="1" applyAlignment="1">
      <alignment vertical="top"/>
    </xf>
    <xf numFmtId="171" fontId="13" fillId="11" borderId="0" xfId="0" applyNumberFormat="1" applyFont="1" applyFill="1" applyBorder="1"/>
    <xf numFmtId="171" fontId="4" fillId="11" borderId="0" xfId="1" quotePrefix="1" applyNumberFormat="1" applyFont="1" applyFill="1" applyBorder="1" applyAlignment="1">
      <alignment horizontal="right"/>
    </xf>
    <xf numFmtId="177" fontId="4" fillId="6" borderId="0" xfId="1" quotePrefix="1" applyNumberFormat="1" applyFont="1" applyFill="1" applyBorder="1" applyAlignment="1">
      <alignment horizontal="right"/>
    </xf>
    <xf numFmtId="177" fontId="15" fillId="2" borderId="0" xfId="13" quotePrefix="1" applyNumberFormat="1" applyFont="1" applyFill="1" applyBorder="1" applyAlignment="1">
      <alignment horizontal="right"/>
    </xf>
    <xf numFmtId="0" fontId="8" fillId="6" borderId="12" xfId="0" applyNumberFormat="1" applyFont="1" applyFill="1" applyBorder="1" applyAlignment="1">
      <alignment horizontal="right"/>
    </xf>
    <xf numFmtId="0" fontId="8" fillId="2" borderId="1" xfId="0" applyNumberFormat="1" applyFont="1" applyFill="1" applyBorder="1" applyAlignment="1"/>
    <xf numFmtId="173" fontId="25" fillId="8" borderId="24" xfId="0" applyNumberFormat="1" applyFont="1" applyFill="1" applyBorder="1"/>
    <xf numFmtId="0" fontId="56" fillId="2" borderId="0" xfId="9" applyFont="1" applyFill="1" applyBorder="1" applyAlignment="1">
      <alignment horizontal="left"/>
    </xf>
    <xf numFmtId="0" fontId="8" fillId="6" borderId="12" xfId="0" applyNumberFormat="1" applyFont="1" applyFill="1" applyBorder="1" applyAlignment="1">
      <alignment horizontal="left"/>
    </xf>
    <xf numFmtId="3" fontId="4" fillId="14" borderId="0" xfId="1" applyNumberFormat="1" applyFont="1" applyFill="1" applyBorder="1" applyAlignment="1">
      <alignment horizontal="right"/>
    </xf>
    <xf numFmtId="171" fontId="4" fillId="2" borderId="3" xfId="1" quotePrefix="1" applyNumberFormat="1" applyFont="1" applyFill="1" applyBorder="1" applyAlignment="1">
      <alignment horizontal="right"/>
    </xf>
    <xf numFmtId="192" fontId="57" fillId="0" borderId="0" xfId="13" applyNumberFormat="1" applyFont="1" applyFill="1" applyBorder="1" applyAlignment="1" applyProtection="1">
      <alignment vertical="center"/>
    </xf>
    <xf numFmtId="0" fontId="4" fillId="2" borderId="0" xfId="4" applyNumberFormat="1" applyFont="1" applyFill="1" applyBorder="1" applyAlignment="1">
      <alignment horizontal="right"/>
    </xf>
    <xf numFmtId="1" fontId="15" fillId="11" borderId="0" xfId="13" applyNumberFormat="1" applyFont="1" applyFill="1" applyBorder="1"/>
    <xf numFmtId="169" fontId="15" fillId="2" borderId="0" xfId="13" applyNumberFormat="1" applyFont="1" applyFill="1" applyBorder="1"/>
    <xf numFmtId="1" fontId="15" fillId="2" borderId="0" xfId="13" applyNumberFormat="1" applyFont="1" applyFill="1" applyBorder="1"/>
    <xf numFmtId="169" fontId="15" fillId="11" borderId="0" xfId="13" applyNumberFormat="1" applyFont="1" applyFill="1" applyBorder="1"/>
    <xf numFmtId="0" fontId="4" fillId="2" borderId="1" xfId="4" applyNumberFormat="1" applyFont="1" applyFill="1" applyBorder="1" applyAlignment="1">
      <alignment horizontal="right"/>
    </xf>
    <xf numFmtId="169" fontId="15" fillId="11" borderId="1" xfId="13" applyNumberFormat="1" applyFont="1" applyFill="1" applyBorder="1"/>
    <xf numFmtId="0" fontId="15" fillId="2" borderId="1" xfId="13" applyNumberFormat="1" applyFont="1" applyFill="1" applyBorder="1"/>
    <xf numFmtId="169" fontId="15" fillId="2" borderId="1" xfId="13" applyNumberFormat="1" applyFont="1" applyFill="1" applyBorder="1"/>
    <xf numFmtId="0" fontId="15" fillId="11" borderId="1" xfId="13" applyNumberFormat="1" applyFont="1" applyFill="1" applyBorder="1"/>
    <xf numFmtId="0" fontId="15" fillId="2" borderId="8" xfId="13" applyNumberFormat="1" applyFont="1" applyFill="1" applyBorder="1" applyAlignment="1">
      <alignment horizontal="left"/>
    </xf>
    <xf numFmtId="0" fontId="15" fillId="2" borderId="10" xfId="13" applyNumberFormat="1" applyFont="1" applyFill="1" applyBorder="1" applyAlignment="1">
      <alignment horizontal="left"/>
    </xf>
    <xf numFmtId="0" fontId="15" fillId="2" borderId="5" xfId="13" applyNumberFormat="1"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ont="1" applyFill="1" applyBorder="1" applyAlignment="1">
      <alignment horizontal="center"/>
    </xf>
    <xf numFmtId="169" fontId="4" fillId="2" borderId="2" xfId="1" applyNumberFormat="1" applyFont="1" applyFill="1" applyBorder="1"/>
    <xf numFmtId="4" fontId="8" fillId="2" borderId="2" xfId="1" applyNumberFormat="1" applyFont="1" applyFill="1" applyBorder="1" applyAlignment="1">
      <alignment horizontal="right" wrapText="1"/>
    </xf>
    <xf numFmtId="4" fontId="4" fillId="2" borderId="2" xfId="1" applyNumberFormat="1" applyFont="1" applyFill="1" applyBorder="1" applyAlignment="1">
      <alignment horizontal="right"/>
    </xf>
    <xf numFmtId="0" fontId="4" fillId="2" borderId="2" xfId="1" applyNumberFormat="1" applyFont="1" applyFill="1" applyBorder="1" applyAlignment="1">
      <alignment horizontal="right"/>
    </xf>
    <xf numFmtId="0" fontId="4" fillId="2" borderId="2" xfId="1" applyNumberFormat="1" applyFont="1" applyFill="1" applyBorder="1" applyAlignment="1">
      <alignment horizontal="right" vertical="center"/>
    </xf>
    <xf numFmtId="16" fontId="4" fillId="2" borderId="0" xfId="1" quotePrefix="1" applyNumberFormat="1" applyFont="1" applyFill="1" applyBorder="1"/>
    <xf numFmtId="4" fontId="0" fillId="2" borderId="0" xfId="0" applyNumberFormat="1" applyFill="1"/>
    <xf numFmtId="0" fontId="34" fillId="2" borderId="0" xfId="13" applyNumberFormat="1" applyFill="1"/>
    <xf numFmtId="0" fontId="34" fillId="2" borderId="0" xfId="13" quotePrefix="1" applyNumberFormat="1" applyFill="1"/>
    <xf numFmtId="0" fontId="36" fillId="2" borderId="0" xfId="13" quotePrefix="1" applyNumberFormat="1" applyFont="1" applyFill="1"/>
    <xf numFmtId="0" fontId="54" fillId="2" borderId="0" xfId="0" applyFont="1" applyFill="1"/>
    <xf numFmtId="0" fontId="0" fillId="2" borderId="0" xfId="0" applyFill="1" applyAlignment="1">
      <alignment horizontal="right"/>
    </xf>
    <xf numFmtId="171" fontId="25" fillId="4" borderId="1" xfId="1" applyNumberFormat="1" applyFont="1" applyFill="1" applyBorder="1"/>
    <xf numFmtId="171" fontId="13" fillId="6" borderId="0" xfId="0" applyNumberFormat="1" applyFont="1" applyFill="1" applyBorder="1" applyAlignment="1">
      <alignment horizontal="right"/>
    </xf>
    <xf numFmtId="171" fontId="18" fillId="9" borderId="0" xfId="0" applyNumberFormat="1" applyFont="1" applyFill="1" applyBorder="1" applyAlignment="1">
      <alignment horizontal="right"/>
    </xf>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4" fontId="8" fillId="2" borderId="2" xfId="1" applyNumberFormat="1" applyFont="1" applyFill="1" applyBorder="1" applyAlignment="1">
      <alignment horizontal="center" vertical="center" wrapTex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NumberFormat="1" applyFont="1" applyFill="1" applyBorder="1" applyAlignment="1">
      <alignment horizontal="center"/>
    </xf>
    <xf numFmtId="0" fontId="37" fillId="2" borderId="0" xfId="1" applyNumberFormat="1" applyFont="1" applyFill="1" applyBorder="1" applyAlignment="1">
      <alignment horizontal="center"/>
    </xf>
    <xf numFmtId="0" fontId="42" fillId="2" borderId="8" xfId="1" applyFont="1" applyFill="1" applyBorder="1" applyAlignment="1">
      <alignment wrapText="1"/>
    </xf>
    <xf numFmtId="0" fontId="42"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0" fontId="23"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pplyProtection="1">
      <alignment horizontal="center" vertical="center"/>
    </xf>
    <xf numFmtId="0" fontId="28" fillId="2" borderId="1" xfId="4" applyFont="1" applyFill="1" applyBorder="1" applyAlignment="1" applyProtection="1">
      <alignment horizontal="center" vertical="center"/>
    </xf>
    <xf numFmtId="0" fontId="28" fillId="2" borderId="2"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NumberFormat="1" applyFont="1" applyFill="1" applyBorder="1" applyAlignment="1">
      <alignment horizontal="right" vertical="center"/>
    </xf>
    <xf numFmtId="0" fontId="8" fillId="2" borderId="1"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3"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wrapText="1"/>
    </xf>
    <xf numFmtId="0" fontId="4" fillId="2" borderId="0" xfId="1" applyNumberFormat="1" applyFont="1" applyFill="1" applyBorder="1" applyAlignment="1">
      <alignment horizontal="center" vertical="center" wrapText="1"/>
    </xf>
    <xf numFmtId="0" fontId="4" fillId="2" borderId="1" xfId="1" applyNumberFormat="1" applyFont="1" applyFill="1" applyBorder="1" applyAlignment="1">
      <alignment horizontal="center" vertical="center" wrapText="1"/>
    </xf>
    <xf numFmtId="0" fontId="4" fillId="2" borderId="3"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4">
    <cellStyle name="Hipervínculo" xfId="2" builtinId="8"/>
    <cellStyle name="Millares 2" xfId="17" xr:uid="{00000000-0005-0000-0000-000001000000}"/>
    <cellStyle name="Millares 3" xfId="16" xr:uid="{00000000-0005-0000-0000-000002000000}"/>
    <cellStyle name="Moneda 2" xfId="18" xr:uid="{00000000-0005-0000-0000-000003000000}"/>
    <cellStyle name="Normal" xfId="0" builtinId="0"/>
    <cellStyle name="Normal 11" xfId="9" xr:uid="{00000000-0005-0000-0000-000005000000}"/>
    <cellStyle name="Normal 2" xfId="1" xr:uid="{00000000-0005-0000-0000-000006000000}"/>
    <cellStyle name="Normal 2 2" xfId="3" xr:uid="{00000000-0005-0000-0000-000007000000}"/>
    <cellStyle name="Normal 2 3" xfId="12" xr:uid="{00000000-0005-0000-0000-000008000000}"/>
    <cellStyle name="Normal 2 3 2" xfId="14" xr:uid="{00000000-0005-0000-0000-000009000000}"/>
    <cellStyle name="Normal 3" xfId="4" xr:uid="{00000000-0005-0000-0000-00000A000000}"/>
    <cellStyle name="Normal 3 2" xfId="13" xr:uid="{00000000-0005-0000-0000-00000B000000}"/>
    <cellStyle name="Normal 3 3" xfId="19" xr:uid="{00000000-0005-0000-0000-00000C000000}"/>
    <cellStyle name="Normal 4" xfId="11" xr:uid="{00000000-0005-0000-0000-00000D000000}"/>
    <cellStyle name="Normal 4 2" xfId="20" xr:uid="{00000000-0005-0000-0000-00000E000000}"/>
    <cellStyle name="Normal 5" xfId="10" xr:uid="{00000000-0005-0000-0000-00000F000000}"/>
    <cellStyle name="Normal 5 2" xfId="21" xr:uid="{00000000-0005-0000-0000-000010000000}"/>
    <cellStyle name="Normal 6" xfId="15" xr:uid="{00000000-0005-0000-0000-000011000000}"/>
    <cellStyle name="Normal 7" xfId="6" xr:uid="{00000000-0005-0000-0000-000012000000}"/>
    <cellStyle name="Normal 8" xfId="5" xr:uid="{00000000-0005-0000-0000-000013000000}"/>
    <cellStyle name="Normal 8 2" xfId="8" xr:uid="{00000000-0005-0000-0000-000014000000}"/>
    <cellStyle name="Porcentaje 2" xfId="22" xr:uid="{00000000-0005-0000-0000-000015000000}"/>
    <cellStyle name="Porcentual 2" xfId="7" xr:uid="{00000000-0005-0000-0000-000016000000}"/>
    <cellStyle name="Titular_gráfico" xfId="23" xr:uid="{00000000-0005-0000-0000-000017000000}"/>
  </cellStyles>
  <dxfs count="4130">
    <dxf>
      <numFmt numFmtId="194" formatCode="&quot;-&quot;"/>
    </dxf>
    <dxf>
      <numFmt numFmtId="194" formatCode="&quot;-&quot;"/>
    </dxf>
    <dxf>
      <numFmt numFmtId="195" formatCode="\^;\^;\^"/>
    </dxf>
    <dxf>
      <numFmt numFmtId="194" formatCode="&quot;-&quot;"/>
    </dxf>
    <dxf>
      <numFmt numFmtId="195" formatCode="\^;\^;\^"/>
    </dxf>
    <dxf>
      <numFmt numFmtId="194" formatCode="&quot;-&quot;"/>
    </dxf>
    <dxf>
      <numFmt numFmtId="195" formatCode="\^;\^;\^"/>
    </dxf>
    <dxf>
      <numFmt numFmtId="194" formatCode="&quot;-&quot;"/>
    </dxf>
    <dxf>
      <numFmt numFmtId="195" formatCode="\^;\^;\^"/>
    </dxf>
    <dxf>
      <numFmt numFmtId="195" formatCode="\^;\^;\^"/>
    </dxf>
    <dxf>
      <numFmt numFmtId="194" formatCode="&quot;-&quot;"/>
    </dxf>
    <dxf>
      <numFmt numFmtId="196" formatCode="\^"/>
    </dxf>
    <dxf>
      <numFmt numFmtId="195" formatCode="\^;\^;\^"/>
    </dxf>
    <dxf>
      <numFmt numFmtId="194" formatCode="&quot;-&quot;"/>
    </dxf>
    <dxf>
      <numFmt numFmtId="196" formatCode="\^"/>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6" formatCode="\^"/>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6" formatCode="\^"/>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6" formatCode="\^"/>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6" formatCode="\^"/>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6" formatCode="\^"/>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6" formatCode="\^"/>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6" formatCode="\^"/>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6" formatCode="\^"/>
    </dxf>
    <dxf>
      <numFmt numFmtId="195" formatCode="\^;\^;\^"/>
    </dxf>
    <dxf>
      <numFmt numFmtId="195" formatCode="\^;\^;\^"/>
    </dxf>
    <dxf>
      <numFmt numFmtId="196" formatCode="\^"/>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6"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4" formatCode="&quot;-&quot;"/>
    </dxf>
    <dxf>
      <numFmt numFmtId="196" formatCode="\^"/>
    </dxf>
    <dxf>
      <numFmt numFmtId="196" formatCode="\^"/>
    </dxf>
    <dxf>
      <numFmt numFmtId="196" formatCode="\^"/>
    </dxf>
    <dxf>
      <numFmt numFmtId="196" formatCode="\^"/>
    </dxf>
    <dxf>
      <numFmt numFmtId="194" formatCode="&quot;-&quot;"/>
    </dxf>
    <dxf>
      <numFmt numFmtId="196" formatCode="\^"/>
    </dxf>
    <dxf>
      <numFmt numFmtId="196" formatCode="\^"/>
    </dxf>
    <dxf>
      <numFmt numFmtId="194" formatCode="&quot;-&quot;"/>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4" formatCode="&quot;-&quot;"/>
    </dxf>
    <dxf>
      <numFmt numFmtId="194" formatCode="&quot;-&quot;"/>
    </dxf>
    <dxf>
      <numFmt numFmtId="196" formatCode="\^"/>
    </dxf>
    <dxf>
      <numFmt numFmtId="196" formatCode="\^"/>
    </dxf>
    <dxf>
      <numFmt numFmtId="196" formatCode="\^"/>
    </dxf>
    <dxf>
      <numFmt numFmtId="196" formatCode="\^"/>
    </dxf>
    <dxf>
      <numFmt numFmtId="196" formatCode="\^"/>
    </dxf>
    <dxf>
      <numFmt numFmtId="196" formatCode="\^"/>
    </dxf>
    <dxf>
      <numFmt numFmtId="194" formatCode="&quot;-&quot;"/>
    </dxf>
    <dxf>
      <numFmt numFmtId="194" formatCode="&quot;-&quot;"/>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4" formatCode="&quot;-&quot;"/>
    </dxf>
    <dxf>
      <numFmt numFmtId="194" formatCode="&quot;-&quot;"/>
    </dxf>
    <dxf>
      <numFmt numFmtId="196" formatCode="\^"/>
    </dxf>
    <dxf>
      <numFmt numFmtId="196" formatCode="\^"/>
    </dxf>
    <dxf>
      <numFmt numFmtId="194" formatCode="&quot;-&quot;"/>
    </dxf>
    <dxf>
      <numFmt numFmtId="194" formatCode="&quot;-&quot;"/>
    </dxf>
    <dxf>
      <numFmt numFmtId="194" formatCode="&quot;-&quot;"/>
    </dxf>
    <dxf>
      <numFmt numFmtId="196" formatCode="\^"/>
    </dxf>
    <dxf>
      <numFmt numFmtId="196" formatCode="\^"/>
    </dxf>
    <dxf>
      <numFmt numFmtId="194" formatCode="&quot;-&quot;"/>
    </dxf>
    <dxf>
      <numFmt numFmtId="196" formatCode="\^"/>
    </dxf>
    <dxf>
      <numFmt numFmtId="196" formatCode="\^"/>
    </dxf>
    <dxf>
      <numFmt numFmtId="194" formatCode="&quot;-&quot;"/>
    </dxf>
    <dxf>
      <numFmt numFmtId="194" formatCode="&quot;-&quot;"/>
    </dxf>
    <dxf>
      <numFmt numFmtId="196" formatCode="\^"/>
    </dxf>
    <dxf>
      <numFmt numFmtId="196" formatCode="\^"/>
    </dxf>
    <dxf>
      <numFmt numFmtId="196" formatCode="\^"/>
    </dxf>
    <dxf>
      <numFmt numFmtId="192" formatCode="\^;&quot;^&quot;"/>
    </dxf>
    <dxf>
      <numFmt numFmtId="196" formatCode="\^"/>
    </dxf>
    <dxf>
      <numFmt numFmtId="196" formatCode="\^"/>
    </dxf>
    <dxf>
      <numFmt numFmtId="196" formatCode="\^"/>
    </dxf>
    <dxf>
      <numFmt numFmtId="196" formatCode="\^"/>
    </dxf>
    <dxf>
      <numFmt numFmtId="196" formatCode="\^"/>
    </dxf>
    <dxf>
      <numFmt numFmtId="19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681</v>
      </c>
    </row>
    <row r="3" spans="1:9" ht="15" customHeight="1" x14ac:dyDescent="0.2">
      <c r="A3" s="700">
        <v>43313</v>
      </c>
    </row>
    <row r="4" spans="1:9" ht="15" customHeight="1" x14ac:dyDescent="0.25">
      <c r="A4" s="877" t="s">
        <v>19</v>
      </c>
      <c r="B4" s="877"/>
      <c r="C4" s="877"/>
      <c r="D4" s="877"/>
      <c r="E4" s="877"/>
      <c r="F4" s="877"/>
      <c r="G4" s="877"/>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5" t="s">
        <v>0</v>
      </c>
      <c r="D8" s="10"/>
      <c r="E8" s="16"/>
      <c r="F8" s="16"/>
      <c r="G8" s="16"/>
    </row>
    <row r="9" spans="1:9" ht="15" customHeight="1" x14ac:dyDescent="0.2">
      <c r="A9" s="16"/>
      <c r="B9" s="16"/>
      <c r="C9" s="76" t="s">
        <v>105</v>
      </c>
      <c r="D9" s="10"/>
      <c r="E9" s="10"/>
      <c r="F9" s="10"/>
      <c r="G9" s="10"/>
      <c r="H9" s="9"/>
      <c r="I9" s="9"/>
    </row>
    <row r="10" spans="1:9" ht="15" customHeight="1" x14ac:dyDescent="0.2">
      <c r="A10" s="16"/>
      <c r="B10" s="16"/>
      <c r="C10" s="76"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293" t="s">
        <v>541</v>
      </c>
      <c r="D17" s="293"/>
      <c r="E17" s="293"/>
      <c r="F17" s="293"/>
      <c r="G17" s="293"/>
      <c r="H17" s="293"/>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549</v>
      </c>
      <c r="D20" s="9"/>
      <c r="E20" s="9"/>
      <c r="F20" s="9"/>
      <c r="G20" s="9"/>
      <c r="H20" s="9"/>
      <c r="I20" s="9"/>
    </row>
    <row r="21" spans="2:9" ht="15" customHeight="1" x14ac:dyDescent="0.2">
      <c r="C21" s="9" t="s">
        <v>27</v>
      </c>
      <c r="D21" s="9"/>
      <c r="E21" s="9"/>
      <c r="F21" s="12"/>
      <c r="G21" s="12"/>
      <c r="H21" s="12"/>
      <c r="I21" s="12"/>
    </row>
    <row r="22" spans="2:9" ht="15" customHeight="1" x14ac:dyDescent="0.2">
      <c r="C22" s="9" t="s">
        <v>207</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293" t="s">
        <v>553</v>
      </c>
      <c r="D25" s="293"/>
      <c r="E25" s="293"/>
      <c r="F25" s="293"/>
      <c r="G25" s="9"/>
      <c r="H25" s="9"/>
    </row>
    <row r="26" spans="2:9" ht="15" customHeight="1" x14ac:dyDescent="0.2">
      <c r="C26" s="293" t="s">
        <v>33</v>
      </c>
      <c r="D26" s="293"/>
      <c r="E26" s="293"/>
      <c r="F26" s="293"/>
      <c r="G26" s="9"/>
      <c r="H26" s="9"/>
    </row>
    <row r="27" spans="2:9" ht="15" customHeight="1" x14ac:dyDescent="0.2">
      <c r="C27" s="293" t="s">
        <v>472</v>
      </c>
      <c r="D27" s="293"/>
      <c r="E27" s="293"/>
      <c r="F27" s="293"/>
      <c r="G27" s="293"/>
      <c r="H27" s="293"/>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476</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256</v>
      </c>
      <c r="D35" s="9"/>
      <c r="E35" s="9"/>
      <c r="F35" s="9"/>
      <c r="G35" s="9"/>
    </row>
    <row r="36" spans="1:9" ht="15" customHeight="1" x14ac:dyDescent="0.2">
      <c r="C36" s="9" t="s">
        <v>232</v>
      </c>
      <c r="D36" s="9"/>
      <c r="E36" s="9"/>
      <c r="F36" s="9"/>
      <c r="G36" s="12"/>
    </row>
    <row r="37" spans="1:9" ht="15" customHeight="1" x14ac:dyDescent="0.2">
      <c r="A37" s="6"/>
      <c r="C37" s="293" t="s">
        <v>34</v>
      </c>
      <c r="D37" s="293"/>
      <c r="E37" s="293"/>
      <c r="F37" s="293"/>
      <c r="G37" s="293"/>
      <c r="H37" s="9"/>
      <c r="I37" s="9"/>
    </row>
    <row r="38" spans="1:9" ht="15" customHeight="1" x14ac:dyDescent="0.2">
      <c r="A38" s="6"/>
      <c r="C38" s="293" t="s">
        <v>544</v>
      </c>
      <c r="D38" s="293"/>
      <c r="E38" s="293"/>
      <c r="F38" s="293"/>
      <c r="G38" s="293"/>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264</v>
      </c>
      <c r="D43" s="9"/>
      <c r="E43" s="9"/>
      <c r="F43" s="9"/>
      <c r="H43" s="12"/>
      <c r="I43" s="12"/>
    </row>
    <row r="44" spans="1:9" ht="15" customHeight="1" x14ac:dyDescent="0.2">
      <c r="C44" s="9" t="s">
        <v>543</v>
      </c>
      <c r="D44" s="9"/>
      <c r="E44" s="9"/>
      <c r="F44" s="9"/>
      <c r="G44" s="12"/>
    </row>
    <row r="45" spans="1:9" ht="15" customHeight="1" x14ac:dyDescent="0.2">
      <c r="C45" s="9" t="s">
        <v>266</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291"/>
      <c r="D48" s="291"/>
      <c r="E48" s="291"/>
      <c r="F48" s="291"/>
    </row>
    <row r="49" spans="1:8" ht="15" customHeight="1" x14ac:dyDescent="0.2">
      <c r="B49" s="6"/>
      <c r="C49" s="292" t="s">
        <v>542</v>
      </c>
      <c r="D49" s="292"/>
      <c r="E49" s="292"/>
      <c r="F49" s="292"/>
      <c r="G49" s="9"/>
    </row>
    <row r="50" spans="1:8" ht="15" customHeight="1" x14ac:dyDescent="0.2">
      <c r="B50" s="6"/>
      <c r="C50" s="9" t="s">
        <v>521</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293" t="s">
        <v>22</v>
      </c>
      <c r="D56" s="293"/>
      <c r="E56" s="293"/>
      <c r="F56" s="293"/>
      <c r="G56" s="293"/>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346</v>
      </c>
      <c r="D63" s="9"/>
      <c r="E63" s="9"/>
      <c r="F63" s="9"/>
      <c r="G63" s="9"/>
    </row>
    <row r="64" spans="1:8" ht="15" customHeight="1" x14ac:dyDescent="0.2">
      <c r="B64" s="6"/>
      <c r="C64" s="9" t="s">
        <v>396</v>
      </c>
      <c r="D64" s="9"/>
      <c r="E64" s="9"/>
      <c r="F64" s="9"/>
      <c r="G64" s="9"/>
    </row>
    <row r="65" spans="2:9" ht="15" customHeight="1" x14ac:dyDescent="0.2">
      <c r="B65" s="6"/>
      <c r="C65" s="9" t="s">
        <v>533</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534</v>
      </c>
      <c r="D69" s="9"/>
      <c r="E69" s="9"/>
      <c r="F69" s="9"/>
      <c r="G69" s="11"/>
      <c r="H69" s="11"/>
    </row>
    <row r="70" spans="2:9" ht="15" customHeight="1" x14ac:dyDescent="0.2">
      <c r="B70" s="6"/>
      <c r="C70" s="9" t="s">
        <v>18</v>
      </c>
      <c r="D70" s="9"/>
      <c r="E70" s="9"/>
      <c r="F70" s="9"/>
      <c r="G70" s="11"/>
    </row>
    <row r="71" spans="2:9" ht="15" customHeight="1" x14ac:dyDescent="0.2">
      <c r="C71" s="293" t="s">
        <v>546</v>
      </c>
      <c r="D71" s="293"/>
      <c r="E71" s="293"/>
      <c r="F71" s="9"/>
      <c r="G71" s="9"/>
    </row>
    <row r="72" spans="2:9" ht="15" customHeight="1" x14ac:dyDescent="0.2">
      <c r="C72" s="9" t="s">
        <v>545</v>
      </c>
      <c r="D72" s="9"/>
      <c r="E72" s="9"/>
      <c r="F72" s="9"/>
      <c r="G72" s="9"/>
      <c r="H72" s="9"/>
    </row>
    <row r="73" spans="2:9" ht="15" customHeight="1" x14ac:dyDescent="0.2">
      <c r="C73" s="9" t="s">
        <v>372</v>
      </c>
      <c r="D73" s="9"/>
      <c r="E73" s="9"/>
      <c r="F73" s="9"/>
    </row>
    <row r="74" spans="2:9" ht="15" customHeight="1" x14ac:dyDescent="0.2">
      <c r="C74" s="9" t="s">
        <v>573</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293" t="s">
        <v>380</v>
      </c>
      <c r="D79" s="293"/>
      <c r="E79" s="293"/>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293" t="s">
        <v>395</v>
      </c>
      <c r="D84" s="293"/>
      <c r="E84" s="293"/>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547</v>
      </c>
      <c r="D90" s="9"/>
      <c r="E90" s="9"/>
      <c r="F90" s="9"/>
      <c r="G90" s="9"/>
      <c r="H90" s="9"/>
      <c r="I90" s="11"/>
      <c r="J90" s="11"/>
    </row>
    <row r="91" spans="1:10" ht="15" customHeight="1" x14ac:dyDescent="0.2">
      <c r="C91" s="293" t="s">
        <v>548</v>
      </c>
      <c r="D91" s="293"/>
      <c r="E91" s="293"/>
      <c r="F91" s="293"/>
      <c r="G91" s="11"/>
      <c r="H91" s="11"/>
      <c r="I91" s="11"/>
    </row>
    <row r="92" spans="1:10" ht="15" customHeight="1" x14ac:dyDescent="0.2">
      <c r="C92" s="293" t="s">
        <v>40</v>
      </c>
      <c r="D92" s="293"/>
      <c r="E92" s="293"/>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78" t="s">
        <v>555</v>
      </c>
      <c r="B98" s="879"/>
      <c r="C98" s="879"/>
      <c r="D98" s="879"/>
      <c r="E98" s="879"/>
      <c r="F98" s="879"/>
      <c r="G98" s="879"/>
      <c r="H98" s="879"/>
      <c r="I98" s="879"/>
      <c r="J98" s="879"/>
      <c r="K98" s="879"/>
    </row>
    <row r="99" spans="1:11" ht="15" customHeight="1" x14ac:dyDescent="0.2">
      <c r="A99" s="879"/>
      <c r="B99" s="879"/>
      <c r="C99" s="879"/>
      <c r="D99" s="879"/>
      <c r="E99" s="879"/>
      <c r="F99" s="879"/>
      <c r="G99" s="879"/>
      <c r="H99" s="879"/>
      <c r="I99" s="879"/>
      <c r="J99" s="879"/>
      <c r="K99" s="879"/>
    </row>
    <row r="100" spans="1:11" ht="15" customHeight="1" x14ac:dyDescent="0.2">
      <c r="A100" s="879"/>
      <c r="B100" s="879"/>
      <c r="C100" s="879"/>
      <c r="D100" s="879"/>
      <c r="E100" s="879"/>
      <c r="F100" s="879"/>
      <c r="G100" s="879"/>
      <c r="H100" s="879"/>
      <c r="I100" s="879"/>
      <c r="J100" s="879"/>
      <c r="K100" s="879"/>
    </row>
    <row r="101" spans="1:11" ht="15" customHeight="1" x14ac:dyDescent="0.2">
      <c r="A101" s="879"/>
      <c r="B101" s="879"/>
      <c r="C101" s="879"/>
      <c r="D101" s="879"/>
      <c r="E101" s="879"/>
      <c r="F101" s="879"/>
      <c r="G101" s="879"/>
      <c r="H101" s="879"/>
      <c r="I101" s="879"/>
      <c r="J101" s="879"/>
      <c r="K101" s="879"/>
    </row>
    <row r="102" spans="1:11" ht="15" customHeight="1" x14ac:dyDescent="0.2">
      <c r="A102" s="879"/>
      <c r="B102" s="879"/>
      <c r="C102" s="879"/>
      <c r="D102" s="879"/>
      <c r="E102" s="879"/>
      <c r="F102" s="879"/>
      <c r="G102" s="879"/>
      <c r="H102" s="879"/>
      <c r="I102" s="879"/>
      <c r="J102" s="879"/>
      <c r="K102" s="879"/>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N32"/>
  <sheetViews>
    <sheetView zoomScale="115" zoomScaleNormal="115" zoomScaleSheetLayoutView="100" workbookViewId="0">
      <selection activeCell="A3" sqref="A3"/>
    </sheetView>
  </sheetViews>
  <sheetFormatPr baseColWidth="10" defaultRowHeight="12.75" x14ac:dyDescent="0.2"/>
  <cols>
    <col min="1" max="1" width="32.5" style="95" customWidth="1"/>
    <col min="2" max="2" width="10.375" style="95" customWidth="1"/>
    <col min="3" max="3" width="14.25" style="95" customWidth="1"/>
    <col min="4" max="4" width="12.5" style="95" customWidth="1"/>
    <col min="5" max="5" width="11.25" style="95" customWidth="1"/>
    <col min="6" max="6" width="9.375" style="95" customWidth="1"/>
    <col min="7" max="7" width="12.625" style="95" customWidth="1"/>
    <col min="8" max="8" width="15.25" style="95" customWidth="1"/>
    <col min="9" max="10" width="12.375" style="95" customWidth="1"/>
    <col min="11" max="15" width="11" style="95"/>
    <col min="16" max="256" width="10" style="95"/>
    <col min="257" max="257" width="19.75" style="95" customWidth="1"/>
    <col min="258" max="258" width="9.125" style="95" customWidth="1"/>
    <col min="259" max="260" width="11" style="95" bestFit="1" customWidth="1"/>
    <col min="261" max="262" width="8.25" style="95" bestFit="1" customWidth="1"/>
    <col min="263" max="263" width="10.125" style="95" bestFit="1" customWidth="1"/>
    <col min="264" max="264" width="11" style="95" bestFit="1" customWidth="1"/>
    <col min="265" max="266" width="10.875" style="95" bestFit="1" customWidth="1"/>
    <col min="267" max="512" width="10" style="95"/>
    <col min="513" max="513" width="19.75" style="95" customWidth="1"/>
    <col min="514" max="514" width="9.125" style="95" customWidth="1"/>
    <col min="515" max="516" width="11" style="95" bestFit="1" customWidth="1"/>
    <col min="517" max="518" width="8.25" style="95" bestFit="1" customWidth="1"/>
    <col min="519" max="519" width="10.125" style="95" bestFit="1" customWidth="1"/>
    <col min="520" max="520" width="11" style="95" bestFit="1" customWidth="1"/>
    <col min="521" max="522" width="10.875" style="95" bestFit="1" customWidth="1"/>
    <col min="523" max="768" width="10" style="95"/>
    <col min="769" max="769" width="19.75" style="95" customWidth="1"/>
    <col min="770" max="770" width="9.125" style="95" customWidth="1"/>
    <col min="771" max="772" width="11" style="95" bestFit="1" customWidth="1"/>
    <col min="773" max="774" width="8.25" style="95" bestFit="1" customWidth="1"/>
    <col min="775" max="775" width="10.125" style="95" bestFit="1" customWidth="1"/>
    <col min="776" max="776" width="11" style="95" bestFit="1" customWidth="1"/>
    <col min="777" max="778" width="10.875" style="95" bestFit="1" customWidth="1"/>
    <col min="779" max="1024" width="11" style="95"/>
    <col min="1025" max="1025" width="19.75" style="95" customWidth="1"/>
    <col min="1026" max="1026" width="9.125" style="95" customWidth="1"/>
    <col min="1027" max="1028" width="11" style="95" bestFit="1" customWidth="1"/>
    <col min="1029" max="1030" width="8.25" style="95" bestFit="1" customWidth="1"/>
    <col min="1031" max="1031" width="10.125" style="95" bestFit="1" customWidth="1"/>
    <col min="1032" max="1032" width="11" style="95" bestFit="1" customWidth="1"/>
    <col min="1033" max="1034" width="10.875" style="95" bestFit="1" customWidth="1"/>
    <col min="1035" max="1280" width="10" style="95"/>
    <col min="1281" max="1281" width="19.75" style="95" customWidth="1"/>
    <col min="1282" max="1282" width="9.125" style="95" customWidth="1"/>
    <col min="1283" max="1284" width="11" style="95" bestFit="1" customWidth="1"/>
    <col min="1285" max="1286" width="8.25" style="95" bestFit="1" customWidth="1"/>
    <col min="1287" max="1287" width="10.125" style="95" bestFit="1" customWidth="1"/>
    <col min="1288" max="1288" width="11" style="95" bestFit="1" customWidth="1"/>
    <col min="1289" max="1290" width="10.875" style="95" bestFit="1" customWidth="1"/>
    <col min="1291" max="1536" width="10" style="95"/>
    <col min="1537" max="1537" width="19.75" style="95" customWidth="1"/>
    <col min="1538" max="1538" width="9.125" style="95" customWidth="1"/>
    <col min="1539" max="1540" width="11" style="95" bestFit="1" customWidth="1"/>
    <col min="1541" max="1542" width="8.25" style="95" bestFit="1" customWidth="1"/>
    <col min="1543" max="1543" width="10.125" style="95" bestFit="1" customWidth="1"/>
    <col min="1544" max="1544" width="11" style="95" bestFit="1" customWidth="1"/>
    <col min="1545" max="1546" width="10.875" style="95" bestFit="1" customWidth="1"/>
    <col min="1547" max="1792" width="10" style="95"/>
    <col min="1793" max="1793" width="19.75" style="95" customWidth="1"/>
    <col min="1794" max="1794" width="9.125" style="95" customWidth="1"/>
    <col min="1795" max="1796" width="11" style="95" bestFit="1" customWidth="1"/>
    <col min="1797" max="1798" width="8.25" style="95" bestFit="1" customWidth="1"/>
    <col min="1799" max="1799" width="10.125" style="95" bestFit="1" customWidth="1"/>
    <col min="1800" max="1800" width="11" style="95" bestFit="1" customWidth="1"/>
    <col min="1801" max="1802" width="10.875" style="95" bestFit="1" customWidth="1"/>
    <col min="1803" max="2048" width="11" style="95"/>
    <col min="2049" max="2049" width="19.75" style="95" customWidth="1"/>
    <col min="2050" max="2050" width="9.125" style="95" customWidth="1"/>
    <col min="2051" max="2052" width="11" style="95" bestFit="1" customWidth="1"/>
    <col min="2053" max="2054" width="8.25" style="95" bestFit="1" customWidth="1"/>
    <col min="2055" max="2055" width="10.125" style="95" bestFit="1" customWidth="1"/>
    <col min="2056" max="2056" width="11" style="95" bestFit="1" customWidth="1"/>
    <col min="2057" max="2058" width="10.875" style="95" bestFit="1" customWidth="1"/>
    <col min="2059" max="2304" width="10" style="95"/>
    <col min="2305" max="2305" width="19.75" style="95" customWidth="1"/>
    <col min="2306" max="2306" width="9.125" style="95" customWidth="1"/>
    <col min="2307" max="2308" width="11" style="95" bestFit="1" customWidth="1"/>
    <col min="2309" max="2310" width="8.25" style="95" bestFit="1" customWidth="1"/>
    <col min="2311" max="2311" width="10.125" style="95" bestFit="1" customWidth="1"/>
    <col min="2312" max="2312" width="11" style="95" bestFit="1" customWidth="1"/>
    <col min="2313" max="2314" width="10.875" style="95" bestFit="1" customWidth="1"/>
    <col min="2315" max="2560" width="10" style="95"/>
    <col min="2561" max="2561" width="19.75" style="95" customWidth="1"/>
    <col min="2562" max="2562" width="9.125" style="95" customWidth="1"/>
    <col min="2563" max="2564" width="11" style="95" bestFit="1" customWidth="1"/>
    <col min="2565" max="2566" width="8.25" style="95" bestFit="1" customWidth="1"/>
    <col min="2567" max="2567" width="10.125" style="95" bestFit="1" customWidth="1"/>
    <col min="2568" max="2568" width="11" style="95" bestFit="1" customWidth="1"/>
    <col min="2569" max="2570" width="10.875" style="95" bestFit="1" customWidth="1"/>
    <col min="2571" max="2816" width="10" style="95"/>
    <col min="2817" max="2817" width="19.75" style="95" customWidth="1"/>
    <col min="2818" max="2818" width="9.125" style="95" customWidth="1"/>
    <col min="2819" max="2820" width="11" style="95" bestFit="1" customWidth="1"/>
    <col min="2821" max="2822" width="8.25" style="95" bestFit="1" customWidth="1"/>
    <col min="2823" max="2823" width="10.125" style="95" bestFit="1" customWidth="1"/>
    <col min="2824" max="2824" width="11" style="95" bestFit="1" customWidth="1"/>
    <col min="2825" max="2826" width="10.875" style="95" bestFit="1" customWidth="1"/>
    <col min="2827" max="3072" width="11" style="95"/>
    <col min="3073" max="3073" width="19.75" style="95" customWidth="1"/>
    <col min="3074" max="3074" width="9.125" style="95" customWidth="1"/>
    <col min="3075" max="3076" width="11" style="95" bestFit="1" customWidth="1"/>
    <col min="3077" max="3078" width="8.25" style="95" bestFit="1" customWidth="1"/>
    <col min="3079" max="3079" width="10.125" style="95" bestFit="1" customWidth="1"/>
    <col min="3080" max="3080" width="11" style="95" bestFit="1" customWidth="1"/>
    <col min="3081" max="3082" width="10.875" style="95" bestFit="1" customWidth="1"/>
    <col min="3083" max="3328" width="10" style="95"/>
    <col min="3329" max="3329" width="19.75" style="95" customWidth="1"/>
    <col min="3330" max="3330" width="9.125" style="95" customWidth="1"/>
    <col min="3331" max="3332" width="11" style="95" bestFit="1" customWidth="1"/>
    <col min="3333" max="3334" width="8.25" style="95" bestFit="1" customWidth="1"/>
    <col min="3335" max="3335" width="10.125" style="95" bestFit="1" customWidth="1"/>
    <col min="3336" max="3336" width="11" style="95" bestFit="1" customWidth="1"/>
    <col min="3337" max="3338" width="10.875" style="95" bestFit="1" customWidth="1"/>
    <col min="3339" max="3584" width="10" style="95"/>
    <col min="3585" max="3585" width="19.75" style="95" customWidth="1"/>
    <col min="3586" max="3586" width="9.125" style="95" customWidth="1"/>
    <col min="3587" max="3588" width="11" style="95" bestFit="1" customWidth="1"/>
    <col min="3589" max="3590" width="8.25" style="95" bestFit="1" customWidth="1"/>
    <col min="3591" max="3591" width="10.125" style="95" bestFit="1" customWidth="1"/>
    <col min="3592" max="3592" width="11" style="95" bestFit="1" customWidth="1"/>
    <col min="3593" max="3594" width="10.875" style="95" bestFit="1" customWidth="1"/>
    <col min="3595" max="3840" width="10" style="95"/>
    <col min="3841" max="3841" width="19.75" style="95" customWidth="1"/>
    <col min="3842" max="3842" width="9.125" style="95" customWidth="1"/>
    <col min="3843" max="3844" width="11" style="95" bestFit="1" customWidth="1"/>
    <col min="3845" max="3846" width="8.25" style="95" bestFit="1" customWidth="1"/>
    <col min="3847" max="3847" width="10.125" style="95" bestFit="1" customWidth="1"/>
    <col min="3848" max="3848" width="11" style="95" bestFit="1" customWidth="1"/>
    <col min="3849" max="3850" width="10.875" style="95" bestFit="1" customWidth="1"/>
    <col min="3851" max="4096" width="11" style="95"/>
    <col min="4097" max="4097" width="19.75" style="95" customWidth="1"/>
    <col min="4098" max="4098" width="9.125" style="95" customWidth="1"/>
    <col min="4099" max="4100" width="11" style="95" bestFit="1" customWidth="1"/>
    <col min="4101" max="4102" width="8.25" style="95" bestFit="1" customWidth="1"/>
    <col min="4103" max="4103" width="10.125" style="95" bestFit="1" customWidth="1"/>
    <col min="4104" max="4104" width="11" style="95" bestFit="1" customWidth="1"/>
    <col min="4105" max="4106" width="10.875" style="95" bestFit="1" customWidth="1"/>
    <col min="4107" max="4352" width="10" style="95"/>
    <col min="4353" max="4353" width="19.75" style="95" customWidth="1"/>
    <col min="4354" max="4354" width="9.125" style="95" customWidth="1"/>
    <col min="4355" max="4356" width="11" style="95" bestFit="1" customWidth="1"/>
    <col min="4357" max="4358" width="8.25" style="95" bestFit="1" customWidth="1"/>
    <col min="4359" max="4359" width="10.125" style="95" bestFit="1" customWidth="1"/>
    <col min="4360" max="4360" width="11" style="95" bestFit="1" customWidth="1"/>
    <col min="4361" max="4362" width="10.875" style="95" bestFit="1" customWidth="1"/>
    <col min="4363" max="4608" width="10" style="95"/>
    <col min="4609" max="4609" width="19.75" style="95" customWidth="1"/>
    <col min="4610" max="4610" width="9.125" style="95" customWidth="1"/>
    <col min="4611" max="4612" width="11" style="95" bestFit="1" customWidth="1"/>
    <col min="4613" max="4614" width="8.25" style="95" bestFit="1" customWidth="1"/>
    <col min="4615" max="4615" width="10.125" style="95" bestFit="1" customWidth="1"/>
    <col min="4616" max="4616" width="11" style="95" bestFit="1" customWidth="1"/>
    <col min="4617" max="4618" width="10.875" style="95" bestFit="1" customWidth="1"/>
    <col min="4619" max="4864" width="10" style="95"/>
    <col min="4865" max="4865" width="19.75" style="95" customWidth="1"/>
    <col min="4866" max="4866" width="9.125" style="95" customWidth="1"/>
    <col min="4867" max="4868" width="11" style="95" bestFit="1" customWidth="1"/>
    <col min="4869" max="4870" width="8.25" style="95" bestFit="1" customWidth="1"/>
    <col min="4871" max="4871" width="10.125" style="95" bestFit="1" customWidth="1"/>
    <col min="4872" max="4872" width="11" style="95" bestFit="1" customWidth="1"/>
    <col min="4873" max="4874" width="10.875" style="95" bestFit="1" customWidth="1"/>
    <col min="4875" max="5120" width="11" style="95"/>
    <col min="5121" max="5121" width="19.75" style="95" customWidth="1"/>
    <col min="5122" max="5122" width="9.125" style="95" customWidth="1"/>
    <col min="5123" max="5124" width="11" style="95" bestFit="1" customWidth="1"/>
    <col min="5125" max="5126" width="8.25" style="95" bestFit="1" customWidth="1"/>
    <col min="5127" max="5127" width="10.125" style="95" bestFit="1" customWidth="1"/>
    <col min="5128" max="5128" width="11" style="95" bestFit="1" customWidth="1"/>
    <col min="5129" max="5130" width="10.875" style="95" bestFit="1" customWidth="1"/>
    <col min="5131" max="5376" width="10" style="95"/>
    <col min="5377" max="5377" width="19.75" style="95" customWidth="1"/>
    <col min="5378" max="5378" width="9.125" style="95" customWidth="1"/>
    <col min="5379" max="5380" width="11" style="95" bestFit="1" customWidth="1"/>
    <col min="5381" max="5382" width="8.25" style="95" bestFit="1" customWidth="1"/>
    <col min="5383" max="5383" width="10.125" style="95" bestFit="1" customWidth="1"/>
    <col min="5384" max="5384" width="11" style="95" bestFit="1" customWidth="1"/>
    <col min="5385" max="5386" width="10.875" style="95" bestFit="1" customWidth="1"/>
    <col min="5387" max="5632" width="10" style="95"/>
    <col min="5633" max="5633" width="19.75" style="95" customWidth="1"/>
    <col min="5634" max="5634" width="9.125" style="95" customWidth="1"/>
    <col min="5635" max="5636" width="11" style="95" bestFit="1" customWidth="1"/>
    <col min="5637" max="5638" width="8.25" style="95" bestFit="1" customWidth="1"/>
    <col min="5639" max="5639" width="10.125" style="95" bestFit="1" customWidth="1"/>
    <col min="5640" max="5640" width="11" style="95" bestFit="1" customWidth="1"/>
    <col min="5641" max="5642" width="10.875" style="95" bestFit="1" customWidth="1"/>
    <col min="5643" max="5888" width="10" style="95"/>
    <col min="5889" max="5889" width="19.75" style="95" customWidth="1"/>
    <col min="5890" max="5890" width="9.125" style="95" customWidth="1"/>
    <col min="5891" max="5892" width="11" style="95" bestFit="1" customWidth="1"/>
    <col min="5893" max="5894" width="8.25" style="95" bestFit="1" customWidth="1"/>
    <col min="5895" max="5895" width="10.125" style="95" bestFit="1" customWidth="1"/>
    <col min="5896" max="5896" width="11" style="95" bestFit="1" customWidth="1"/>
    <col min="5897" max="5898" width="10.875" style="95" bestFit="1" customWidth="1"/>
    <col min="5899" max="6144" width="11" style="95"/>
    <col min="6145" max="6145" width="19.75" style="95" customWidth="1"/>
    <col min="6146" max="6146" width="9.125" style="95" customWidth="1"/>
    <col min="6147" max="6148" width="11" style="95" bestFit="1" customWidth="1"/>
    <col min="6149" max="6150" width="8.25" style="95" bestFit="1" customWidth="1"/>
    <col min="6151" max="6151" width="10.125" style="95" bestFit="1" customWidth="1"/>
    <col min="6152" max="6152" width="11" style="95" bestFit="1" customWidth="1"/>
    <col min="6153" max="6154" width="10.875" style="95" bestFit="1" customWidth="1"/>
    <col min="6155" max="6400" width="10" style="95"/>
    <col min="6401" max="6401" width="19.75" style="95" customWidth="1"/>
    <col min="6402" max="6402" width="9.125" style="95" customWidth="1"/>
    <col min="6403" max="6404" width="11" style="95" bestFit="1" customWidth="1"/>
    <col min="6405" max="6406" width="8.25" style="95" bestFit="1" customWidth="1"/>
    <col min="6407" max="6407" width="10.125" style="95" bestFit="1" customWidth="1"/>
    <col min="6408" max="6408" width="11" style="95" bestFit="1" customWidth="1"/>
    <col min="6409" max="6410" width="10.875" style="95" bestFit="1" customWidth="1"/>
    <col min="6411" max="6656" width="10" style="95"/>
    <col min="6657" max="6657" width="19.75" style="95" customWidth="1"/>
    <col min="6658" max="6658" width="9.125" style="95" customWidth="1"/>
    <col min="6659" max="6660" width="11" style="95" bestFit="1" customWidth="1"/>
    <col min="6661" max="6662" width="8.25" style="95" bestFit="1" customWidth="1"/>
    <col min="6663" max="6663" width="10.125" style="95" bestFit="1" customWidth="1"/>
    <col min="6664" max="6664" width="11" style="95" bestFit="1" customWidth="1"/>
    <col min="6665" max="6666" width="10.875" style="95" bestFit="1" customWidth="1"/>
    <col min="6667" max="6912" width="10" style="95"/>
    <col min="6913" max="6913" width="19.75" style="95" customWidth="1"/>
    <col min="6914" max="6914" width="9.125" style="95" customWidth="1"/>
    <col min="6915" max="6916" width="11" style="95" bestFit="1" customWidth="1"/>
    <col min="6917" max="6918" width="8.25" style="95" bestFit="1" customWidth="1"/>
    <col min="6919" max="6919" width="10.125" style="95" bestFit="1" customWidth="1"/>
    <col min="6920" max="6920" width="11" style="95" bestFit="1" customWidth="1"/>
    <col min="6921" max="6922" width="10.875" style="95" bestFit="1" customWidth="1"/>
    <col min="6923" max="7168" width="11" style="95"/>
    <col min="7169" max="7169" width="19.75" style="95" customWidth="1"/>
    <col min="7170" max="7170" width="9.125" style="95" customWidth="1"/>
    <col min="7171" max="7172" width="11" style="95" bestFit="1" customWidth="1"/>
    <col min="7173" max="7174" width="8.25" style="95" bestFit="1" customWidth="1"/>
    <col min="7175" max="7175" width="10.125" style="95" bestFit="1" customWidth="1"/>
    <col min="7176" max="7176" width="11" style="95" bestFit="1" customWidth="1"/>
    <col min="7177" max="7178" width="10.875" style="95" bestFit="1" customWidth="1"/>
    <col min="7179" max="7424" width="10" style="95"/>
    <col min="7425" max="7425" width="19.75" style="95" customWidth="1"/>
    <col min="7426" max="7426" width="9.125" style="95" customWidth="1"/>
    <col min="7427" max="7428" width="11" style="95" bestFit="1" customWidth="1"/>
    <col min="7429" max="7430" width="8.25" style="95" bestFit="1" customWidth="1"/>
    <col min="7431" max="7431" width="10.125" style="95" bestFit="1" customWidth="1"/>
    <col min="7432" max="7432" width="11" style="95" bestFit="1" customWidth="1"/>
    <col min="7433" max="7434" width="10.875" style="95" bestFit="1" customWidth="1"/>
    <col min="7435" max="7680" width="10" style="95"/>
    <col min="7681" max="7681" width="19.75" style="95" customWidth="1"/>
    <col min="7682" max="7682" width="9.125" style="95" customWidth="1"/>
    <col min="7683" max="7684" width="11" style="95" bestFit="1" customWidth="1"/>
    <col min="7685" max="7686" width="8.25" style="95" bestFit="1" customWidth="1"/>
    <col min="7687" max="7687" width="10.125" style="95" bestFit="1" customWidth="1"/>
    <col min="7688" max="7688" width="11" style="95" bestFit="1" customWidth="1"/>
    <col min="7689" max="7690" width="10.875" style="95" bestFit="1" customWidth="1"/>
    <col min="7691" max="7936" width="10" style="95"/>
    <col min="7937" max="7937" width="19.75" style="95" customWidth="1"/>
    <col min="7938" max="7938" width="9.125" style="95" customWidth="1"/>
    <col min="7939" max="7940" width="11" style="95" bestFit="1" customWidth="1"/>
    <col min="7941" max="7942" width="8.25" style="95" bestFit="1" customWidth="1"/>
    <col min="7943" max="7943" width="10.125" style="95" bestFit="1" customWidth="1"/>
    <col min="7944" max="7944" width="11" style="95" bestFit="1" customWidth="1"/>
    <col min="7945" max="7946" width="10.875" style="95" bestFit="1" customWidth="1"/>
    <col min="7947" max="8192" width="11" style="95"/>
    <col min="8193" max="8193" width="19.75" style="95" customWidth="1"/>
    <col min="8194" max="8194" width="9.125" style="95" customWidth="1"/>
    <col min="8195" max="8196" width="11" style="95" bestFit="1" customWidth="1"/>
    <col min="8197" max="8198" width="8.25" style="95" bestFit="1" customWidth="1"/>
    <col min="8199" max="8199" width="10.125" style="95" bestFit="1" customWidth="1"/>
    <col min="8200" max="8200" width="11" style="95" bestFit="1" customWidth="1"/>
    <col min="8201" max="8202" width="10.875" style="95" bestFit="1" customWidth="1"/>
    <col min="8203" max="8448" width="10" style="95"/>
    <col min="8449" max="8449" width="19.75" style="95" customWidth="1"/>
    <col min="8450" max="8450" width="9.125" style="95" customWidth="1"/>
    <col min="8451" max="8452" width="11" style="95" bestFit="1" customWidth="1"/>
    <col min="8453" max="8454" width="8.25" style="95" bestFit="1" customWidth="1"/>
    <col min="8455" max="8455" width="10.125" style="95" bestFit="1" customWidth="1"/>
    <col min="8456" max="8456" width="11" style="95" bestFit="1" customWidth="1"/>
    <col min="8457" max="8458" width="10.875" style="95" bestFit="1" customWidth="1"/>
    <col min="8459" max="8704" width="10" style="95"/>
    <col min="8705" max="8705" width="19.75" style="95" customWidth="1"/>
    <col min="8706" max="8706" width="9.125" style="95" customWidth="1"/>
    <col min="8707" max="8708" width="11" style="95" bestFit="1" customWidth="1"/>
    <col min="8709" max="8710" width="8.25" style="95" bestFit="1" customWidth="1"/>
    <col min="8711" max="8711" width="10.125" style="95" bestFit="1" customWidth="1"/>
    <col min="8712" max="8712" width="11" style="95" bestFit="1" customWidth="1"/>
    <col min="8713" max="8714" width="10.875" style="95" bestFit="1" customWidth="1"/>
    <col min="8715" max="8960" width="10" style="95"/>
    <col min="8961" max="8961" width="19.75" style="95" customWidth="1"/>
    <col min="8962" max="8962" width="9.125" style="95" customWidth="1"/>
    <col min="8963" max="8964" width="11" style="95" bestFit="1" customWidth="1"/>
    <col min="8965" max="8966" width="8.25" style="95" bestFit="1" customWidth="1"/>
    <col min="8967" max="8967" width="10.125" style="95" bestFit="1" customWidth="1"/>
    <col min="8968" max="8968" width="11" style="95" bestFit="1" customWidth="1"/>
    <col min="8969" max="8970" width="10.875" style="95" bestFit="1" customWidth="1"/>
    <col min="8971" max="9216" width="11" style="95"/>
    <col min="9217" max="9217" width="19.75" style="95" customWidth="1"/>
    <col min="9218" max="9218" width="9.125" style="95" customWidth="1"/>
    <col min="9219" max="9220" width="11" style="95" bestFit="1" customWidth="1"/>
    <col min="9221" max="9222" width="8.25" style="95" bestFit="1" customWidth="1"/>
    <col min="9223" max="9223" width="10.125" style="95" bestFit="1" customWidth="1"/>
    <col min="9224" max="9224" width="11" style="95" bestFit="1" customWidth="1"/>
    <col min="9225" max="9226" width="10.875" style="95" bestFit="1" customWidth="1"/>
    <col min="9227" max="9472" width="10" style="95"/>
    <col min="9473" max="9473" width="19.75" style="95" customWidth="1"/>
    <col min="9474" max="9474" width="9.125" style="95" customWidth="1"/>
    <col min="9475" max="9476" width="11" style="95" bestFit="1" customWidth="1"/>
    <col min="9477" max="9478" width="8.25" style="95" bestFit="1" customWidth="1"/>
    <col min="9479" max="9479" width="10.125" style="95" bestFit="1" customWidth="1"/>
    <col min="9480" max="9480" width="11" style="95" bestFit="1" customWidth="1"/>
    <col min="9481" max="9482" width="10.875" style="95" bestFit="1" customWidth="1"/>
    <col min="9483" max="9728" width="10" style="95"/>
    <col min="9729" max="9729" width="19.75" style="95" customWidth="1"/>
    <col min="9730" max="9730" width="9.125" style="95" customWidth="1"/>
    <col min="9731" max="9732" width="11" style="95" bestFit="1" customWidth="1"/>
    <col min="9733" max="9734" width="8.25" style="95" bestFit="1" customWidth="1"/>
    <col min="9735" max="9735" width="10.125" style="95" bestFit="1" customWidth="1"/>
    <col min="9736" max="9736" width="11" style="95" bestFit="1" customWidth="1"/>
    <col min="9737" max="9738" width="10.875" style="95" bestFit="1" customWidth="1"/>
    <col min="9739" max="9984" width="10" style="95"/>
    <col min="9985" max="9985" width="19.75" style="95" customWidth="1"/>
    <col min="9986" max="9986" width="9.125" style="95" customWidth="1"/>
    <col min="9987" max="9988" width="11" style="95" bestFit="1" customWidth="1"/>
    <col min="9989" max="9990" width="8.25" style="95" bestFit="1" customWidth="1"/>
    <col min="9991" max="9991" width="10.125" style="95" bestFit="1" customWidth="1"/>
    <col min="9992" max="9992" width="11" style="95" bestFit="1" customWidth="1"/>
    <col min="9993" max="9994" width="10.875" style="95" bestFit="1" customWidth="1"/>
    <col min="9995" max="10240" width="11" style="95"/>
    <col min="10241" max="10241" width="19.75" style="95" customWidth="1"/>
    <col min="10242" max="10242" width="9.125" style="95" customWidth="1"/>
    <col min="10243" max="10244" width="11" style="95" bestFit="1" customWidth="1"/>
    <col min="10245" max="10246" width="8.25" style="95" bestFit="1" customWidth="1"/>
    <col min="10247" max="10247" width="10.125" style="95" bestFit="1" customWidth="1"/>
    <col min="10248" max="10248" width="11" style="95" bestFit="1" customWidth="1"/>
    <col min="10249" max="10250" width="10.875" style="95" bestFit="1" customWidth="1"/>
    <col min="10251" max="10496" width="10" style="95"/>
    <col min="10497" max="10497" width="19.75" style="95" customWidth="1"/>
    <col min="10498" max="10498" width="9.125" style="95" customWidth="1"/>
    <col min="10499" max="10500" width="11" style="95" bestFit="1" customWidth="1"/>
    <col min="10501" max="10502" width="8.25" style="95" bestFit="1" customWidth="1"/>
    <col min="10503" max="10503" width="10.125" style="95" bestFit="1" customWidth="1"/>
    <col min="10504" max="10504" width="11" style="95" bestFit="1" customWidth="1"/>
    <col min="10505" max="10506" width="10.875" style="95" bestFit="1" customWidth="1"/>
    <col min="10507" max="10752" width="10" style="95"/>
    <col min="10753" max="10753" width="19.75" style="95" customWidth="1"/>
    <col min="10754" max="10754" width="9.125" style="95" customWidth="1"/>
    <col min="10755" max="10756" width="11" style="95" bestFit="1" customWidth="1"/>
    <col min="10757" max="10758" width="8.25" style="95" bestFit="1" customWidth="1"/>
    <col min="10759" max="10759" width="10.125" style="95" bestFit="1" customWidth="1"/>
    <col min="10760" max="10760" width="11" style="95" bestFit="1" customWidth="1"/>
    <col min="10761" max="10762" width="10.875" style="95" bestFit="1" customWidth="1"/>
    <col min="10763" max="11008" width="10" style="95"/>
    <col min="11009" max="11009" width="19.75" style="95" customWidth="1"/>
    <col min="11010" max="11010" width="9.125" style="95" customWidth="1"/>
    <col min="11011" max="11012" width="11" style="95" bestFit="1" customWidth="1"/>
    <col min="11013" max="11014" width="8.25" style="95" bestFit="1" customWidth="1"/>
    <col min="11015" max="11015" width="10.125" style="95" bestFit="1" customWidth="1"/>
    <col min="11016" max="11016" width="11" style="95" bestFit="1" customWidth="1"/>
    <col min="11017" max="11018" width="10.875" style="95" bestFit="1" customWidth="1"/>
    <col min="11019" max="11264" width="11" style="95"/>
    <col min="11265" max="11265" width="19.75" style="95" customWidth="1"/>
    <col min="11266" max="11266" width="9.125" style="95" customWidth="1"/>
    <col min="11267" max="11268" width="11" style="95" bestFit="1" customWidth="1"/>
    <col min="11269" max="11270" width="8.25" style="95" bestFit="1" customWidth="1"/>
    <col min="11271" max="11271" width="10.125" style="95" bestFit="1" customWidth="1"/>
    <col min="11272" max="11272" width="11" style="95" bestFit="1" customWidth="1"/>
    <col min="11273" max="11274" width="10.875" style="95" bestFit="1" customWidth="1"/>
    <col min="11275" max="11520" width="10" style="95"/>
    <col min="11521" max="11521" width="19.75" style="95" customWidth="1"/>
    <col min="11522" max="11522" width="9.125" style="95" customWidth="1"/>
    <col min="11523" max="11524" width="11" style="95" bestFit="1" customWidth="1"/>
    <col min="11525" max="11526" width="8.25" style="95" bestFit="1" customWidth="1"/>
    <col min="11527" max="11527" width="10.125" style="95" bestFit="1" customWidth="1"/>
    <col min="11528" max="11528" width="11" style="95" bestFit="1" customWidth="1"/>
    <col min="11529" max="11530" width="10.875" style="95" bestFit="1" customWidth="1"/>
    <col min="11531" max="11776" width="10" style="95"/>
    <col min="11777" max="11777" width="19.75" style="95" customWidth="1"/>
    <col min="11778" max="11778" width="9.125" style="95" customWidth="1"/>
    <col min="11779" max="11780" width="11" style="95" bestFit="1" customWidth="1"/>
    <col min="11781" max="11782" width="8.25" style="95" bestFit="1" customWidth="1"/>
    <col min="11783" max="11783" width="10.125" style="95" bestFit="1" customWidth="1"/>
    <col min="11784" max="11784" width="11" style="95" bestFit="1" customWidth="1"/>
    <col min="11785" max="11786" width="10.875" style="95" bestFit="1" customWidth="1"/>
    <col min="11787" max="12032" width="10" style="95"/>
    <col min="12033" max="12033" width="19.75" style="95" customWidth="1"/>
    <col min="12034" max="12034" width="9.125" style="95" customWidth="1"/>
    <col min="12035" max="12036" width="11" style="95" bestFit="1" customWidth="1"/>
    <col min="12037" max="12038" width="8.25" style="95" bestFit="1" customWidth="1"/>
    <col min="12039" max="12039" width="10.125" style="95" bestFit="1" customWidth="1"/>
    <col min="12040" max="12040" width="11" style="95" bestFit="1" customWidth="1"/>
    <col min="12041" max="12042" width="10.875" style="95" bestFit="1" customWidth="1"/>
    <col min="12043" max="12288" width="11" style="95"/>
    <col min="12289" max="12289" width="19.75" style="95" customWidth="1"/>
    <col min="12290" max="12290" width="9.125" style="95" customWidth="1"/>
    <col min="12291" max="12292" width="11" style="95" bestFit="1" customWidth="1"/>
    <col min="12293" max="12294" width="8.25" style="95" bestFit="1" customWidth="1"/>
    <col min="12295" max="12295" width="10.125" style="95" bestFit="1" customWidth="1"/>
    <col min="12296" max="12296" width="11" style="95" bestFit="1" customWidth="1"/>
    <col min="12297" max="12298" width="10.875" style="95" bestFit="1" customWidth="1"/>
    <col min="12299" max="12544" width="10" style="95"/>
    <col min="12545" max="12545" width="19.75" style="95" customWidth="1"/>
    <col min="12546" max="12546" width="9.125" style="95" customWidth="1"/>
    <col min="12547" max="12548" width="11" style="95" bestFit="1" customWidth="1"/>
    <col min="12549" max="12550" width="8.25" style="95" bestFit="1" customWidth="1"/>
    <col min="12551" max="12551" width="10.125" style="95" bestFit="1" customWidth="1"/>
    <col min="12552" max="12552" width="11" style="95" bestFit="1" customWidth="1"/>
    <col min="12553" max="12554" width="10.875" style="95" bestFit="1" customWidth="1"/>
    <col min="12555" max="12800" width="10" style="95"/>
    <col min="12801" max="12801" width="19.75" style="95" customWidth="1"/>
    <col min="12802" max="12802" width="9.125" style="95" customWidth="1"/>
    <col min="12803" max="12804" width="11" style="95" bestFit="1" customWidth="1"/>
    <col min="12805" max="12806" width="8.25" style="95" bestFit="1" customWidth="1"/>
    <col min="12807" max="12807" width="10.125" style="95" bestFit="1" customWidth="1"/>
    <col min="12808" max="12808" width="11" style="95" bestFit="1" customWidth="1"/>
    <col min="12809" max="12810" width="10.875" style="95" bestFit="1" customWidth="1"/>
    <col min="12811" max="13056" width="10" style="95"/>
    <col min="13057" max="13057" width="19.75" style="95" customWidth="1"/>
    <col min="13058" max="13058" width="9.125" style="95" customWidth="1"/>
    <col min="13059" max="13060" width="11" style="95" bestFit="1" customWidth="1"/>
    <col min="13061" max="13062" width="8.25" style="95" bestFit="1" customWidth="1"/>
    <col min="13063" max="13063" width="10.125" style="95" bestFit="1" customWidth="1"/>
    <col min="13064" max="13064" width="11" style="95" bestFit="1" customWidth="1"/>
    <col min="13065" max="13066" width="10.875" style="95" bestFit="1" customWidth="1"/>
    <col min="13067" max="13312" width="11" style="95"/>
    <col min="13313" max="13313" width="19.75" style="95" customWidth="1"/>
    <col min="13314" max="13314" width="9.125" style="95" customWidth="1"/>
    <col min="13315" max="13316" width="11" style="95" bestFit="1" customWidth="1"/>
    <col min="13317" max="13318" width="8.25" style="95" bestFit="1" customWidth="1"/>
    <col min="13319" max="13319" width="10.125" style="95" bestFit="1" customWidth="1"/>
    <col min="13320" max="13320" width="11" style="95" bestFit="1" customWidth="1"/>
    <col min="13321" max="13322" width="10.875" style="95" bestFit="1" customWidth="1"/>
    <col min="13323" max="13568" width="10" style="95"/>
    <col min="13569" max="13569" width="19.75" style="95" customWidth="1"/>
    <col min="13570" max="13570" width="9.125" style="95" customWidth="1"/>
    <col min="13571" max="13572" width="11" style="95" bestFit="1" customWidth="1"/>
    <col min="13573" max="13574" width="8.25" style="95" bestFit="1" customWidth="1"/>
    <col min="13575" max="13575" width="10.125" style="95" bestFit="1" customWidth="1"/>
    <col min="13576" max="13576" width="11" style="95" bestFit="1" customWidth="1"/>
    <col min="13577" max="13578" width="10.875" style="95" bestFit="1" customWidth="1"/>
    <col min="13579" max="13824" width="10" style="95"/>
    <col min="13825" max="13825" width="19.75" style="95" customWidth="1"/>
    <col min="13826" max="13826" width="9.125" style="95" customWidth="1"/>
    <col min="13827" max="13828" width="11" style="95" bestFit="1" customWidth="1"/>
    <col min="13829" max="13830" width="8.25" style="95" bestFit="1" customWidth="1"/>
    <col min="13831" max="13831" width="10.125" style="95" bestFit="1" customWidth="1"/>
    <col min="13832" max="13832" width="11" style="95" bestFit="1" customWidth="1"/>
    <col min="13833" max="13834" width="10.875" style="95" bestFit="1" customWidth="1"/>
    <col min="13835" max="14080" width="10" style="95"/>
    <col min="14081" max="14081" width="19.75" style="95" customWidth="1"/>
    <col min="14082" max="14082" width="9.125" style="95" customWidth="1"/>
    <col min="14083" max="14084" width="11" style="95" bestFit="1" customWidth="1"/>
    <col min="14085" max="14086" width="8.25" style="95" bestFit="1" customWidth="1"/>
    <col min="14087" max="14087" width="10.125" style="95" bestFit="1" customWidth="1"/>
    <col min="14088" max="14088" width="11" style="95" bestFit="1" customWidth="1"/>
    <col min="14089" max="14090" width="10.875" style="95" bestFit="1" customWidth="1"/>
    <col min="14091" max="14336" width="11" style="95"/>
    <col min="14337" max="14337" width="19.75" style="95" customWidth="1"/>
    <col min="14338" max="14338" width="9.125" style="95" customWidth="1"/>
    <col min="14339" max="14340" width="11" style="95" bestFit="1" customWidth="1"/>
    <col min="14341" max="14342" width="8.25" style="95" bestFit="1" customWidth="1"/>
    <col min="14343" max="14343" width="10.125" style="95" bestFit="1" customWidth="1"/>
    <col min="14344" max="14344" width="11" style="95" bestFit="1" customWidth="1"/>
    <col min="14345" max="14346" width="10.875" style="95" bestFit="1" customWidth="1"/>
    <col min="14347" max="14592" width="10" style="95"/>
    <col min="14593" max="14593" width="19.75" style="95" customWidth="1"/>
    <col min="14594" max="14594" width="9.125" style="95" customWidth="1"/>
    <col min="14595" max="14596" width="11" style="95" bestFit="1" customWidth="1"/>
    <col min="14597" max="14598" width="8.25" style="95" bestFit="1" customWidth="1"/>
    <col min="14599" max="14599" width="10.125" style="95" bestFit="1" customWidth="1"/>
    <col min="14600" max="14600" width="11" style="95" bestFit="1" customWidth="1"/>
    <col min="14601" max="14602" width="10.875" style="95" bestFit="1" customWidth="1"/>
    <col min="14603" max="14848" width="10" style="95"/>
    <col min="14849" max="14849" width="19.75" style="95" customWidth="1"/>
    <col min="14850" max="14850" width="9.125" style="95" customWidth="1"/>
    <col min="14851" max="14852" width="11" style="95" bestFit="1" customWidth="1"/>
    <col min="14853" max="14854" width="8.25" style="95" bestFit="1" customWidth="1"/>
    <col min="14855" max="14855" width="10.125" style="95" bestFit="1" customWidth="1"/>
    <col min="14856" max="14856" width="11" style="95" bestFit="1" customWidth="1"/>
    <col min="14857" max="14858" width="10.875" style="95" bestFit="1" customWidth="1"/>
    <col min="14859" max="15104" width="10" style="95"/>
    <col min="15105" max="15105" width="19.75" style="95" customWidth="1"/>
    <col min="15106" max="15106" width="9.125" style="95" customWidth="1"/>
    <col min="15107" max="15108" width="11" style="95" bestFit="1" customWidth="1"/>
    <col min="15109" max="15110" width="8.25" style="95" bestFit="1" customWidth="1"/>
    <col min="15111" max="15111" width="10.125" style="95" bestFit="1" customWidth="1"/>
    <col min="15112" max="15112" width="11" style="95" bestFit="1" customWidth="1"/>
    <col min="15113" max="15114" width="10.875" style="95" bestFit="1" customWidth="1"/>
    <col min="15115" max="15360" width="11" style="95"/>
    <col min="15361" max="15361" width="19.75" style="95" customWidth="1"/>
    <col min="15362" max="15362" width="9.125" style="95" customWidth="1"/>
    <col min="15363" max="15364" width="11" style="95" bestFit="1" customWidth="1"/>
    <col min="15365" max="15366" width="8.25" style="95" bestFit="1" customWidth="1"/>
    <col min="15367" max="15367" width="10.125" style="95" bestFit="1" customWidth="1"/>
    <col min="15368" max="15368" width="11" style="95" bestFit="1" customWidth="1"/>
    <col min="15369" max="15370" width="10.875" style="95" bestFit="1" customWidth="1"/>
    <col min="15371" max="15616" width="10" style="95"/>
    <col min="15617" max="15617" width="19.75" style="95" customWidth="1"/>
    <col min="15618" max="15618" width="9.125" style="95" customWidth="1"/>
    <col min="15619" max="15620" width="11" style="95" bestFit="1" customWidth="1"/>
    <col min="15621" max="15622" width="8.25" style="95" bestFit="1" customWidth="1"/>
    <col min="15623" max="15623" width="10.125" style="95" bestFit="1" customWidth="1"/>
    <col min="15624" max="15624" width="11" style="95" bestFit="1" customWidth="1"/>
    <col min="15625" max="15626" width="10.875" style="95" bestFit="1" customWidth="1"/>
    <col min="15627" max="15872" width="10" style="95"/>
    <col min="15873" max="15873" width="19.75" style="95" customWidth="1"/>
    <col min="15874" max="15874" width="9.125" style="95" customWidth="1"/>
    <col min="15875" max="15876" width="11" style="95" bestFit="1" customWidth="1"/>
    <col min="15877" max="15878" width="8.25" style="95" bestFit="1" customWidth="1"/>
    <col min="15879" max="15879" width="10.125" style="95" bestFit="1" customWidth="1"/>
    <col min="15880" max="15880" width="11" style="95" bestFit="1" customWidth="1"/>
    <col min="15881" max="15882" width="10.875" style="95" bestFit="1" customWidth="1"/>
    <col min="15883" max="16128" width="10" style="95"/>
    <col min="16129" max="16129" width="19.75" style="95" customWidth="1"/>
    <col min="16130" max="16130" width="9.125" style="95" customWidth="1"/>
    <col min="16131" max="16132" width="11" style="95" bestFit="1" customWidth="1"/>
    <col min="16133" max="16134" width="8.25" style="95" bestFit="1" customWidth="1"/>
    <col min="16135" max="16135" width="10.125" style="95" bestFit="1" customWidth="1"/>
    <col min="16136" max="16136" width="11" style="95" bestFit="1" customWidth="1"/>
    <col min="16137" max="16138" width="10.875" style="95" bestFit="1" customWidth="1"/>
    <col min="16139" max="16384" width="11" style="95"/>
  </cols>
  <sheetData>
    <row r="1" spans="1:11" x14ac:dyDescent="0.2">
      <c r="A1" s="477" t="s">
        <v>27</v>
      </c>
      <c r="B1" s="478"/>
      <c r="C1" s="478"/>
      <c r="D1" s="478"/>
      <c r="E1" s="478"/>
      <c r="F1" s="478"/>
      <c r="G1" s="478"/>
      <c r="H1" s="478"/>
      <c r="I1" s="485"/>
    </row>
    <row r="2" spans="1:11" ht="15.75" x14ac:dyDescent="0.25">
      <c r="A2" s="479"/>
      <c r="B2" s="480"/>
      <c r="C2" s="481"/>
      <c r="D2" s="481"/>
      <c r="E2" s="481"/>
      <c r="F2" s="481"/>
      <c r="G2" s="468"/>
      <c r="H2" s="468" t="s">
        <v>156</v>
      </c>
      <c r="I2" s="485"/>
    </row>
    <row r="3" spans="1:11" s="101" customFormat="1" x14ac:dyDescent="0.2">
      <c r="A3" s="469"/>
      <c r="B3" s="896">
        <f>INDICE!A3</f>
        <v>43313</v>
      </c>
      <c r="C3" s="897"/>
      <c r="D3" s="897" t="s">
        <v>117</v>
      </c>
      <c r="E3" s="897"/>
      <c r="F3" s="897" t="s">
        <v>118</v>
      </c>
      <c r="G3" s="898"/>
      <c r="H3" s="897"/>
      <c r="I3" s="455"/>
    </row>
    <row r="4" spans="1:11" s="101" customFormat="1" x14ac:dyDescent="0.2">
      <c r="A4" s="470"/>
      <c r="B4" s="471" t="s">
        <v>47</v>
      </c>
      <c r="C4" s="471" t="s">
        <v>454</v>
      </c>
      <c r="D4" s="471" t="s">
        <v>47</v>
      </c>
      <c r="E4" s="471" t="s">
        <v>454</v>
      </c>
      <c r="F4" s="471" t="s">
        <v>47</v>
      </c>
      <c r="G4" s="472" t="s">
        <v>454</v>
      </c>
      <c r="H4" s="472" t="s">
        <v>107</v>
      </c>
      <c r="I4" s="455"/>
    </row>
    <row r="5" spans="1:11" s="101" customFormat="1" x14ac:dyDescent="0.2">
      <c r="A5" s="473" t="s">
        <v>176</v>
      </c>
      <c r="B5" s="441">
        <v>2020.4916699999976</v>
      </c>
      <c r="C5" s="434">
        <v>1.4563467091544648</v>
      </c>
      <c r="D5" s="433">
        <v>15719.87419</v>
      </c>
      <c r="E5" s="434">
        <v>1.9106770531506472</v>
      </c>
      <c r="F5" s="433">
        <v>23354.090690000005</v>
      </c>
      <c r="G5" s="434">
        <v>2.0122216535606841</v>
      </c>
      <c r="H5" s="439">
        <v>74.421894377930997</v>
      </c>
      <c r="I5" s="455"/>
      <c r="K5" s="95"/>
    </row>
    <row r="6" spans="1:11" s="101" customFormat="1" x14ac:dyDescent="0.2">
      <c r="A6" s="473" t="s">
        <v>177</v>
      </c>
      <c r="B6" s="828">
        <v>1.3658600000000001</v>
      </c>
      <c r="C6" s="448">
        <v>48.345334680090829</v>
      </c>
      <c r="D6" s="474">
        <v>11.113250000000001</v>
      </c>
      <c r="E6" s="434">
        <v>94.087731339582149</v>
      </c>
      <c r="F6" s="433">
        <v>21.470059999999997</v>
      </c>
      <c r="G6" s="434">
        <v>240.25505587172086</v>
      </c>
      <c r="H6" s="439">
        <v>6.8418101086334379E-2</v>
      </c>
      <c r="I6" s="455"/>
      <c r="K6" s="95"/>
    </row>
    <row r="7" spans="1:11" s="101" customFormat="1" x14ac:dyDescent="0.2">
      <c r="A7" s="473" t="s">
        <v>178</v>
      </c>
      <c r="B7" s="828">
        <v>4.26816</v>
      </c>
      <c r="C7" s="434">
        <v>633.31042540031615</v>
      </c>
      <c r="D7" s="474">
        <v>22.972549999999998</v>
      </c>
      <c r="E7" s="434">
        <v>313.48919503652053</v>
      </c>
      <c r="F7" s="433">
        <v>28.530419999999999</v>
      </c>
      <c r="G7" s="434">
        <v>190.39895934270842</v>
      </c>
      <c r="H7" s="439">
        <v>9.0917173011886149E-2</v>
      </c>
      <c r="I7" s="455"/>
      <c r="K7" s="95"/>
    </row>
    <row r="8" spans="1:11" s="101" customFormat="1" x14ac:dyDescent="0.2">
      <c r="A8" s="488" t="s">
        <v>179</v>
      </c>
      <c r="B8" s="442">
        <v>2026.1256899999976</v>
      </c>
      <c r="C8" s="443">
        <v>1.6625374802157138</v>
      </c>
      <c r="D8" s="442">
        <v>15753.959990000001</v>
      </c>
      <c r="E8" s="443">
        <v>2.0570099303401066</v>
      </c>
      <c r="F8" s="442">
        <v>23404.091170000007</v>
      </c>
      <c r="G8" s="443">
        <v>2.1586289562242298</v>
      </c>
      <c r="H8" s="443">
        <v>74.581229652029222</v>
      </c>
      <c r="I8" s="455"/>
    </row>
    <row r="9" spans="1:11" s="101" customFormat="1" x14ac:dyDescent="0.2">
      <c r="A9" s="473" t="s">
        <v>180</v>
      </c>
      <c r="B9" s="441">
        <v>293.10982000000007</v>
      </c>
      <c r="C9" s="434">
        <v>10.244263917204494</v>
      </c>
      <c r="D9" s="433">
        <v>2799.62167</v>
      </c>
      <c r="E9" s="434">
        <v>5.4087393665671915</v>
      </c>
      <c r="F9" s="433">
        <v>4297.0881600000002</v>
      </c>
      <c r="G9" s="434">
        <v>5.3694983850255076</v>
      </c>
      <c r="H9" s="439">
        <v>13.69342293909615</v>
      </c>
      <c r="I9" s="455"/>
    </row>
    <row r="10" spans="1:11" s="101" customFormat="1" x14ac:dyDescent="0.2">
      <c r="A10" s="473" t="s">
        <v>181</v>
      </c>
      <c r="B10" s="441">
        <v>86.194450000000018</v>
      </c>
      <c r="C10" s="434">
        <v>5.2325171834888824</v>
      </c>
      <c r="D10" s="433">
        <v>1187.68103</v>
      </c>
      <c r="E10" s="434">
        <v>9.1128067499654861</v>
      </c>
      <c r="F10" s="433">
        <v>1823.4547100000002</v>
      </c>
      <c r="G10" s="434">
        <v>6.0214141015901959</v>
      </c>
      <c r="H10" s="439">
        <v>5.8107573372003891</v>
      </c>
      <c r="I10" s="455"/>
    </row>
    <row r="11" spans="1:11" s="101" customFormat="1" x14ac:dyDescent="0.2">
      <c r="A11" s="473" t="s">
        <v>182</v>
      </c>
      <c r="B11" s="441">
        <v>156.04815999999997</v>
      </c>
      <c r="C11" s="434">
        <v>-4.5626443694323937</v>
      </c>
      <c r="D11" s="433">
        <v>1189.65094</v>
      </c>
      <c r="E11" s="434">
        <v>-0.63183950637722175</v>
      </c>
      <c r="F11" s="433">
        <v>1856.0381200000002</v>
      </c>
      <c r="G11" s="434">
        <v>-1.1666478473582067</v>
      </c>
      <c r="H11" s="439">
        <v>5.9145900716742315</v>
      </c>
      <c r="I11" s="455"/>
    </row>
    <row r="12" spans="1:11" s="3" customFormat="1" x14ac:dyDescent="0.2">
      <c r="A12" s="475" t="s">
        <v>183</v>
      </c>
      <c r="B12" s="444">
        <v>2561.4781199999979</v>
      </c>
      <c r="C12" s="445">
        <v>2.2839500340851711</v>
      </c>
      <c r="D12" s="444">
        <v>20930.913630000006</v>
      </c>
      <c r="E12" s="445">
        <v>2.7127682193919047</v>
      </c>
      <c r="F12" s="444">
        <v>31380.672160000009</v>
      </c>
      <c r="G12" s="445">
        <v>2.5997912085351462</v>
      </c>
      <c r="H12" s="445">
        <v>100</v>
      </c>
      <c r="I12" s="420"/>
    </row>
    <row r="13" spans="1:11" s="101" customFormat="1" x14ac:dyDescent="0.2">
      <c r="A13" s="489" t="s">
        <v>154</v>
      </c>
      <c r="B13" s="446"/>
      <c r="C13" s="446"/>
      <c r="D13" s="446"/>
      <c r="E13" s="446"/>
      <c r="F13" s="446"/>
      <c r="G13" s="446"/>
      <c r="H13" s="446"/>
      <c r="I13" s="455"/>
    </row>
    <row r="14" spans="1:11" s="126" customFormat="1" x14ac:dyDescent="0.2">
      <c r="A14" s="854" t="s">
        <v>184</v>
      </c>
      <c r="B14" s="845">
        <v>110.38151999999998</v>
      </c>
      <c r="C14" s="846">
        <v>21.900306623972252</v>
      </c>
      <c r="D14" s="847">
        <v>832.68165999999985</v>
      </c>
      <c r="E14" s="846">
        <v>-0.85811825826013699</v>
      </c>
      <c r="F14" s="433">
        <v>1291.4043999999994</v>
      </c>
      <c r="G14" s="846">
        <v>2.6039920968658197</v>
      </c>
      <c r="H14" s="848">
        <v>4.1152859741676071</v>
      </c>
      <c r="I14" s="486"/>
    </row>
    <row r="15" spans="1:11" s="126" customFormat="1" x14ac:dyDescent="0.2">
      <c r="A15" s="855" t="s">
        <v>645</v>
      </c>
      <c r="B15" s="850">
        <v>5.4479107858308691</v>
      </c>
      <c r="C15" s="851"/>
      <c r="D15" s="852">
        <v>5.2855387504383256</v>
      </c>
      <c r="E15" s="851"/>
      <c r="F15" s="852">
        <v>5.5178575002961718</v>
      </c>
      <c r="G15" s="851"/>
      <c r="H15" s="853"/>
      <c r="I15" s="486"/>
    </row>
    <row r="16" spans="1:11" s="126" customFormat="1" x14ac:dyDescent="0.2">
      <c r="A16" s="856" t="s">
        <v>462</v>
      </c>
      <c r="B16" s="857">
        <v>101.73275999999998</v>
      </c>
      <c r="C16" s="858">
        <v>-7.461739746683314</v>
      </c>
      <c r="D16" s="859">
        <v>830.24021000000005</v>
      </c>
      <c r="E16" s="858">
        <v>1.5333098610582543</v>
      </c>
      <c r="F16" s="859">
        <v>1275.12015</v>
      </c>
      <c r="G16" s="858">
        <v>-3.2869361934969388</v>
      </c>
      <c r="H16" s="860">
        <v>4.0633933635919908</v>
      </c>
      <c r="I16" s="486"/>
    </row>
    <row r="17" spans="1:14" s="101" customFormat="1" x14ac:dyDescent="0.2">
      <c r="A17" s="482"/>
      <c r="B17" s="483"/>
      <c r="C17" s="483"/>
      <c r="D17" s="483"/>
      <c r="E17" s="483"/>
      <c r="F17" s="483"/>
      <c r="G17" s="483"/>
      <c r="H17" s="484" t="s">
        <v>230</v>
      </c>
      <c r="I17" s="455"/>
    </row>
    <row r="18" spans="1:14" s="101" customFormat="1" x14ac:dyDescent="0.2">
      <c r="A18" s="476" t="s">
        <v>518</v>
      </c>
      <c r="B18" s="449"/>
      <c r="C18" s="449"/>
      <c r="D18" s="449"/>
      <c r="E18" s="449"/>
      <c r="F18" s="433"/>
      <c r="G18" s="449"/>
      <c r="H18" s="449"/>
      <c r="I18" s="104"/>
      <c r="J18" s="104"/>
      <c r="K18" s="104"/>
      <c r="L18" s="104"/>
      <c r="M18" s="104"/>
      <c r="N18" s="104"/>
    </row>
    <row r="19" spans="1:14" x14ac:dyDescent="0.2">
      <c r="A19" s="899" t="s">
        <v>463</v>
      </c>
      <c r="B19" s="900"/>
      <c r="C19" s="900"/>
      <c r="D19" s="900"/>
      <c r="E19" s="900"/>
      <c r="F19" s="900"/>
      <c r="G19" s="900"/>
      <c r="H19" s="481"/>
      <c r="I19" s="105"/>
      <c r="J19" s="105"/>
      <c r="K19" s="105"/>
      <c r="L19" s="105"/>
      <c r="M19" s="105"/>
      <c r="N19" s="105"/>
    </row>
    <row r="20" spans="1:14" ht="14.25" x14ac:dyDescent="0.2">
      <c r="A20" s="160" t="s">
        <v>588</v>
      </c>
      <c r="B20" s="487"/>
      <c r="C20" s="487"/>
      <c r="D20" s="487"/>
      <c r="E20" s="487"/>
      <c r="F20" s="487"/>
      <c r="G20" s="487"/>
      <c r="H20" s="487"/>
      <c r="I20" s="105"/>
      <c r="J20" s="105"/>
      <c r="K20" s="105"/>
      <c r="L20" s="105"/>
      <c r="M20" s="105"/>
      <c r="N20" s="105"/>
    </row>
    <row r="21" spans="1:14" x14ac:dyDescent="0.2">
      <c r="A21" s="165"/>
      <c r="B21" s="166"/>
      <c r="C21" s="166"/>
      <c r="D21" s="166"/>
      <c r="E21" s="166"/>
      <c r="F21" s="166"/>
      <c r="G21" s="166"/>
      <c r="H21" s="166"/>
    </row>
    <row r="24" spans="1:14" x14ac:dyDescent="0.2">
      <c r="B24" s="95" t="s">
        <v>401</v>
      </c>
    </row>
    <row r="32" spans="1:14" x14ac:dyDescent="0.2">
      <c r="C32" s="95" t="s">
        <v>401</v>
      </c>
    </row>
  </sheetData>
  <mergeCells count="4">
    <mergeCell ref="B3:C3"/>
    <mergeCell ref="D3:E3"/>
    <mergeCell ref="F3:H3"/>
    <mergeCell ref="A19:G19"/>
  </mergeCells>
  <conditionalFormatting sqref="B6">
    <cfRule type="cellIs" dxfId="4105" priority="17" operator="between">
      <formula>0</formula>
      <formula>0.5</formula>
    </cfRule>
    <cfRule type="cellIs" dxfId="4104" priority="18" operator="between">
      <formula>0</formula>
      <formula>0.49</formula>
    </cfRule>
  </conditionalFormatting>
  <conditionalFormatting sqref="D6">
    <cfRule type="cellIs" dxfId="4103" priority="15" operator="between">
      <formula>0</formula>
      <formula>0.5</formula>
    </cfRule>
    <cfRule type="cellIs" dxfId="4102" priority="16" operator="between">
      <formula>0</formula>
      <formula>0.49</formula>
    </cfRule>
  </conditionalFormatting>
  <conditionalFormatting sqref="D7">
    <cfRule type="cellIs" dxfId="4101" priority="13" operator="between">
      <formula>0</formula>
      <formula>0.5</formula>
    </cfRule>
    <cfRule type="cellIs" dxfId="4100" priority="14" operator="between">
      <formula>0</formula>
      <formula>0.49</formula>
    </cfRule>
  </conditionalFormatting>
  <conditionalFormatting sqref="B7">
    <cfRule type="cellIs" dxfId="4099" priority="1" operator="between">
      <formula>0</formula>
      <formula>0.5</formula>
    </cfRule>
    <cfRule type="cellIs" dxfId="4098"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P47"/>
  <sheetViews>
    <sheetView zoomScale="115" zoomScaleNormal="115" zoomScaleSheetLayoutView="100" workbookViewId="0">
      <selection activeCell="A4" sqref="A4"/>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464</v>
      </c>
    </row>
    <row r="2" spans="1:11" ht="15.75" x14ac:dyDescent="0.25">
      <c r="A2" s="2"/>
      <c r="J2" s="107" t="s">
        <v>156</v>
      </c>
    </row>
    <row r="3" spans="1:11" s="110" customFormat="1" ht="13.7" customHeight="1" x14ac:dyDescent="0.2">
      <c r="A3" s="108" t="s">
        <v>565</v>
      </c>
      <c r="B3" s="894">
        <f>INDICE!A3</f>
        <v>43313</v>
      </c>
      <c r="C3" s="894"/>
      <c r="D3" s="894">
        <f>INDICE!C3</f>
        <v>0</v>
      </c>
      <c r="E3" s="894"/>
      <c r="F3" s="109"/>
      <c r="G3" s="895" t="s">
        <v>118</v>
      </c>
      <c r="H3" s="895"/>
      <c r="I3" s="895"/>
      <c r="J3" s="895"/>
    </row>
    <row r="4" spans="1:11" s="110" customFormat="1" x14ac:dyDescent="0.2">
      <c r="A4" s="111"/>
      <c r="B4" s="112" t="s">
        <v>185</v>
      </c>
      <c r="C4" s="112" t="s">
        <v>186</v>
      </c>
      <c r="D4" s="112" t="s">
        <v>187</v>
      </c>
      <c r="E4" s="112" t="s">
        <v>188</v>
      </c>
      <c r="F4" s="112"/>
      <c r="G4" s="112" t="s">
        <v>185</v>
      </c>
      <c r="H4" s="112" t="s">
        <v>186</v>
      </c>
      <c r="I4" s="112" t="s">
        <v>187</v>
      </c>
      <c r="J4" s="112" t="s">
        <v>188</v>
      </c>
    </row>
    <row r="5" spans="1:11" s="110" customFormat="1" x14ac:dyDescent="0.2">
      <c r="A5" s="490" t="s">
        <v>158</v>
      </c>
      <c r="B5" s="113">
        <v>326.00127000000003</v>
      </c>
      <c r="C5" s="113">
        <v>49.822720000000004</v>
      </c>
      <c r="D5" s="113">
        <v>4.1399199999999992</v>
      </c>
      <c r="E5" s="460">
        <v>379.96391000000006</v>
      </c>
      <c r="F5" s="113"/>
      <c r="G5" s="113">
        <v>3610.6802600000019</v>
      </c>
      <c r="H5" s="113">
        <v>665.36793999999975</v>
      </c>
      <c r="I5" s="113">
        <v>92.291150000000002</v>
      </c>
      <c r="J5" s="460">
        <v>4368.339350000002</v>
      </c>
      <c r="K5" s="81"/>
    </row>
    <row r="6" spans="1:11" s="110" customFormat="1" x14ac:dyDescent="0.2">
      <c r="A6" s="491" t="s">
        <v>159</v>
      </c>
      <c r="B6" s="115">
        <v>77.746750000000006</v>
      </c>
      <c r="C6" s="115">
        <v>20.712499999999999</v>
      </c>
      <c r="D6" s="115">
        <v>1.4265600000000003</v>
      </c>
      <c r="E6" s="463">
        <v>99.885809999999992</v>
      </c>
      <c r="F6" s="115"/>
      <c r="G6" s="115">
        <v>868.84280999999964</v>
      </c>
      <c r="H6" s="115">
        <v>315.15636000000012</v>
      </c>
      <c r="I6" s="115">
        <v>86.188880000000012</v>
      </c>
      <c r="J6" s="463">
        <v>1270.1880499999997</v>
      </c>
      <c r="K6" s="81"/>
    </row>
    <row r="7" spans="1:11" s="110" customFormat="1" x14ac:dyDescent="0.2">
      <c r="A7" s="491" t="s">
        <v>160</v>
      </c>
      <c r="B7" s="115">
        <v>39.809309999999996</v>
      </c>
      <c r="C7" s="115">
        <v>5.4849899999999989</v>
      </c>
      <c r="D7" s="115">
        <v>1.9273999999999998</v>
      </c>
      <c r="E7" s="463">
        <v>47.221699999999991</v>
      </c>
      <c r="F7" s="115"/>
      <c r="G7" s="115">
        <v>440.82280000000003</v>
      </c>
      <c r="H7" s="115">
        <v>85.14927000000003</v>
      </c>
      <c r="I7" s="115">
        <v>50.852299999999993</v>
      </c>
      <c r="J7" s="463">
        <v>576.82437000000004</v>
      </c>
      <c r="K7" s="81"/>
    </row>
    <row r="8" spans="1:11" s="110" customFormat="1" x14ac:dyDescent="0.2">
      <c r="A8" s="491" t="s">
        <v>161</v>
      </c>
      <c r="B8" s="115">
        <v>50.986560000000004</v>
      </c>
      <c r="C8" s="115">
        <v>4.0220700000000003</v>
      </c>
      <c r="D8" s="115">
        <v>18.41966</v>
      </c>
      <c r="E8" s="463">
        <v>73.428290000000004</v>
      </c>
      <c r="F8" s="115"/>
      <c r="G8" s="115">
        <v>429.10990999999984</v>
      </c>
      <c r="H8" s="115">
        <v>52.326649999999987</v>
      </c>
      <c r="I8" s="115">
        <v>141.18500999999998</v>
      </c>
      <c r="J8" s="463">
        <v>622.62156999999979</v>
      </c>
      <c r="K8" s="81"/>
    </row>
    <row r="9" spans="1:11" s="110" customFormat="1" x14ac:dyDescent="0.2">
      <c r="A9" s="491" t="s">
        <v>162</v>
      </c>
      <c r="B9" s="115">
        <v>59.885109999999997</v>
      </c>
      <c r="C9" s="115">
        <v>0</v>
      </c>
      <c r="D9" s="115">
        <v>19.926449999999999</v>
      </c>
      <c r="E9" s="463">
        <v>79.81156</v>
      </c>
      <c r="F9" s="115"/>
      <c r="G9" s="115">
        <v>685.36497999999995</v>
      </c>
      <c r="H9" s="115">
        <v>0</v>
      </c>
      <c r="I9" s="115">
        <v>219.52103</v>
      </c>
      <c r="J9" s="463">
        <v>904.88600999999994</v>
      </c>
      <c r="K9" s="81"/>
    </row>
    <row r="10" spans="1:11" s="110" customFormat="1" x14ac:dyDescent="0.2">
      <c r="A10" s="491" t="s">
        <v>163</v>
      </c>
      <c r="B10" s="115">
        <v>29.9969</v>
      </c>
      <c r="C10" s="115">
        <v>4.0484799999999996</v>
      </c>
      <c r="D10" s="115">
        <v>0.13417999999999999</v>
      </c>
      <c r="E10" s="463">
        <v>34.179560000000002</v>
      </c>
      <c r="F10" s="115"/>
      <c r="G10" s="115">
        <v>315.61498000000012</v>
      </c>
      <c r="H10" s="115">
        <v>61.666699999999985</v>
      </c>
      <c r="I10" s="115">
        <v>4.9106699999999996</v>
      </c>
      <c r="J10" s="463">
        <v>382.19235000000009</v>
      </c>
      <c r="K10" s="81"/>
    </row>
    <row r="11" spans="1:11" s="110" customFormat="1" x14ac:dyDescent="0.2">
      <c r="A11" s="491" t="s">
        <v>164</v>
      </c>
      <c r="B11" s="115">
        <v>168.20796000000001</v>
      </c>
      <c r="C11" s="115">
        <v>47.142580000000002</v>
      </c>
      <c r="D11" s="115">
        <v>5.6062399999999997</v>
      </c>
      <c r="E11" s="463">
        <v>220.95678000000004</v>
      </c>
      <c r="F11" s="115"/>
      <c r="G11" s="115">
        <v>1836.4992399999981</v>
      </c>
      <c r="H11" s="115">
        <v>647.04374999999982</v>
      </c>
      <c r="I11" s="115">
        <v>202.79491999999996</v>
      </c>
      <c r="J11" s="463">
        <v>2686.3379099999979</v>
      </c>
      <c r="K11" s="81"/>
    </row>
    <row r="12" spans="1:11" s="110" customFormat="1" x14ac:dyDescent="0.2">
      <c r="A12" s="491" t="s">
        <v>561</v>
      </c>
      <c r="B12" s="115">
        <v>117.23376000000002</v>
      </c>
      <c r="C12" s="115">
        <v>35.574239999999996</v>
      </c>
      <c r="D12" s="115">
        <v>2.3096199999999998</v>
      </c>
      <c r="E12" s="463">
        <v>155.11762000000002</v>
      </c>
      <c r="F12" s="115"/>
      <c r="G12" s="115">
        <v>1290.4733300000014</v>
      </c>
      <c r="H12" s="115">
        <v>567.56463000000008</v>
      </c>
      <c r="I12" s="115">
        <v>123.83366000000005</v>
      </c>
      <c r="J12" s="463">
        <v>1981.8716200000015</v>
      </c>
      <c r="K12" s="81"/>
    </row>
    <row r="13" spans="1:11" s="110" customFormat="1" x14ac:dyDescent="0.2">
      <c r="A13" s="491" t="s">
        <v>165</v>
      </c>
      <c r="B13" s="115">
        <v>308.82011999999992</v>
      </c>
      <c r="C13" s="115">
        <v>30.945239999999998</v>
      </c>
      <c r="D13" s="115">
        <v>12.58286</v>
      </c>
      <c r="E13" s="463">
        <v>352.34821999999991</v>
      </c>
      <c r="F13" s="115"/>
      <c r="G13" s="115">
        <v>3657.0970899999998</v>
      </c>
      <c r="H13" s="115">
        <v>535.33230999999978</v>
      </c>
      <c r="I13" s="115">
        <v>239.84404000000004</v>
      </c>
      <c r="J13" s="463">
        <v>4432.273439999999</v>
      </c>
      <c r="K13" s="81"/>
    </row>
    <row r="14" spans="1:11" s="110" customFormat="1" x14ac:dyDescent="0.2">
      <c r="A14" s="491" t="s">
        <v>166</v>
      </c>
      <c r="B14" s="115">
        <v>1.4575300000000002</v>
      </c>
      <c r="C14" s="115">
        <v>0</v>
      </c>
      <c r="D14" s="115">
        <v>2.1250000000000002E-2</v>
      </c>
      <c r="E14" s="463">
        <v>1.4787800000000002</v>
      </c>
      <c r="F14" s="115"/>
      <c r="G14" s="115">
        <v>13.51516</v>
      </c>
      <c r="H14" s="115">
        <v>0</v>
      </c>
      <c r="I14" s="115">
        <v>0.78145000000000009</v>
      </c>
      <c r="J14" s="463">
        <v>14.296609999999999</v>
      </c>
      <c r="K14" s="81"/>
    </row>
    <row r="15" spans="1:11" s="110" customFormat="1" x14ac:dyDescent="0.2">
      <c r="A15" s="491" t="s">
        <v>167</v>
      </c>
      <c r="B15" s="115">
        <v>193.07555000000005</v>
      </c>
      <c r="C15" s="115">
        <v>18.257259999999999</v>
      </c>
      <c r="D15" s="115">
        <v>4.41479</v>
      </c>
      <c r="E15" s="463">
        <v>215.74760000000006</v>
      </c>
      <c r="F15" s="115"/>
      <c r="G15" s="115">
        <v>2165.5953199999999</v>
      </c>
      <c r="H15" s="115">
        <v>255.88063999999989</v>
      </c>
      <c r="I15" s="115">
        <v>81.537610000000001</v>
      </c>
      <c r="J15" s="463">
        <v>2503.0135699999996</v>
      </c>
      <c r="K15" s="81"/>
    </row>
    <row r="16" spans="1:11" s="110" customFormat="1" x14ac:dyDescent="0.2">
      <c r="A16" s="491" t="s">
        <v>168</v>
      </c>
      <c r="B16" s="115">
        <v>61.749250000000011</v>
      </c>
      <c r="C16" s="115">
        <v>12.479439999999999</v>
      </c>
      <c r="D16" s="115">
        <v>0.42368</v>
      </c>
      <c r="E16" s="463">
        <v>74.652370000000019</v>
      </c>
      <c r="F16" s="115"/>
      <c r="G16" s="115">
        <v>673.12539000000015</v>
      </c>
      <c r="H16" s="115">
        <v>151.76588999999996</v>
      </c>
      <c r="I16" s="115">
        <v>19.451869999999996</v>
      </c>
      <c r="J16" s="463">
        <v>844.34315000000004</v>
      </c>
      <c r="K16" s="81"/>
    </row>
    <row r="17" spans="1:16" s="110" customFormat="1" x14ac:dyDescent="0.2">
      <c r="A17" s="491" t="s">
        <v>169</v>
      </c>
      <c r="B17" s="115">
        <v>127.75879000000002</v>
      </c>
      <c r="C17" s="115">
        <v>22.0578</v>
      </c>
      <c r="D17" s="115">
        <v>8.15151</v>
      </c>
      <c r="E17" s="463">
        <v>157.96810000000002</v>
      </c>
      <c r="F17" s="115"/>
      <c r="G17" s="115">
        <v>1408.6020199999987</v>
      </c>
      <c r="H17" s="115">
        <v>289.42377999999985</v>
      </c>
      <c r="I17" s="115">
        <v>228.71141999999998</v>
      </c>
      <c r="J17" s="463">
        <v>1926.7372199999986</v>
      </c>
      <c r="K17" s="81"/>
    </row>
    <row r="18" spans="1:16" s="110" customFormat="1" x14ac:dyDescent="0.2">
      <c r="A18" s="491" t="s">
        <v>170</v>
      </c>
      <c r="B18" s="115">
        <v>14.817340000000002</v>
      </c>
      <c r="C18" s="115">
        <v>3.3972899999999999</v>
      </c>
      <c r="D18" s="115">
        <v>0.47148999999999996</v>
      </c>
      <c r="E18" s="463">
        <v>18.686119999999999</v>
      </c>
      <c r="F18" s="115"/>
      <c r="G18" s="115">
        <v>224.43678000000011</v>
      </c>
      <c r="H18" s="115">
        <v>57.450120000000013</v>
      </c>
      <c r="I18" s="115">
        <v>20.544430000000002</v>
      </c>
      <c r="J18" s="463">
        <v>302.43133000000012</v>
      </c>
      <c r="K18" s="81"/>
    </row>
    <row r="19" spans="1:16" s="110" customFormat="1" x14ac:dyDescent="0.2">
      <c r="A19" s="491" t="s">
        <v>171</v>
      </c>
      <c r="B19" s="115">
        <v>174.74513000000002</v>
      </c>
      <c r="C19" s="115">
        <v>10.431299999999998</v>
      </c>
      <c r="D19" s="115">
        <v>3.5666800000000003</v>
      </c>
      <c r="E19" s="463">
        <v>188.74311</v>
      </c>
      <c r="F19" s="115"/>
      <c r="G19" s="115">
        <v>2265.2386499999993</v>
      </c>
      <c r="H19" s="115">
        <v>192.7826</v>
      </c>
      <c r="I19" s="115">
        <v>203.68317999999999</v>
      </c>
      <c r="J19" s="463">
        <v>2661.7044299999993</v>
      </c>
      <c r="K19" s="81"/>
    </row>
    <row r="20" spans="1:16" s="110" customFormat="1" x14ac:dyDescent="0.2">
      <c r="A20" s="491" t="s">
        <v>172</v>
      </c>
      <c r="B20" s="115">
        <v>2.2009800000000004</v>
      </c>
      <c r="C20" s="115">
        <v>0</v>
      </c>
      <c r="D20" s="115">
        <v>0</v>
      </c>
      <c r="E20" s="463">
        <v>2.2009800000000004</v>
      </c>
      <c r="F20" s="115"/>
      <c r="G20" s="115">
        <v>20.834209999999995</v>
      </c>
      <c r="H20" s="115">
        <v>0</v>
      </c>
      <c r="I20" s="115">
        <v>0</v>
      </c>
      <c r="J20" s="463">
        <v>20.834209999999995</v>
      </c>
      <c r="K20" s="81"/>
    </row>
    <row r="21" spans="1:16" s="110" customFormat="1" x14ac:dyDescent="0.2">
      <c r="A21" s="491" t="s">
        <v>173</v>
      </c>
      <c r="B21" s="115">
        <v>78.945909999999998</v>
      </c>
      <c r="C21" s="115">
        <v>11.37861</v>
      </c>
      <c r="D21" s="115">
        <v>0.29916999999999994</v>
      </c>
      <c r="E21" s="463">
        <v>90.623689999999996</v>
      </c>
      <c r="F21" s="115"/>
      <c r="G21" s="115">
        <v>935.34333000000038</v>
      </c>
      <c r="H21" s="115">
        <v>142.31273999999999</v>
      </c>
      <c r="I21" s="115">
        <v>10.621499999999996</v>
      </c>
      <c r="J21" s="463">
        <v>1088.2775700000004</v>
      </c>
      <c r="K21" s="81"/>
    </row>
    <row r="22" spans="1:16" s="110" customFormat="1" x14ac:dyDescent="0.2">
      <c r="A22" s="491" t="s">
        <v>174</v>
      </c>
      <c r="B22" s="115">
        <v>49.109389999999998</v>
      </c>
      <c r="C22" s="115">
        <v>5.9012900000000013</v>
      </c>
      <c r="D22" s="115">
        <v>0.36630000000000001</v>
      </c>
      <c r="E22" s="463">
        <v>55.376980000000003</v>
      </c>
      <c r="F22" s="115"/>
      <c r="G22" s="115">
        <v>652.08058999999992</v>
      </c>
      <c r="H22" s="115">
        <v>102.82180999999999</v>
      </c>
      <c r="I22" s="115">
        <v>21.522650000000002</v>
      </c>
      <c r="J22" s="463">
        <v>776.42504999999994</v>
      </c>
      <c r="K22" s="81"/>
    </row>
    <row r="23" spans="1:16" x14ac:dyDescent="0.2">
      <c r="A23" s="492" t="s">
        <v>175</v>
      </c>
      <c r="B23" s="115">
        <v>137.94405999999998</v>
      </c>
      <c r="C23" s="115">
        <v>11.454010000000002</v>
      </c>
      <c r="D23" s="115">
        <v>2.0066899999999999</v>
      </c>
      <c r="E23" s="463">
        <v>151.40475999999998</v>
      </c>
      <c r="F23" s="115"/>
      <c r="G23" s="115">
        <v>1860.8138399999998</v>
      </c>
      <c r="H23" s="115">
        <v>175.04296999999991</v>
      </c>
      <c r="I23" s="115">
        <v>75.178939999999969</v>
      </c>
      <c r="J23" s="463">
        <v>2111.0357499999996</v>
      </c>
      <c r="K23" s="420"/>
      <c r="P23" s="110"/>
    </row>
    <row r="24" spans="1:16" x14ac:dyDescent="0.2">
      <c r="A24" s="493" t="s">
        <v>465</v>
      </c>
      <c r="B24" s="119">
        <v>2020.491669999999</v>
      </c>
      <c r="C24" s="119">
        <v>293.10982000000001</v>
      </c>
      <c r="D24" s="119">
        <v>86.194450000000018</v>
      </c>
      <c r="E24" s="119">
        <v>2399.7959399999991</v>
      </c>
      <c r="F24" s="119"/>
      <c r="G24" s="119">
        <v>23354.090690000048</v>
      </c>
      <c r="H24" s="119">
        <v>4297.0881600000012</v>
      </c>
      <c r="I24" s="119">
        <v>1823.4547100000002</v>
      </c>
      <c r="J24" s="119">
        <v>29474.633560000049</v>
      </c>
      <c r="K24" s="420"/>
    </row>
    <row r="25" spans="1:16" x14ac:dyDescent="0.2">
      <c r="I25" s="8"/>
      <c r="J25" s="92" t="s">
        <v>230</v>
      </c>
    </row>
    <row r="26" spans="1:16" x14ac:dyDescent="0.2">
      <c r="A26" s="466" t="s">
        <v>631</v>
      </c>
      <c r="G26" s="121"/>
      <c r="H26" s="121"/>
      <c r="I26" s="121"/>
      <c r="J26" s="121"/>
    </row>
    <row r="27" spans="1:16" x14ac:dyDescent="0.2">
      <c r="A27" s="150" t="s">
        <v>231</v>
      </c>
      <c r="G27" s="121"/>
      <c r="H27" s="121"/>
      <c r="I27" s="121"/>
      <c r="J27" s="121"/>
    </row>
    <row r="28" spans="1:16" ht="18" x14ac:dyDescent="0.25">
      <c r="A28" s="122"/>
      <c r="E28" s="901"/>
      <c r="F28" s="901"/>
      <c r="G28" s="121"/>
      <c r="H28" s="121"/>
      <c r="I28" s="121"/>
      <c r="J28" s="121"/>
    </row>
    <row r="29" spans="1:16" x14ac:dyDescent="0.2">
      <c r="A29" s="122"/>
      <c r="G29" s="121"/>
      <c r="H29" s="121"/>
      <c r="I29" s="121"/>
      <c r="J29" s="121"/>
    </row>
    <row r="30" spans="1:16" x14ac:dyDescent="0.2">
      <c r="A30" s="122"/>
      <c r="G30" s="121"/>
      <c r="H30" s="121"/>
      <c r="I30" s="121"/>
      <c r="J30" s="121"/>
    </row>
    <row r="31" spans="1:16" x14ac:dyDescent="0.2">
      <c r="A31" s="122"/>
      <c r="G31" s="121"/>
      <c r="H31" s="121"/>
      <c r="I31" s="121"/>
      <c r="J31" s="121"/>
    </row>
    <row r="32" spans="1:16" x14ac:dyDescent="0.2">
      <c r="A32" s="122"/>
      <c r="G32" s="121"/>
      <c r="H32" s="121"/>
      <c r="I32" s="121"/>
      <c r="J32" s="121"/>
    </row>
    <row r="33" spans="1:10" x14ac:dyDescent="0.2">
      <c r="A33" s="122"/>
      <c r="G33" s="121"/>
      <c r="H33" s="121"/>
      <c r="I33" s="121"/>
      <c r="J33" s="121"/>
    </row>
    <row r="34" spans="1:10" x14ac:dyDescent="0.2">
      <c r="A34" s="122"/>
      <c r="G34" s="121"/>
      <c r="H34" s="121"/>
      <c r="I34" s="121"/>
      <c r="J34" s="121"/>
    </row>
    <row r="35" spans="1:10" x14ac:dyDescent="0.2">
      <c r="A35" s="122"/>
      <c r="G35" s="121"/>
      <c r="H35" s="121"/>
      <c r="I35" s="121"/>
      <c r="J35" s="121"/>
    </row>
    <row r="36" spans="1:10" x14ac:dyDescent="0.2">
      <c r="A36" s="122"/>
      <c r="G36" s="121"/>
      <c r="H36" s="121"/>
      <c r="I36" s="121"/>
      <c r="J36" s="121"/>
    </row>
    <row r="37" spans="1:10" x14ac:dyDescent="0.2">
      <c r="A37" s="122"/>
      <c r="G37" s="121"/>
      <c r="H37" s="121"/>
      <c r="I37" s="121"/>
      <c r="J37" s="121"/>
    </row>
    <row r="38" spans="1:10" x14ac:dyDescent="0.2">
      <c r="A38" s="122"/>
      <c r="G38" s="121"/>
      <c r="H38" s="121"/>
      <c r="I38" s="121"/>
      <c r="J38" s="121"/>
    </row>
    <row r="39" spans="1:10" x14ac:dyDescent="0.2">
      <c r="A39" s="122"/>
      <c r="G39" s="121"/>
      <c r="H39" s="121"/>
      <c r="I39" s="121"/>
      <c r="J39" s="121"/>
    </row>
    <row r="40" spans="1:10" x14ac:dyDescent="0.2">
      <c r="A40" s="122"/>
      <c r="G40" s="121"/>
      <c r="H40" s="121"/>
      <c r="I40" s="121"/>
      <c r="J40" s="121"/>
    </row>
    <row r="41" spans="1:10" x14ac:dyDescent="0.2">
      <c r="A41" s="122"/>
      <c r="G41" s="121"/>
      <c r="H41" s="121"/>
      <c r="I41" s="121"/>
      <c r="J41" s="121"/>
    </row>
    <row r="42" spans="1:10" x14ac:dyDescent="0.2">
      <c r="A42" s="122"/>
      <c r="G42" s="121"/>
      <c r="H42" s="121"/>
      <c r="I42" s="121"/>
      <c r="J42" s="121"/>
    </row>
    <row r="43" spans="1:10" x14ac:dyDescent="0.2">
      <c r="A43" s="122"/>
      <c r="G43" s="121"/>
      <c r="H43" s="121"/>
      <c r="I43" s="121"/>
      <c r="J43" s="121"/>
    </row>
    <row r="44" spans="1:10" x14ac:dyDescent="0.2">
      <c r="A44" s="122"/>
      <c r="G44" s="121"/>
      <c r="H44" s="121"/>
      <c r="I44" s="121"/>
      <c r="J44" s="121"/>
    </row>
    <row r="45" spans="1:10" x14ac:dyDescent="0.2">
      <c r="A45" s="122"/>
      <c r="G45" s="121"/>
      <c r="H45" s="121"/>
      <c r="I45" s="121"/>
      <c r="J45" s="121"/>
    </row>
    <row r="46" spans="1:10" x14ac:dyDescent="0.2">
      <c r="G46" s="121"/>
      <c r="H46" s="121"/>
      <c r="I46" s="121"/>
      <c r="J46" s="121"/>
    </row>
    <row r="47" spans="1:10" x14ac:dyDescent="0.2">
      <c r="G47" s="121"/>
      <c r="H47" s="121"/>
      <c r="I47" s="121"/>
      <c r="J47" s="121"/>
    </row>
  </sheetData>
  <mergeCells count="3">
    <mergeCell ref="B3:E3"/>
    <mergeCell ref="E28:F28"/>
    <mergeCell ref="G3:J3"/>
  </mergeCells>
  <conditionalFormatting sqref="B6:J23">
    <cfRule type="cellIs" dxfId="4097" priority="2" operator="between">
      <formula>0</formula>
      <formula>0.5</formula>
    </cfRule>
    <cfRule type="cellIs" dxfId="4096" priority="3" operator="between">
      <formula>0</formula>
      <formula>0.49</formula>
    </cfRule>
  </conditionalFormatting>
  <conditionalFormatting sqref="B5:J24">
    <cfRule type="cellIs" dxfId="4095"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19"/>
  <sheetViews>
    <sheetView zoomScaleNormal="100" workbookViewId="0">
      <selection activeCell="G14" sqref="G14:H14"/>
    </sheetView>
  </sheetViews>
  <sheetFormatPr baseColWidth="10" defaultRowHeight="13.7" customHeight="1" x14ac:dyDescent="0.2"/>
  <cols>
    <col min="1" max="1" width="28.375" style="130" customWidth="1"/>
    <col min="2" max="7" width="10.625" style="130" customWidth="1"/>
    <col min="8" max="8" width="14.75" style="130" customWidth="1"/>
    <col min="9" max="9" width="11" style="129"/>
    <col min="10" max="66" width="11" style="130"/>
    <col min="67" max="243" width="10" style="130"/>
    <col min="244" max="244" width="3.625" style="130" customWidth="1"/>
    <col min="245" max="245" width="24.875" style="130" bestFit="1" customWidth="1"/>
    <col min="246" max="251" width="9" style="130" customWidth="1"/>
    <col min="252" max="252" width="8.75" style="130" customWidth="1"/>
    <col min="253" max="253" width="5.625" style="130" bestFit="1" customWidth="1"/>
    <col min="254" max="254" width="7" style="130" bestFit="1" customWidth="1"/>
    <col min="255" max="259" width="5.625" style="130" bestFit="1" customWidth="1"/>
    <col min="260" max="260" width="6.375" style="130" bestFit="1" customWidth="1"/>
    <col min="261" max="261" width="9.625" style="130" bestFit="1" customWidth="1"/>
    <col min="262" max="262" width="7.25" style="130" bestFit="1" customWidth="1"/>
    <col min="263" max="263" width="9.125" style="130" bestFit="1" customWidth="1"/>
    <col min="264" max="264" width="8.5" style="130" bestFit="1" customWidth="1"/>
    <col min="265" max="499" width="10" style="130"/>
    <col min="500" max="500" width="3.625" style="130" customWidth="1"/>
    <col min="501" max="501" width="24.875" style="130" bestFit="1" customWidth="1"/>
    <col min="502" max="507" width="9" style="130" customWidth="1"/>
    <col min="508" max="508" width="8.75" style="130" customWidth="1"/>
    <col min="509" max="509" width="5.625" style="130" bestFit="1" customWidth="1"/>
    <col min="510" max="510" width="7" style="130" bestFit="1" customWidth="1"/>
    <col min="511" max="515" width="5.625" style="130" bestFit="1" customWidth="1"/>
    <col min="516" max="516" width="6.375" style="130" bestFit="1" customWidth="1"/>
    <col min="517" max="517" width="9.625" style="130" bestFit="1" customWidth="1"/>
    <col min="518" max="518" width="7.25" style="130" bestFit="1" customWidth="1"/>
    <col min="519" max="519" width="9.125" style="130" bestFit="1" customWidth="1"/>
    <col min="520" max="520" width="8.5" style="130" bestFit="1" customWidth="1"/>
    <col min="521" max="755" width="10" style="130"/>
    <col min="756" max="756" width="3.625" style="130" customWidth="1"/>
    <col min="757" max="757" width="24.875" style="130" bestFit="1" customWidth="1"/>
    <col min="758" max="763" width="9" style="130" customWidth="1"/>
    <col min="764" max="764" width="8.75" style="130" customWidth="1"/>
    <col min="765" max="765" width="5.625" style="130" bestFit="1" customWidth="1"/>
    <col min="766" max="766" width="7" style="130" bestFit="1" customWidth="1"/>
    <col min="767" max="771" width="5.625" style="130" bestFit="1" customWidth="1"/>
    <col min="772" max="772" width="6.375" style="130" bestFit="1" customWidth="1"/>
    <col min="773" max="773" width="9.625" style="130" bestFit="1" customWidth="1"/>
    <col min="774" max="774" width="7.25" style="130" bestFit="1" customWidth="1"/>
    <col min="775" max="775" width="9.125" style="130" bestFit="1" customWidth="1"/>
    <col min="776" max="776" width="8.5" style="130" bestFit="1" customWidth="1"/>
    <col min="777" max="1011" width="10" style="130"/>
    <col min="1012" max="1012" width="3.625" style="130" customWidth="1"/>
    <col min="1013" max="1013" width="24.875" style="130" bestFit="1" customWidth="1"/>
    <col min="1014" max="1019" width="9" style="130" customWidth="1"/>
    <col min="1020" max="1020" width="8.75" style="130" customWidth="1"/>
    <col min="1021" max="1021" width="5.625" style="130" bestFit="1" customWidth="1"/>
    <col min="1022" max="1022" width="7" style="130" bestFit="1" customWidth="1"/>
    <col min="1023" max="1027" width="5.625" style="130" bestFit="1" customWidth="1"/>
    <col min="1028" max="1028" width="6.375" style="130" bestFit="1" customWidth="1"/>
    <col min="1029" max="1029" width="9.625" style="130" bestFit="1" customWidth="1"/>
    <col min="1030" max="1030" width="7.25" style="130" bestFit="1" customWidth="1"/>
    <col min="1031" max="1031" width="9.125" style="130" bestFit="1" customWidth="1"/>
    <col min="1032" max="1032" width="8.5" style="130" bestFit="1" customWidth="1"/>
    <col min="1033" max="1267" width="10" style="130"/>
    <col min="1268" max="1268" width="3.625" style="130" customWidth="1"/>
    <col min="1269" max="1269" width="24.875" style="130" bestFit="1" customWidth="1"/>
    <col min="1270" max="1275" width="9" style="130" customWidth="1"/>
    <col min="1276" max="1276" width="8.75" style="130" customWidth="1"/>
    <col min="1277" max="1277" width="5.625" style="130" bestFit="1" customWidth="1"/>
    <col min="1278" max="1278" width="7" style="130" bestFit="1" customWidth="1"/>
    <col min="1279" max="1283" width="5.625" style="130" bestFit="1" customWidth="1"/>
    <col min="1284" max="1284" width="6.375" style="130" bestFit="1" customWidth="1"/>
    <col min="1285" max="1285" width="9.625" style="130" bestFit="1" customWidth="1"/>
    <col min="1286" max="1286" width="7.25" style="130" bestFit="1" customWidth="1"/>
    <col min="1287" max="1287" width="9.125" style="130" bestFit="1" customWidth="1"/>
    <col min="1288" max="1288" width="8.5" style="130" bestFit="1" customWidth="1"/>
    <col min="1289" max="1523" width="10" style="130"/>
    <col min="1524" max="1524" width="3.625" style="130" customWidth="1"/>
    <col min="1525" max="1525" width="24.875" style="130" bestFit="1" customWidth="1"/>
    <col min="1526" max="1531" width="9" style="130" customWidth="1"/>
    <col min="1532" max="1532" width="8.75" style="130" customWidth="1"/>
    <col min="1533" max="1533" width="5.625" style="130" bestFit="1" customWidth="1"/>
    <col min="1534" max="1534" width="7" style="130" bestFit="1" customWidth="1"/>
    <col min="1535" max="1539" width="5.625" style="130" bestFit="1" customWidth="1"/>
    <col min="1540" max="1540" width="6.375" style="130" bestFit="1" customWidth="1"/>
    <col min="1541" max="1541" width="9.625" style="130" bestFit="1" customWidth="1"/>
    <col min="1542" max="1542" width="7.25" style="130" bestFit="1" customWidth="1"/>
    <col min="1543" max="1543" width="9.125" style="130" bestFit="1" customWidth="1"/>
    <col min="1544" max="1544" width="8.5" style="130" bestFit="1" customWidth="1"/>
    <col min="1545" max="1779" width="10" style="130"/>
    <col min="1780" max="1780" width="3.625" style="130" customWidth="1"/>
    <col min="1781" max="1781" width="24.875" style="130" bestFit="1" customWidth="1"/>
    <col min="1782" max="1787" width="9" style="130" customWidth="1"/>
    <col min="1788" max="1788" width="8.75" style="130" customWidth="1"/>
    <col min="1789" max="1789" width="5.625" style="130" bestFit="1" customWidth="1"/>
    <col min="1790" max="1790" width="7" style="130" bestFit="1" customWidth="1"/>
    <col min="1791" max="1795" width="5.625" style="130" bestFit="1" customWidth="1"/>
    <col min="1796" max="1796" width="6.375" style="130" bestFit="1" customWidth="1"/>
    <col min="1797" max="1797" width="9.625" style="130" bestFit="1" customWidth="1"/>
    <col min="1798" max="1798" width="7.25" style="130" bestFit="1" customWidth="1"/>
    <col min="1799" max="1799" width="9.125" style="130" bestFit="1" customWidth="1"/>
    <col min="1800" max="1800" width="8.5" style="130" bestFit="1" customWidth="1"/>
    <col min="1801" max="2035" width="10" style="130"/>
    <col min="2036" max="2036" width="3.625" style="130" customWidth="1"/>
    <col min="2037" max="2037" width="24.875" style="130" bestFit="1" customWidth="1"/>
    <col min="2038" max="2043" width="9" style="130" customWidth="1"/>
    <col min="2044" max="2044" width="8.75" style="130" customWidth="1"/>
    <col min="2045" max="2045" width="5.625" style="130" bestFit="1" customWidth="1"/>
    <col min="2046" max="2046" width="7" style="130" bestFit="1" customWidth="1"/>
    <col min="2047" max="2051" width="5.625" style="130" bestFit="1" customWidth="1"/>
    <col min="2052" max="2052" width="6.375" style="130" bestFit="1" customWidth="1"/>
    <col min="2053" max="2053" width="9.625" style="130" bestFit="1" customWidth="1"/>
    <col min="2054" max="2054" width="7.25" style="130" bestFit="1" customWidth="1"/>
    <col min="2055" max="2055" width="9.125" style="130" bestFit="1" customWidth="1"/>
    <col min="2056" max="2056" width="8.5" style="130" bestFit="1" customWidth="1"/>
    <col min="2057" max="2291" width="10" style="130"/>
    <col min="2292" max="2292" width="3.625" style="130" customWidth="1"/>
    <col min="2293" max="2293" width="24.875" style="130" bestFit="1" customWidth="1"/>
    <col min="2294" max="2299" width="9" style="130" customWidth="1"/>
    <col min="2300" max="2300" width="8.75" style="130" customWidth="1"/>
    <col min="2301" max="2301" width="5.625" style="130" bestFit="1" customWidth="1"/>
    <col min="2302" max="2302" width="7" style="130" bestFit="1" customWidth="1"/>
    <col min="2303" max="2307" width="5.625" style="130" bestFit="1" customWidth="1"/>
    <col min="2308" max="2308" width="6.375" style="130" bestFit="1" customWidth="1"/>
    <col min="2309" max="2309" width="9.625" style="130" bestFit="1" customWidth="1"/>
    <col min="2310" max="2310" width="7.25" style="130" bestFit="1" customWidth="1"/>
    <col min="2311" max="2311" width="9.125" style="130" bestFit="1" customWidth="1"/>
    <col min="2312" max="2312" width="8.5" style="130" bestFit="1" customWidth="1"/>
    <col min="2313" max="2547" width="10" style="130"/>
    <col min="2548" max="2548" width="3.625" style="130" customWidth="1"/>
    <col min="2549" max="2549" width="24.875" style="130" bestFit="1" customWidth="1"/>
    <col min="2550" max="2555" width="9" style="130" customWidth="1"/>
    <col min="2556" max="2556" width="8.75" style="130" customWidth="1"/>
    <col min="2557" max="2557" width="5.625" style="130" bestFit="1" customWidth="1"/>
    <col min="2558" max="2558" width="7" style="130" bestFit="1" customWidth="1"/>
    <col min="2559" max="2563" width="5.625" style="130" bestFit="1" customWidth="1"/>
    <col min="2564" max="2564" width="6.375" style="130" bestFit="1" customWidth="1"/>
    <col min="2565" max="2565" width="9.625" style="130" bestFit="1" customWidth="1"/>
    <col min="2566" max="2566" width="7.25" style="130" bestFit="1" customWidth="1"/>
    <col min="2567" max="2567" width="9.125" style="130" bestFit="1" customWidth="1"/>
    <col min="2568" max="2568" width="8.5" style="130" bestFit="1" customWidth="1"/>
    <col min="2569" max="2803" width="10" style="130"/>
    <col min="2804" max="2804" width="3.625" style="130" customWidth="1"/>
    <col min="2805" max="2805" width="24.875" style="130" bestFit="1" customWidth="1"/>
    <col min="2806" max="2811" width="9" style="130" customWidth="1"/>
    <col min="2812" max="2812" width="8.75" style="130" customWidth="1"/>
    <col min="2813" max="2813" width="5.625" style="130" bestFit="1" customWidth="1"/>
    <col min="2814" max="2814" width="7" style="130" bestFit="1" customWidth="1"/>
    <col min="2815" max="2819" width="5.625" style="130" bestFit="1" customWidth="1"/>
    <col min="2820" max="2820" width="6.375" style="130" bestFit="1" customWidth="1"/>
    <col min="2821" max="2821" width="9.625" style="130" bestFit="1" customWidth="1"/>
    <col min="2822" max="2822" width="7.25" style="130" bestFit="1" customWidth="1"/>
    <col min="2823" max="2823" width="9.125" style="130" bestFit="1" customWidth="1"/>
    <col min="2824" max="2824" width="8.5" style="130" bestFit="1" customWidth="1"/>
    <col min="2825" max="3059" width="10" style="130"/>
    <col min="3060" max="3060" width="3.625" style="130" customWidth="1"/>
    <col min="3061" max="3061" width="24.875" style="130" bestFit="1" customWidth="1"/>
    <col min="3062" max="3067" width="9" style="130" customWidth="1"/>
    <col min="3068" max="3068" width="8.75" style="130" customWidth="1"/>
    <col min="3069" max="3069" width="5.625" style="130" bestFit="1" customWidth="1"/>
    <col min="3070" max="3070" width="7" style="130" bestFit="1" customWidth="1"/>
    <col min="3071" max="3075" width="5.625" style="130" bestFit="1" customWidth="1"/>
    <col min="3076" max="3076" width="6.375" style="130" bestFit="1" customWidth="1"/>
    <col min="3077" max="3077" width="9.625" style="130" bestFit="1" customWidth="1"/>
    <col min="3078" max="3078" width="7.25" style="130" bestFit="1" customWidth="1"/>
    <col min="3079" max="3079" width="9.125" style="130" bestFit="1" customWidth="1"/>
    <col min="3080" max="3080" width="8.5" style="130" bestFit="1" customWidth="1"/>
    <col min="3081" max="3315" width="10" style="130"/>
    <col min="3316" max="3316" width="3.625" style="130" customWidth="1"/>
    <col min="3317" max="3317" width="24.875" style="130" bestFit="1" customWidth="1"/>
    <col min="3318" max="3323" width="9" style="130" customWidth="1"/>
    <col min="3324" max="3324" width="8.75" style="130" customWidth="1"/>
    <col min="3325" max="3325" width="5.625" style="130" bestFit="1" customWidth="1"/>
    <col min="3326" max="3326" width="7" style="130" bestFit="1" customWidth="1"/>
    <col min="3327" max="3331" width="5.625" style="130" bestFit="1" customWidth="1"/>
    <col min="3332" max="3332" width="6.375" style="130" bestFit="1" customWidth="1"/>
    <col min="3333" max="3333" width="9.625" style="130" bestFit="1" customWidth="1"/>
    <col min="3334" max="3334" width="7.25" style="130" bestFit="1" customWidth="1"/>
    <col min="3335" max="3335" width="9.125" style="130" bestFit="1" customWidth="1"/>
    <col min="3336" max="3336" width="8.5" style="130" bestFit="1" customWidth="1"/>
    <col min="3337" max="3571" width="10" style="130"/>
    <col min="3572" max="3572" width="3.625" style="130" customWidth="1"/>
    <col min="3573" max="3573" width="24.875" style="130" bestFit="1" customWidth="1"/>
    <col min="3574" max="3579" width="9" style="130" customWidth="1"/>
    <col min="3580" max="3580" width="8.75" style="130" customWidth="1"/>
    <col min="3581" max="3581" width="5.625" style="130" bestFit="1" customWidth="1"/>
    <col min="3582" max="3582" width="7" style="130" bestFit="1" customWidth="1"/>
    <col min="3583" max="3587" width="5.625" style="130" bestFit="1" customWidth="1"/>
    <col min="3588" max="3588" width="6.375" style="130" bestFit="1" customWidth="1"/>
    <col min="3589" max="3589" width="9.625" style="130" bestFit="1" customWidth="1"/>
    <col min="3590" max="3590" width="7.25" style="130" bestFit="1" customWidth="1"/>
    <col min="3591" max="3591" width="9.125" style="130" bestFit="1" customWidth="1"/>
    <col min="3592" max="3592" width="8.5" style="130" bestFit="1" customWidth="1"/>
    <col min="3593" max="3827" width="10" style="130"/>
    <col min="3828" max="3828" width="3.625" style="130" customWidth="1"/>
    <col min="3829" max="3829" width="24.875" style="130" bestFit="1" customWidth="1"/>
    <col min="3830" max="3835" width="9" style="130" customWidth="1"/>
    <col min="3836" max="3836" width="8.75" style="130" customWidth="1"/>
    <col min="3837" max="3837" width="5.625" style="130" bestFit="1" customWidth="1"/>
    <col min="3838" max="3838" width="7" style="130" bestFit="1" customWidth="1"/>
    <col min="3839" max="3843" width="5.625" style="130" bestFit="1" customWidth="1"/>
    <col min="3844" max="3844" width="6.375" style="130" bestFit="1" customWidth="1"/>
    <col min="3845" max="3845" width="9.625" style="130" bestFit="1" customWidth="1"/>
    <col min="3846" max="3846" width="7.25" style="130" bestFit="1" customWidth="1"/>
    <col min="3847" max="3847" width="9.125" style="130" bestFit="1" customWidth="1"/>
    <col min="3848" max="3848" width="8.5" style="130" bestFit="1" customWidth="1"/>
    <col min="3849" max="4083" width="10" style="130"/>
    <col min="4084" max="4084" width="3.625" style="130" customWidth="1"/>
    <col min="4085" max="4085" width="24.875" style="130" bestFit="1" customWidth="1"/>
    <col min="4086" max="4091" width="9" style="130" customWidth="1"/>
    <col min="4092" max="4092" width="8.75" style="130" customWidth="1"/>
    <col min="4093" max="4093" width="5.625" style="130" bestFit="1" customWidth="1"/>
    <col min="4094" max="4094" width="7" style="130" bestFit="1" customWidth="1"/>
    <col min="4095" max="4099" width="5.625" style="130" bestFit="1" customWidth="1"/>
    <col min="4100" max="4100" width="6.375" style="130" bestFit="1" customWidth="1"/>
    <col min="4101" max="4101" width="9.625" style="130" bestFit="1" customWidth="1"/>
    <col min="4102" max="4102" width="7.25" style="130" bestFit="1" customWidth="1"/>
    <col min="4103" max="4103" width="9.125" style="130" bestFit="1" customWidth="1"/>
    <col min="4104" max="4104" width="8.5" style="130" bestFit="1" customWidth="1"/>
    <col min="4105" max="4339" width="10" style="130"/>
    <col min="4340" max="4340" width="3.625" style="130" customWidth="1"/>
    <col min="4341" max="4341" width="24.875" style="130" bestFit="1" customWidth="1"/>
    <col min="4342" max="4347" width="9" style="130" customWidth="1"/>
    <col min="4348" max="4348" width="8.75" style="130" customWidth="1"/>
    <col min="4349" max="4349" width="5.625" style="130" bestFit="1" customWidth="1"/>
    <col min="4350" max="4350" width="7" style="130" bestFit="1" customWidth="1"/>
    <col min="4351" max="4355" width="5.625" style="130" bestFit="1" customWidth="1"/>
    <col min="4356" max="4356" width="6.375" style="130" bestFit="1" customWidth="1"/>
    <col min="4357" max="4357" width="9.625" style="130" bestFit="1" customWidth="1"/>
    <col min="4358" max="4358" width="7.25" style="130" bestFit="1" customWidth="1"/>
    <col min="4359" max="4359" width="9.125" style="130" bestFit="1" customWidth="1"/>
    <col min="4360" max="4360" width="8.5" style="130" bestFit="1" customWidth="1"/>
    <col min="4361" max="4595" width="10" style="130"/>
    <col min="4596" max="4596" width="3.625" style="130" customWidth="1"/>
    <col min="4597" max="4597" width="24.875" style="130" bestFit="1" customWidth="1"/>
    <col min="4598" max="4603" width="9" style="130" customWidth="1"/>
    <col min="4604" max="4604" width="8.75" style="130" customWidth="1"/>
    <col min="4605" max="4605" width="5.625" style="130" bestFit="1" customWidth="1"/>
    <col min="4606" max="4606" width="7" style="130" bestFit="1" customWidth="1"/>
    <col min="4607" max="4611" width="5.625" style="130" bestFit="1" customWidth="1"/>
    <col min="4612" max="4612" width="6.375" style="130" bestFit="1" customWidth="1"/>
    <col min="4613" max="4613" width="9.625" style="130" bestFit="1" customWidth="1"/>
    <col min="4614" max="4614" width="7.25" style="130" bestFit="1" customWidth="1"/>
    <col min="4615" max="4615" width="9.125" style="130" bestFit="1" customWidth="1"/>
    <col min="4616" max="4616" width="8.5" style="130" bestFit="1" customWidth="1"/>
    <col min="4617" max="4851" width="10" style="130"/>
    <col min="4852" max="4852" width="3.625" style="130" customWidth="1"/>
    <col min="4853" max="4853" width="24.875" style="130" bestFit="1" customWidth="1"/>
    <col min="4854" max="4859" width="9" style="130" customWidth="1"/>
    <col min="4860" max="4860" width="8.75" style="130" customWidth="1"/>
    <col min="4861" max="4861" width="5.625" style="130" bestFit="1" customWidth="1"/>
    <col min="4862" max="4862" width="7" style="130" bestFit="1" customWidth="1"/>
    <col min="4863" max="4867" width="5.625" style="130" bestFit="1" customWidth="1"/>
    <col min="4868" max="4868" width="6.375" style="130" bestFit="1" customWidth="1"/>
    <col min="4869" max="4869" width="9.625" style="130" bestFit="1" customWidth="1"/>
    <col min="4870" max="4870" width="7.25" style="130" bestFit="1" customWidth="1"/>
    <col min="4871" max="4871" width="9.125" style="130" bestFit="1" customWidth="1"/>
    <col min="4872" max="4872" width="8.5" style="130" bestFit="1" customWidth="1"/>
    <col min="4873" max="5107" width="10" style="130"/>
    <col min="5108" max="5108" width="3.625" style="130" customWidth="1"/>
    <col min="5109" max="5109" width="24.875" style="130" bestFit="1" customWidth="1"/>
    <col min="5110" max="5115" width="9" style="130" customWidth="1"/>
    <col min="5116" max="5116" width="8.75" style="130" customWidth="1"/>
    <col min="5117" max="5117" width="5.625" style="130" bestFit="1" customWidth="1"/>
    <col min="5118" max="5118" width="7" style="130" bestFit="1" customWidth="1"/>
    <col min="5119" max="5123" width="5.625" style="130" bestFit="1" customWidth="1"/>
    <col min="5124" max="5124" width="6.375" style="130" bestFit="1" customWidth="1"/>
    <col min="5125" max="5125" width="9.625" style="130" bestFit="1" customWidth="1"/>
    <col min="5126" max="5126" width="7.25" style="130" bestFit="1" customWidth="1"/>
    <col min="5127" max="5127" width="9.125" style="130" bestFit="1" customWidth="1"/>
    <col min="5128" max="5128" width="8.5" style="130" bestFit="1" customWidth="1"/>
    <col min="5129" max="5363" width="10" style="130"/>
    <col min="5364" max="5364" width="3.625" style="130" customWidth="1"/>
    <col min="5365" max="5365" width="24.875" style="130" bestFit="1" customWidth="1"/>
    <col min="5366" max="5371" width="9" style="130" customWidth="1"/>
    <col min="5372" max="5372" width="8.75" style="130" customWidth="1"/>
    <col min="5373" max="5373" width="5.625" style="130" bestFit="1" customWidth="1"/>
    <col min="5374" max="5374" width="7" style="130" bestFit="1" customWidth="1"/>
    <col min="5375" max="5379" width="5.625" style="130" bestFit="1" customWidth="1"/>
    <col min="5380" max="5380" width="6.375" style="130" bestFit="1" customWidth="1"/>
    <col min="5381" max="5381" width="9.625" style="130" bestFit="1" customWidth="1"/>
    <col min="5382" max="5382" width="7.25" style="130" bestFit="1" customWidth="1"/>
    <col min="5383" max="5383" width="9.125" style="130" bestFit="1" customWidth="1"/>
    <col min="5384" max="5384" width="8.5" style="130" bestFit="1" customWidth="1"/>
    <col min="5385" max="5619" width="10" style="130"/>
    <col min="5620" max="5620" width="3.625" style="130" customWidth="1"/>
    <col min="5621" max="5621" width="24.875" style="130" bestFit="1" customWidth="1"/>
    <col min="5622" max="5627" width="9" style="130" customWidth="1"/>
    <col min="5628" max="5628" width="8.75" style="130" customWidth="1"/>
    <col min="5629" max="5629" width="5.625" style="130" bestFit="1" customWidth="1"/>
    <col min="5630" max="5630" width="7" style="130" bestFit="1" customWidth="1"/>
    <col min="5631" max="5635" width="5.625" style="130" bestFit="1" customWidth="1"/>
    <col min="5636" max="5636" width="6.375" style="130" bestFit="1" customWidth="1"/>
    <col min="5637" max="5637" width="9.625" style="130" bestFit="1" customWidth="1"/>
    <col min="5638" max="5638" width="7.25" style="130" bestFit="1" customWidth="1"/>
    <col min="5639" max="5639" width="9.125" style="130" bestFit="1" customWidth="1"/>
    <col min="5640" max="5640" width="8.5" style="130" bestFit="1" customWidth="1"/>
    <col min="5641" max="5875" width="10" style="130"/>
    <col min="5876" max="5876" width="3.625" style="130" customWidth="1"/>
    <col min="5877" max="5877" width="24.875" style="130" bestFit="1" customWidth="1"/>
    <col min="5878" max="5883" width="9" style="130" customWidth="1"/>
    <col min="5884" max="5884" width="8.75" style="130" customWidth="1"/>
    <col min="5885" max="5885" width="5.625" style="130" bestFit="1" customWidth="1"/>
    <col min="5886" max="5886" width="7" style="130" bestFit="1" customWidth="1"/>
    <col min="5887" max="5891" width="5.625" style="130" bestFit="1" customWidth="1"/>
    <col min="5892" max="5892" width="6.375" style="130" bestFit="1" customWidth="1"/>
    <col min="5893" max="5893" width="9.625" style="130" bestFit="1" customWidth="1"/>
    <col min="5894" max="5894" width="7.25" style="130" bestFit="1" customWidth="1"/>
    <col min="5895" max="5895" width="9.125" style="130" bestFit="1" customWidth="1"/>
    <col min="5896" max="5896" width="8.5" style="130" bestFit="1" customWidth="1"/>
    <col min="5897" max="6131" width="10" style="130"/>
    <col min="6132" max="6132" width="3.625" style="130" customWidth="1"/>
    <col min="6133" max="6133" width="24.875" style="130" bestFit="1" customWidth="1"/>
    <col min="6134" max="6139" width="9" style="130" customWidth="1"/>
    <col min="6140" max="6140" width="8.75" style="130" customWidth="1"/>
    <col min="6141" max="6141" width="5.625" style="130" bestFit="1" customWidth="1"/>
    <col min="6142" max="6142" width="7" style="130" bestFit="1" customWidth="1"/>
    <col min="6143" max="6147" width="5.625" style="130" bestFit="1" customWidth="1"/>
    <col min="6148" max="6148" width="6.375" style="130" bestFit="1" customWidth="1"/>
    <col min="6149" max="6149" width="9.625" style="130" bestFit="1" customWidth="1"/>
    <col min="6150" max="6150" width="7.25" style="130" bestFit="1" customWidth="1"/>
    <col min="6151" max="6151" width="9.125" style="130" bestFit="1" customWidth="1"/>
    <col min="6152" max="6152" width="8.5" style="130" bestFit="1" customWidth="1"/>
    <col min="6153" max="6387" width="10" style="130"/>
    <col min="6388" max="6388" width="3.625" style="130" customWidth="1"/>
    <col min="6389" max="6389" width="24.875" style="130" bestFit="1" customWidth="1"/>
    <col min="6390" max="6395" width="9" style="130" customWidth="1"/>
    <col min="6396" max="6396" width="8.75" style="130" customWidth="1"/>
    <col min="6397" max="6397" width="5.625" style="130" bestFit="1" customWidth="1"/>
    <col min="6398" max="6398" width="7" style="130" bestFit="1" customWidth="1"/>
    <col min="6399" max="6403" width="5.625" style="130" bestFit="1" customWidth="1"/>
    <col min="6404" max="6404" width="6.375" style="130" bestFit="1" customWidth="1"/>
    <col min="6405" max="6405" width="9.625" style="130" bestFit="1" customWidth="1"/>
    <col min="6406" max="6406" width="7.25" style="130" bestFit="1" customWidth="1"/>
    <col min="6407" max="6407" width="9.125" style="130" bestFit="1" customWidth="1"/>
    <col min="6408" max="6408" width="8.5" style="130" bestFit="1" customWidth="1"/>
    <col min="6409" max="6643" width="10" style="130"/>
    <col min="6644" max="6644" width="3.625" style="130" customWidth="1"/>
    <col min="6645" max="6645" width="24.875" style="130" bestFit="1" customWidth="1"/>
    <col min="6646" max="6651" width="9" style="130" customWidth="1"/>
    <col min="6652" max="6652" width="8.75" style="130" customWidth="1"/>
    <col min="6653" max="6653" width="5.625" style="130" bestFit="1" customWidth="1"/>
    <col min="6654" max="6654" width="7" style="130" bestFit="1" customWidth="1"/>
    <col min="6655" max="6659" width="5.625" style="130" bestFit="1" customWidth="1"/>
    <col min="6660" max="6660" width="6.375" style="130" bestFit="1" customWidth="1"/>
    <col min="6661" max="6661" width="9.625" style="130" bestFit="1" customWidth="1"/>
    <col min="6662" max="6662" width="7.25" style="130" bestFit="1" customWidth="1"/>
    <col min="6663" max="6663" width="9.125" style="130" bestFit="1" customWidth="1"/>
    <col min="6664" max="6664" width="8.5" style="130" bestFit="1" customWidth="1"/>
    <col min="6665" max="6899" width="10" style="130"/>
    <col min="6900" max="6900" width="3.625" style="130" customWidth="1"/>
    <col min="6901" max="6901" width="24.875" style="130" bestFit="1" customWidth="1"/>
    <col min="6902" max="6907" width="9" style="130" customWidth="1"/>
    <col min="6908" max="6908" width="8.75" style="130" customWidth="1"/>
    <col min="6909" max="6909" width="5.625" style="130" bestFit="1" customWidth="1"/>
    <col min="6910" max="6910" width="7" style="130" bestFit="1" customWidth="1"/>
    <col min="6911" max="6915" width="5.625" style="130" bestFit="1" customWidth="1"/>
    <col min="6916" max="6916" width="6.375" style="130" bestFit="1" customWidth="1"/>
    <col min="6917" max="6917" width="9.625" style="130" bestFit="1" customWidth="1"/>
    <col min="6918" max="6918" width="7.25" style="130" bestFit="1" customWidth="1"/>
    <col min="6919" max="6919" width="9.125" style="130" bestFit="1" customWidth="1"/>
    <col min="6920" max="6920" width="8.5" style="130" bestFit="1" customWidth="1"/>
    <col min="6921" max="7155" width="10" style="130"/>
    <col min="7156" max="7156" width="3.625" style="130" customWidth="1"/>
    <col min="7157" max="7157" width="24.875" style="130" bestFit="1" customWidth="1"/>
    <col min="7158" max="7163" width="9" style="130" customWidth="1"/>
    <col min="7164" max="7164" width="8.75" style="130" customWidth="1"/>
    <col min="7165" max="7165" width="5.625" style="130" bestFit="1" customWidth="1"/>
    <col min="7166" max="7166" width="7" style="130" bestFit="1" customWidth="1"/>
    <col min="7167" max="7171" width="5.625" style="130" bestFit="1" customWidth="1"/>
    <col min="7172" max="7172" width="6.375" style="130" bestFit="1" customWidth="1"/>
    <col min="7173" max="7173" width="9.625" style="130" bestFit="1" customWidth="1"/>
    <col min="7174" max="7174" width="7.25" style="130" bestFit="1" customWidth="1"/>
    <col min="7175" max="7175" width="9.125" style="130" bestFit="1" customWidth="1"/>
    <col min="7176" max="7176" width="8.5" style="130" bestFit="1" customWidth="1"/>
    <col min="7177" max="7411" width="10" style="130"/>
    <col min="7412" max="7412" width="3.625" style="130" customWidth="1"/>
    <col min="7413" max="7413" width="24.875" style="130" bestFit="1" customWidth="1"/>
    <col min="7414" max="7419" width="9" style="130" customWidth="1"/>
    <col min="7420" max="7420" width="8.75" style="130" customWidth="1"/>
    <col min="7421" max="7421" width="5.625" style="130" bestFit="1" customWidth="1"/>
    <col min="7422" max="7422" width="7" style="130" bestFit="1" customWidth="1"/>
    <col min="7423" max="7427" width="5.625" style="130" bestFit="1" customWidth="1"/>
    <col min="7428" max="7428" width="6.375" style="130" bestFit="1" customWidth="1"/>
    <col min="7429" max="7429" width="9.625" style="130" bestFit="1" customWidth="1"/>
    <col min="7430" max="7430" width="7.25" style="130" bestFit="1" customWidth="1"/>
    <col min="7431" max="7431" width="9.125" style="130" bestFit="1" customWidth="1"/>
    <col min="7432" max="7432" width="8.5" style="130" bestFit="1" customWidth="1"/>
    <col min="7433" max="7667" width="10" style="130"/>
    <col min="7668" max="7668" width="3.625" style="130" customWidth="1"/>
    <col min="7669" max="7669" width="24.875" style="130" bestFit="1" customWidth="1"/>
    <col min="7670" max="7675" width="9" style="130" customWidth="1"/>
    <col min="7676" max="7676" width="8.75" style="130" customWidth="1"/>
    <col min="7677" max="7677" width="5.625" style="130" bestFit="1" customWidth="1"/>
    <col min="7678" max="7678" width="7" style="130" bestFit="1" customWidth="1"/>
    <col min="7679" max="7683" width="5.625" style="130" bestFit="1" customWidth="1"/>
    <col min="7684" max="7684" width="6.375" style="130" bestFit="1" customWidth="1"/>
    <col min="7685" max="7685" width="9.625" style="130" bestFit="1" customWidth="1"/>
    <col min="7686" max="7686" width="7.25" style="130" bestFit="1" customWidth="1"/>
    <col min="7687" max="7687" width="9.125" style="130" bestFit="1" customWidth="1"/>
    <col min="7688" max="7688" width="8.5" style="130" bestFit="1" customWidth="1"/>
    <col min="7689" max="7923" width="10" style="130"/>
    <col min="7924" max="7924" width="3.625" style="130" customWidth="1"/>
    <col min="7925" max="7925" width="24.875" style="130" bestFit="1" customWidth="1"/>
    <col min="7926" max="7931" width="9" style="130" customWidth="1"/>
    <col min="7932" max="7932" width="8.75" style="130" customWidth="1"/>
    <col min="7933" max="7933" width="5.625" style="130" bestFit="1" customWidth="1"/>
    <col min="7934" max="7934" width="7" style="130" bestFit="1" customWidth="1"/>
    <col min="7935" max="7939" width="5.625" style="130" bestFit="1" customWidth="1"/>
    <col min="7940" max="7940" width="6.375" style="130" bestFit="1" customWidth="1"/>
    <col min="7941" max="7941" width="9.625" style="130" bestFit="1" customWidth="1"/>
    <col min="7942" max="7942" width="7.25" style="130" bestFit="1" customWidth="1"/>
    <col min="7943" max="7943" width="9.125" style="130" bestFit="1" customWidth="1"/>
    <col min="7944" max="7944" width="8.5" style="130" bestFit="1" customWidth="1"/>
    <col min="7945" max="8179" width="10" style="130"/>
    <col min="8180" max="8180" width="3.625" style="130" customWidth="1"/>
    <col min="8181" max="8181" width="24.875" style="130" bestFit="1" customWidth="1"/>
    <col min="8182" max="8187" width="9" style="130" customWidth="1"/>
    <col min="8188" max="8188" width="8.75" style="130" customWidth="1"/>
    <col min="8189" max="8189" width="5.625" style="130" bestFit="1" customWidth="1"/>
    <col min="8190" max="8190" width="7" style="130" bestFit="1" customWidth="1"/>
    <col min="8191" max="8195" width="5.625" style="130" bestFit="1" customWidth="1"/>
    <col min="8196" max="8196" width="6.375" style="130" bestFit="1" customWidth="1"/>
    <col min="8197" max="8197" width="9.625" style="130" bestFit="1" customWidth="1"/>
    <col min="8198" max="8198" width="7.25" style="130" bestFit="1" customWidth="1"/>
    <col min="8199" max="8199" width="9.125" style="130" bestFit="1" customWidth="1"/>
    <col min="8200" max="8200" width="8.5" style="130" bestFit="1" customWidth="1"/>
    <col min="8201" max="8435" width="10" style="130"/>
    <col min="8436" max="8436" width="3.625" style="130" customWidth="1"/>
    <col min="8437" max="8437" width="24.875" style="130" bestFit="1" customWidth="1"/>
    <col min="8438" max="8443" width="9" style="130" customWidth="1"/>
    <col min="8444" max="8444" width="8.75" style="130" customWidth="1"/>
    <col min="8445" max="8445" width="5.625" style="130" bestFit="1" customWidth="1"/>
    <col min="8446" max="8446" width="7" style="130" bestFit="1" customWidth="1"/>
    <col min="8447" max="8451" width="5.625" style="130" bestFit="1" customWidth="1"/>
    <col min="8452" max="8452" width="6.375" style="130" bestFit="1" customWidth="1"/>
    <col min="8453" max="8453" width="9.625" style="130" bestFit="1" customWidth="1"/>
    <col min="8454" max="8454" width="7.25" style="130" bestFit="1" customWidth="1"/>
    <col min="8455" max="8455" width="9.125" style="130" bestFit="1" customWidth="1"/>
    <col min="8456" max="8456" width="8.5" style="130" bestFit="1" customWidth="1"/>
    <col min="8457" max="8691" width="10" style="130"/>
    <col min="8692" max="8692" width="3.625" style="130" customWidth="1"/>
    <col min="8693" max="8693" width="24.875" style="130" bestFit="1" customWidth="1"/>
    <col min="8694" max="8699" width="9" style="130" customWidth="1"/>
    <col min="8700" max="8700" width="8.75" style="130" customWidth="1"/>
    <col min="8701" max="8701" width="5.625" style="130" bestFit="1" customWidth="1"/>
    <col min="8702" max="8702" width="7" style="130" bestFit="1" customWidth="1"/>
    <col min="8703" max="8707" width="5.625" style="130" bestFit="1" customWidth="1"/>
    <col min="8708" max="8708" width="6.375" style="130" bestFit="1" customWidth="1"/>
    <col min="8709" max="8709" width="9.625" style="130" bestFit="1" customWidth="1"/>
    <col min="8710" max="8710" width="7.25" style="130" bestFit="1" customWidth="1"/>
    <col min="8711" max="8711" width="9.125" style="130" bestFit="1" customWidth="1"/>
    <col min="8712" max="8712" width="8.5" style="130" bestFit="1" customWidth="1"/>
    <col min="8713" max="8947" width="10" style="130"/>
    <col min="8948" max="8948" width="3.625" style="130" customWidth="1"/>
    <col min="8949" max="8949" width="24.875" style="130" bestFit="1" customWidth="1"/>
    <col min="8950" max="8955" width="9" style="130" customWidth="1"/>
    <col min="8956" max="8956" width="8.75" style="130" customWidth="1"/>
    <col min="8957" max="8957" width="5.625" style="130" bestFit="1" customWidth="1"/>
    <col min="8958" max="8958" width="7" style="130" bestFit="1" customWidth="1"/>
    <col min="8959" max="8963" width="5.625" style="130" bestFit="1" customWidth="1"/>
    <col min="8964" max="8964" width="6.375" style="130" bestFit="1" customWidth="1"/>
    <col min="8965" max="8965" width="9.625" style="130" bestFit="1" customWidth="1"/>
    <col min="8966" max="8966" width="7.25" style="130" bestFit="1" customWidth="1"/>
    <col min="8967" max="8967" width="9.125" style="130" bestFit="1" customWidth="1"/>
    <col min="8968" max="8968" width="8.5" style="130" bestFit="1" customWidth="1"/>
    <col min="8969" max="9203" width="10" style="130"/>
    <col min="9204" max="9204" width="3.625" style="130" customWidth="1"/>
    <col min="9205" max="9205" width="24.875" style="130" bestFit="1" customWidth="1"/>
    <col min="9206" max="9211" width="9" style="130" customWidth="1"/>
    <col min="9212" max="9212" width="8.75" style="130" customWidth="1"/>
    <col min="9213" max="9213" width="5.625" style="130" bestFit="1" customWidth="1"/>
    <col min="9214" max="9214" width="7" style="130" bestFit="1" customWidth="1"/>
    <col min="9215" max="9219" width="5.625" style="130" bestFit="1" customWidth="1"/>
    <col min="9220" max="9220" width="6.375" style="130" bestFit="1" customWidth="1"/>
    <col min="9221" max="9221" width="9.625" style="130" bestFit="1" customWidth="1"/>
    <col min="9222" max="9222" width="7.25" style="130" bestFit="1" customWidth="1"/>
    <col min="9223" max="9223" width="9.125" style="130" bestFit="1" customWidth="1"/>
    <col min="9224" max="9224" width="8.5" style="130" bestFit="1" customWidth="1"/>
    <col min="9225" max="9459" width="10" style="130"/>
    <col min="9460" max="9460" width="3.625" style="130" customWidth="1"/>
    <col min="9461" max="9461" width="24.875" style="130" bestFit="1" customWidth="1"/>
    <col min="9462" max="9467" width="9" style="130" customWidth="1"/>
    <col min="9468" max="9468" width="8.75" style="130" customWidth="1"/>
    <col min="9469" max="9469" width="5.625" style="130" bestFit="1" customWidth="1"/>
    <col min="9470" max="9470" width="7" style="130" bestFit="1" customWidth="1"/>
    <col min="9471" max="9475" width="5.625" style="130" bestFit="1" customWidth="1"/>
    <col min="9476" max="9476" width="6.375" style="130" bestFit="1" customWidth="1"/>
    <col min="9477" max="9477" width="9.625" style="130" bestFit="1" customWidth="1"/>
    <col min="9478" max="9478" width="7.25" style="130" bestFit="1" customWidth="1"/>
    <col min="9479" max="9479" width="9.125" style="130" bestFit="1" customWidth="1"/>
    <col min="9480" max="9480" width="8.5" style="130" bestFit="1" customWidth="1"/>
    <col min="9481" max="9715" width="10" style="130"/>
    <col min="9716" max="9716" width="3.625" style="130" customWidth="1"/>
    <col min="9717" max="9717" width="24.875" style="130" bestFit="1" customWidth="1"/>
    <col min="9718" max="9723" width="9" style="130" customWidth="1"/>
    <col min="9724" max="9724" width="8.75" style="130" customWidth="1"/>
    <col min="9725" max="9725" width="5.625" style="130" bestFit="1" customWidth="1"/>
    <col min="9726" max="9726" width="7" style="130" bestFit="1" customWidth="1"/>
    <col min="9727" max="9731" width="5.625" style="130" bestFit="1" customWidth="1"/>
    <col min="9732" max="9732" width="6.375" style="130" bestFit="1" customWidth="1"/>
    <col min="9733" max="9733" width="9.625" style="130" bestFit="1" customWidth="1"/>
    <col min="9734" max="9734" width="7.25" style="130" bestFit="1" customWidth="1"/>
    <col min="9735" max="9735" width="9.125" style="130" bestFit="1" customWidth="1"/>
    <col min="9736" max="9736" width="8.5" style="130" bestFit="1" customWidth="1"/>
    <col min="9737" max="9971" width="10" style="130"/>
    <col min="9972" max="9972" width="3.625" style="130" customWidth="1"/>
    <col min="9973" max="9973" width="24.875" style="130" bestFit="1" customWidth="1"/>
    <col min="9974" max="9979" width="9" style="130" customWidth="1"/>
    <col min="9980" max="9980" width="8.75" style="130" customWidth="1"/>
    <col min="9981" max="9981" width="5.625" style="130" bestFit="1" customWidth="1"/>
    <col min="9982" max="9982" width="7" style="130" bestFit="1" customWidth="1"/>
    <col min="9983" max="9987" width="5.625" style="130" bestFit="1" customWidth="1"/>
    <col min="9988" max="9988" width="6.375" style="130" bestFit="1" customWidth="1"/>
    <col min="9989" max="9989" width="9.625" style="130" bestFit="1" customWidth="1"/>
    <col min="9990" max="9990" width="7.25" style="130" bestFit="1" customWidth="1"/>
    <col min="9991" max="9991" width="9.125" style="130" bestFit="1" customWidth="1"/>
    <col min="9992" max="9992" width="8.5" style="130" bestFit="1" customWidth="1"/>
    <col min="9993" max="10227" width="10" style="130"/>
    <col min="10228" max="10228" width="3.625" style="130" customWidth="1"/>
    <col min="10229" max="10229" width="24.875" style="130" bestFit="1" customWidth="1"/>
    <col min="10230" max="10235" width="9" style="130" customWidth="1"/>
    <col min="10236" max="10236" width="8.75" style="130" customWidth="1"/>
    <col min="10237" max="10237" width="5.625" style="130" bestFit="1" customWidth="1"/>
    <col min="10238" max="10238" width="7" style="130" bestFit="1" customWidth="1"/>
    <col min="10239" max="10243" width="5.625" style="130" bestFit="1" customWidth="1"/>
    <col min="10244" max="10244" width="6.375" style="130" bestFit="1" customWidth="1"/>
    <col min="10245" max="10245" width="9.625" style="130" bestFit="1" customWidth="1"/>
    <col min="10246" max="10246" width="7.25" style="130" bestFit="1" customWidth="1"/>
    <col min="10247" max="10247" width="9.125" style="130" bestFit="1" customWidth="1"/>
    <col min="10248" max="10248" width="8.5" style="130" bestFit="1" customWidth="1"/>
    <col min="10249" max="10483" width="10" style="130"/>
    <col min="10484" max="10484" width="3.625" style="130" customWidth="1"/>
    <col min="10485" max="10485" width="24.875" style="130" bestFit="1" customWidth="1"/>
    <col min="10486" max="10491" width="9" style="130" customWidth="1"/>
    <col min="10492" max="10492" width="8.75" style="130" customWidth="1"/>
    <col min="10493" max="10493" width="5.625" style="130" bestFit="1" customWidth="1"/>
    <col min="10494" max="10494" width="7" style="130" bestFit="1" customWidth="1"/>
    <col min="10495" max="10499" width="5.625" style="130" bestFit="1" customWidth="1"/>
    <col min="10500" max="10500" width="6.375" style="130" bestFit="1" customWidth="1"/>
    <col min="10501" max="10501" width="9.625" style="130" bestFit="1" customWidth="1"/>
    <col min="10502" max="10502" width="7.25" style="130" bestFit="1" customWidth="1"/>
    <col min="10503" max="10503" width="9.125" style="130" bestFit="1" customWidth="1"/>
    <col min="10504" max="10504" width="8.5" style="130" bestFit="1" customWidth="1"/>
    <col min="10505" max="10739" width="10" style="130"/>
    <col min="10740" max="10740" width="3.625" style="130" customWidth="1"/>
    <col min="10741" max="10741" width="24.875" style="130" bestFit="1" customWidth="1"/>
    <col min="10742" max="10747" width="9" style="130" customWidth="1"/>
    <col min="10748" max="10748" width="8.75" style="130" customWidth="1"/>
    <col min="10749" max="10749" width="5.625" style="130" bestFit="1" customWidth="1"/>
    <col min="10750" max="10750" width="7" style="130" bestFit="1" customWidth="1"/>
    <col min="10751" max="10755" width="5.625" style="130" bestFit="1" customWidth="1"/>
    <col min="10756" max="10756" width="6.375" style="130" bestFit="1" customWidth="1"/>
    <col min="10757" max="10757" width="9.625" style="130" bestFit="1" customWidth="1"/>
    <col min="10758" max="10758" width="7.25" style="130" bestFit="1" customWidth="1"/>
    <col min="10759" max="10759" width="9.125" style="130" bestFit="1" customWidth="1"/>
    <col min="10760" max="10760" width="8.5" style="130" bestFit="1" customWidth="1"/>
    <col min="10761" max="10995" width="10" style="130"/>
    <col min="10996" max="10996" width="3.625" style="130" customWidth="1"/>
    <col min="10997" max="10997" width="24.875" style="130" bestFit="1" customWidth="1"/>
    <col min="10998" max="11003" width="9" style="130" customWidth="1"/>
    <col min="11004" max="11004" width="8.75" style="130" customWidth="1"/>
    <col min="11005" max="11005" width="5.625" style="130" bestFit="1" customWidth="1"/>
    <col min="11006" max="11006" width="7" style="130" bestFit="1" customWidth="1"/>
    <col min="11007" max="11011" width="5.625" style="130" bestFit="1" customWidth="1"/>
    <col min="11012" max="11012" width="6.375" style="130" bestFit="1" customWidth="1"/>
    <col min="11013" max="11013" width="9.625" style="130" bestFit="1" customWidth="1"/>
    <col min="11014" max="11014" width="7.25" style="130" bestFit="1" customWidth="1"/>
    <col min="11015" max="11015" width="9.125" style="130" bestFit="1" customWidth="1"/>
    <col min="11016" max="11016" width="8.5" style="130" bestFit="1" customWidth="1"/>
    <col min="11017" max="11251" width="10" style="130"/>
    <col min="11252" max="11252" width="3.625" style="130" customWidth="1"/>
    <col min="11253" max="11253" width="24.875" style="130" bestFit="1" customWidth="1"/>
    <col min="11254" max="11259" width="9" style="130" customWidth="1"/>
    <col min="11260" max="11260" width="8.75" style="130" customWidth="1"/>
    <col min="11261" max="11261" width="5.625" style="130" bestFit="1" customWidth="1"/>
    <col min="11262" max="11262" width="7" style="130" bestFit="1" customWidth="1"/>
    <col min="11263" max="11267" width="5.625" style="130" bestFit="1" customWidth="1"/>
    <col min="11268" max="11268" width="6.375" style="130" bestFit="1" customWidth="1"/>
    <col min="11269" max="11269" width="9.625" style="130" bestFit="1" customWidth="1"/>
    <col min="11270" max="11270" width="7.25" style="130" bestFit="1" customWidth="1"/>
    <col min="11271" max="11271" width="9.125" style="130" bestFit="1" customWidth="1"/>
    <col min="11272" max="11272" width="8.5" style="130" bestFit="1" customWidth="1"/>
    <col min="11273" max="11507" width="10" style="130"/>
    <col min="11508" max="11508" width="3.625" style="130" customWidth="1"/>
    <col min="11509" max="11509" width="24.875" style="130" bestFit="1" customWidth="1"/>
    <col min="11510" max="11515" width="9" style="130" customWidth="1"/>
    <col min="11516" max="11516" width="8.75" style="130" customWidth="1"/>
    <col min="11517" max="11517" width="5.625" style="130" bestFit="1" customWidth="1"/>
    <col min="11518" max="11518" width="7" style="130" bestFit="1" customWidth="1"/>
    <col min="11519" max="11523" width="5.625" style="130" bestFit="1" customWidth="1"/>
    <col min="11524" max="11524" width="6.375" style="130" bestFit="1" customWidth="1"/>
    <col min="11525" max="11525" width="9.625" style="130" bestFit="1" customWidth="1"/>
    <col min="11526" max="11526" width="7.25" style="130" bestFit="1" customWidth="1"/>
    <col min="11527" max="11527" width="9.125" style="130" bestFit="1" customWidth="1"/>
    <col min="11528" max="11528" width="8.5" style="130" bestFit="1" customWidth="1"/>
    <col min="11529" max="11763" width="10" style="130"/>
    <col min="11764" max="11764" width="3.625" style="130" customWidth="1"/>
    <col min="11765" max="11765" width="24.875" style="130" bestFit="1" customWidth="1"/>
    <col min="11766" max="11771" width="9" style="130" customWidth="1"/>
    <col min="11772" max="11772" width="8.75" style="130" customWidth="1"/>
    <col min="11773" max="11773" width="5.625" style="130" bestFit="1" customWidth="1"/>
    <col min="11774" max="11774" width="7" style="130" bestFit="1" customWidth="1"/>
    <col min="11775" max="11779" width="5.625" style="130" bestFit="1" customWidth="1"/>
    <col min="11780" max="11780" width="6.375" style="130" bestFit="1" customWidth="1"/>
    <col min="11781" max="11781" width="9.625" style="130" bestFit="1" customWidth="1"/>
    <col min="11782" max="11782" width="7.25" style="130" bestFit="1" customWidth="1"/>
    <col min="11783" max="11783" width="9.125" style="130" bestFit="1" customWidth="1"/>
    <col min="11784" max="11784" width="8.5" style="130" bestFit="1" customWidth="1"/>
    <col min="11785" max="12019" width="10" style="130"/>
    <col min="12020" max="12020" width="3.625" style="130" customWidth="1"/>
    <col min="12021" max="12021" width="24.875" style="130" bestFit="1" customWidth="1"/>
    <col min="12022" max="12027" width="9" style="130" customWidth="1"/>
    <col min="12028" max="12028" width="8.75" style="130" customWidth="1"/>
    <col min="12029" max="12029" width="5.625" style="130" bestFit="1" customWidth="1"/>
    <col min="12030" max="12030" width="7" style="130" bestFit="1" customWidth="1"/>
    <col min="12031" max="12035" width="5.625" style="130" bestFit="1" customWidth="1"/>
    <col min="12036" max="12036" width="6.375" style="130" bestFit="1" customWidth="1"/>
    <col min="12037" max="12037" width="9.625" style="130" bestFit="1" customWidth="1"/>
    <col min="12038" max="12038" width="7.25" style="130" bestFit="1" customWidth="1"/>
    <col min="12039" max="12039" width="9.125" style="130" bestFit="1" customWidth="1"/>
    <col min="12040" max="12040" width="8.5" style="130" bestFit="1" customWidth="1"/>
    <col min="12041" max="12275" width="10" style="130"/>
    <col min="12276" max="12276" width="3.625" style="130" customWidth="1"/>
    <col min="12277" max="12277" width="24.875" style="130" bestFit="1" customWidth="1"/>
    <col min="12278" max="12283" width="9" style="130" customWidth="1"/>
    <col min="12284" max="12284" width="8.75" style="130" customWidth="1"/>
    <col min="12285" max="12285" width="5.625" style="130" bestFit="1" customWidth="1"/>
    <col min="12286" max="12286" width="7" style="130" bestFit="1" customWidth="1"/>
    <col min="12287" max="12291" width="5.625" style="130" bestFit="1" customWidth="1"/>
    <col min="12292" max="12292" width="6.375" style="130" bestFit="1" customWidth="1"/>
    <col min="12293" max="12293" width="9.625" style="130" bestFit="1" customWidth="1"/>
    <col min="12294" max="12294" width="7.25" style="130" bestFit="1" customWidth="1"/>
    <col min="12295" max="12295" width="9.125" style="130" bestFit="1" customWidth="1"/>
    <col min="12296" max="12296" width="8.5" style="130" bestFit="1" customWidth="1"/>
    <col min="12297" max="12531" width="10" style="130"/>
    <col min="12532" max="12532" width="3.625" style="130" customWidth="1"/>
    <col min="12533" max="12533" width="24.875" style="130" bestFit="1" customWidth="1"/>
    <col min="12534" max="12539" width="9" style="130" customWidth="1"/>
    <col min="12540" max="12540" width="8.75" style="130" customWidth="1"/>
    <col min="12541" max="12541" width="5.625" style="130" bestFit="1" customWidth="1"/>
    <col min="12542" max="12542" width="7" style="130" bestFit="1" customWidth="1"/>
    <col min="12543" max="12547" width="5.625" style="130" bestFit="1" customWidth="1"/>
    <col min="12548" max="12548" width="6.375" style="130" bestFit="1" customWidth="1"/>
    <col min="12549" max="12549" width="9.625" style="130" bestFit="1" customWidth="1"/>
    <col min="12550" max="12550" width="7.25" style="130" bestFit="1" customWidth="1"/>
    <col min="12551" max="12551" width="9.125" style="130" bestFit="1" customWidth="1"/>
    <col min="12552" max="12552" width="8.5" style="130" bestFit="1" customWidth="1"/>
    <col min="12553" max="12787" width="10" style="130"/>
    <col min="12788" max="12788" width="3.625" style="130" customWidth="1"/>
    <col min="12789" max="12789" width="24.875" style="130" bestFit="1" customWidth="1"/>
    <col min="12790" max="12795" width="9" style="130" customWidth="1"/>
    <col min="12796" max="12796" width="8.75" style="130" customWidth="1"/>
    <col min="12797" max="12797" width="5.625" style="130" bestFit="1" customWidth="1"/>
    <col min="12798" max="12798" width="7" style="130" bestFit="1" customWidth="1"/>
    <col min="12799" max="12803" width="5.625" style="130" bestFit="1" customWidth="1"/>
    <col min="12804" max="12804" width="6.375" style="130" bestFit="1" customWidth="1"/>
    <col min="12805" max="12805" width="9.625" style="130" bestFit="1" customWidth="1"/>
    <col min="12806" max="12806" width="7.25" style="130" bestFit="1" customWidth="1"/>
    <col min="12807" max="12807" width="9.125" style="130" bestFit="1" customWidth="1"/>
    <col min="12808" max="12808" width="8.5" style="130" bestFit="1" customWidth="1"/>
    <col min="12809" max="13043" width="10" style="130"/>
    <col min="13044" max="13044" width="3.625" style="130" customWidth="1"/>
    <col min="13045" max="13045" width="24.875" style="130" bestFit="1" customWidth="1"/>
    <col min="13046" max="13051" width="9" style="130" customWidth="1"/>
    <col min="13052" max="13052" width="8.75" style="130" customWidth="1"/>
    <col min="13053" max="13053" width="5.625" style="130" bestFit="1" customWidth="1"/>
    <col min="13054" max="13054" width="7" style="130" bestFit="1" customWidth="1"/>
    <col min="13055" max="13059" width="5.625" style="130" bestFit="1" customWidth="1"/>
    <col min="13060" max="13060" width="6.375" style="130" bestFit="1" customWidth="1"/>
    <col min="13061" max="13061" width="9.625" style="130" bestFit="1" customWidth="1"/>
    <col min="13062" max="13062" width="7.25" style="130" bestFit="1" customWidth="1"/>
    <col min="13063" max="13063" width="9.125" style="130" bestFit="1" customWidth="1"/>
    <col min="13064" max="13064" width="8.5" style="130" bestFit="1" customWidth="1"/>
    <col min="13065" max="13299" width="10" style="130"/>
    <col min="13300" max="13300" width="3.625" style="130" customWidth="1"/>
    <col min="13301" max="13301" width="24.875" style="130" bestFit="1" customWidth="1"/>
    <col min="13302" max="13307" width="9" style="130" customWidth="1"/>
    <col min="13308" max="13308" width="8.75" style="130" customWidth="1"/>
    <col min="13309" max="13309" width="5.625" style="130" bestFit="1" customWidth="1"/>
    <col min="13310" max="13310" width="7" style="130" bestFit="1" customWidth="1"/>
    <col min="13311" max="13315" width="5.625" style="130" bestFit="1" customWidth="1"/>
    <col min="13316" max="13316" width="6.375" style="130" bestFit="1" customWidth="1"/>
    <col min="13317" max="13317" width="9.625" style="130" bestFit="1" customWidth="1"/>
    <col min="13318" max="13318" width="7.25" style="130" bestFit="1" customWidth="1"/>
    <col min="13319" max="13319" width="9.125" style="130" bestFit="1" customWidth="1"/>
    <col min="13320" max="13320" width="8.5" style="130" bestFit="1" customWidth="1"/>
    <col min="13321" max="13555" width="10" style="130"/>
    <col min="13556" max="13556" width="3.625" style="130" customWidth="1"/>
    <col min="13557" max="13557" width="24.875" style="130" bestFit="1" customWidth="1"/>
    <col min="13558" max="13563" width="9" style="130" customWidth="1"/>
    <col min="13564" max="13564" width="8.75" style="130" customWidth="1"/>
    <col min="13565" max="13565" width="5.625" style="130" bestFit="1" customWidth="1"/>
    <col min="13566" max="13566" width="7" style="130" bestFit="1" customWidth="1"/>
    <col min="13567" max="13571" width="5.625" style="130" bestFit="1" customWidth="1"/>
    <col min="13572" max="13572" width="6.375" style="130" bestFit="1" customWidth="1"/>
    <col min="13573" max="13573" width="9.625" style="130" bestFit="1" customWidth="1"/>
    <col min="13574" max="13574" width="7.25" style="130" bestFit="1" customWidth="1"/>
    <col min="13575" max="13575" width="9.125" style="130" bestFit="1" customWidth="1"/>
    <col min="13576" max="13576" width="8.5" style="130" bestFit="1" customWidth="1"/>
    <col min="13577" max="13811" width="10" style="130"/>
    <col min="13812" max="13812" width="3.625" style="130" customWidth="1"/>
    <col min="13813" max="13813" width="24.875" style="130" bestFit="1" customWidth="1"/>
    <col min="13814" max="13819" width="9" style="130" customWidth="1"/>
    <col min="13820" max="13820" width="8.75" style="130" customWidth="1"/>
    <col min="13821" max="13821" width="5.625" style="130" bestFit="1" customWidth="1"/>
    <col min="13822" max="13822" width="7" style="130" bestFit="1" customWidth="1"/>
    <col min="13823" max="13827" width="5.625" style="130" bestFit="1" customWidth="1"/>
    <col min="13828" max="13828" width="6.375" style="130" bestFit="1" customWidth="1"/>
    <col min="13829" max="13829" width="9.625" style="130" bestFit="1" customWidth="1"/>
    <col min="13830" max="13830" width="7.25" style="130" bestFit="1" customWidth="1"/>
    <col min="13831" max="13831" width="9.125" style="130" bestFit="1" customWidth="1"/>
    <col min="13832" max="13832" width="8.5" style="130" bestFit="1" customWidth="1"/>
    <col min="13833" max="14067" width="10" style="130"/>
    <col min="14068" max="14068" width="3.625" style="130" customWidth="1"/>
    <col min="14069" max="14069" width="24.875" style="130" bestFit="1" customWidth="1"/>
    <col min="14070" max="14075" width="9" style="130" customWidth="1"/>
    <col min="14076" max="14076" width="8.75" style="130" customWidth="1"/>
    <col min="14077" max="14077" width="5.625" style="130" bestFit="1" customWidth="1"/>
    <col min="14078" max="14078" width="7" style="130" bestFit="1" customWidth="1"/>
    <col min="14079" max="14083" width="5.625" style="130" bestFit="1" customWidth="1"/>
    <col min="14084" max="14084" width="6.375" style="130" bestFit="1" customWidth="1"/>
    <col min="14085" max="14085" width="9.625" style="130" bestFit="1" customWidth="1"/>
    <col min="14086" max="14086" width="7.25" style="130" bestFit="1" customWidth="1"/>
    <col min="14087" max="14087" width="9.125" style="130" bestFit="1" customWidth="1"/>
    <col min="14088" max="14088" width="8.5" style="130" bestFit="1" customWidth="1"/>
    <col min="14089" max="14323" width="10" style="130"/>
    <col min="14324" max="14324" width="3.625" style="130" customWidth="1"/>
    <col min="14325" max="14325" width="24.875" style="130" bestFit="1" customWidth="1"/>
    <col min="14326" max="14331" width="9" style="130" customWidth="1"/>
    <col min="14332" max="14332" width="8.75" style="130" customWidth="1"/>
    <col min="14333" max="14333" width="5.625" style="130" bestFit="1" customWidth="1"/>
    <col min="14334" max="14334" width="7" style="130" bestFit="1" customWidth="1"/>
    <col min="14335" max="14339" width="5.625" style="130" bestFit="1" customWidth="1"/>
    <col min="14340" max="14340" width="6.375" style="130" bestFit="1" customWidth="1"/>
    <col min="14341" max="14341" width="9.625" style="130" bestFit="1" customWidth="1"/>
    <col min="14342" max="14342" width="7.25" style="130" bestFit="1" customWidth="1"/>
    <col min="14343" max="14343" width="9.125" style="130" bestFit="1" customWidth="1"/>
    <col min="14344" max="14344" width="8.5" style="130" bestFit="1" customWidth="1"/>
    <col min="14345" max="14579" width="10" style="130"/>
    <col min="14580" max="14580" width="3.625" style="130" customWidth="1"/>
    <col min="14581" max="14581" width="24.875" style="130" bestFit="1" customWidth="1"/>
    <col min="14582" max="14587" width="9" style="130" customWidth="1"/>
    <col min="14588" max="14588" width="8.75" style="130" customWidth="1"/>
    <col min="14589" max="14589" width="5.625" style="130" bestFit="1" customWidth="1"/>
    <col min="14590" max="14590" width="7" style="130" bestFit="1" customWidth="1"/>
    <col min="14591" max="14595" width="5.625" style="130" bestFit="1" customWidth="1"/>
    <col min="14596" max="14596" width="6.375" style="130" bestFit="1" customWidth="1"/>
    <col min="14597" max="14597" width="9.625" style="130" bestFit="1" customWidth="1"/>
    <col min="14598" max="14598" width="7.25" style="130" bestFit="1" customWidth="1"/>
    <col min="14599" max="14599" width="9.125" style="130" bestFit="1" customWidth="1"/>
    <col min="14600" max="14600" width="8.5" style="130" bestFit="1" customWidth="1"/>
    <col min="14601" max="14835" width="10" style="130"/>
    <col min="14836" max="14836" width="3.625" style="130" customWidth="1"/>
    <col min="14837" max="14837" width="24.875" style="130" bestFit="1" customWidth="1"/>
    <col min="14838" max="14843" width="9" style="130" customWidth="1"/>
    <col min="14844" max="14844" width="8.75" style="130" customWidth="1"/>
    <col min="14845" max="14845" width="5.625" style="130" bestFit="1" customWidth="1"/>
    <col min="14846" max="14846" width="7" style="130" bestFit="1" customWidth="1"/>
    <col min="14847" max="14851" width="5.625" style="130" bestFit="1" customWidth="1"/>
    <col min="14852" max="14852" width="6.375" style="130" bestFit="1" customWidth="1"/>
    <col min="14853" max="14853" width="9.625" style="130" bestFit="1" customWidth="1"/>
    <col min="14854" max="14854" width="7.25" style="130" bestFit="1" customWidth="1"/>
    <col min="14855" max="14855" width="9.125" style="130" bestFit="1" customWidth="1"/>
    <col min="14856" max="14856" width="8.5" style="130" bestFit="1" customWidth="1"/>
    <col min="14857" max="15091" width="10" style="130"/>
    <col min="15092" max="15092" width="3.625" style="130" customWidth="1"/>
    <col min="15093" max="15093" width="24.875" style="130" bestFit="1" customWidth="1"/>
    <col min="15094" max="15099" width="9" style="130" customWidth="1"/>
    <col min="15100" max="15100" width="8.75" style="130" customWidth="1"/>
    <col min="15101" max="15101" width="5.625" style="130" bestFit="1" customWidth="1"/>
    <col min="15102" max="15102" width="7" style="130" bestFit="1" customWidth="1"/>
    <col min="15103" max="15107" width="5.625" style="130" bestFit="1" customWidth="1"/>
    <col min="15108" max="15108" width="6.375" style="130" bestFit="1" customWidth="1"/>
    <col min="15109" max="15109" width="9.625" style="130" bestFit="1" customWidth="1"/>
    <col min="15110" max="15110" width="7.25" style="130" bestFit="1" customWidth="1"/>
    <col min="15111" max="15111" width="9.125" style="130" bestFit="1" customWidth="1"/>
    <col min="15112" max="15112" width="8.5" style="130" bestFit="1" customWidth="1"/>
    <col min="15113" max="15347" width="10" style="130"/>
    <col min="15348" max="15348" width="3.625" style="130" customWidth="1"/>
    <col min="15349" max="15349" width="24.875" style="130" bestFit="1" customWidth="1"/>
    <col min="15350" max="15355" width="9" style="130" customWidth="1"/>
    <col min="15356" max="15356" width="8.75" style="130" customWidth="1"/>
    <col min="15357" max="15357" width="5.625" style="130" bestFit="1" customWidth="1"/>
    <col min="15358" max="15358" width="7" style="130" bestFit="1" customWidth="1"/>
    <col min="15359" max="15363" width="5.625" style="130" bestFit="1" customWidth="1"/>
    <col min="15364" max="15364" width="6.375" style="130" bestFit="1" customWidth="1"/>
    <col min="15365" max="15365" width="9.625" style="130" bestFit="1" customWidth="1"/>
    <col min="15366" max="15366" width="7.25" style="130" bestFit="1" customWidth="1"/>
    <col min="15367" max="15367" width="9.125" style="130" bestFit="1" customWidth="1"/>
    <col min="15368" max="15368" width="8.5" style="130" bestFit="1" customWidth="1"/>
    <col min="15369" max="15603" width="10" style="130"/>
    <col min="15604" max="15604" width="3.625" style="130" customWidth="1"/>
    <col min="15605" max="15605" width="24.875" style="130" bestFit="1" customWidth="1"/>
    <col min="15606" max="15611" width="9" style="130" customWidth="1"/>
    <col min="15612" max="15612" width="8.75" style="130" customWidth="1"/>
    <col min="15613" max="15613" width="5.625" style="130" bestFit="1" customWidth="1"/>
    <col min="15614" max="15614" width="7" style="130" bestFit="1" customWidth="1"/>
    <col min="15615" max="15619" width="5.625" style="130" bestFit="1" customWidth="1"/>
    <col min="15620" max="15620" width="6.375" style="130" bestFit="1" customWidth="1"/>
    <col min="15621" max="15621" width="9.625" style="130" bestFit="1" customWidth="1"/>
    <col min="15622" max="15622" width="7.25" style="130" bestFit="1" customWidth="1"/>
    <col min="15623" max="15623" width="9.125" style="130" bestFit="1" customWidth="1"/>
    <col min="15624" max="15624" width="8.5" style="130" bestFit="1" customWidth="1"/>
    <col min="15625" max="15859" width="10" style="130"/>
    <col min="15860" max="15860" width="3.625" style="130" customWidth="1"/>
    <col min="15861" max="15861" width="24.875" style="130" bestFit="1" customWidth="1"/>
    <col min="15862" max="15867" width="9" style="130" customWidth="1"/>
    <col min="15868" max="15868" width="8.75" style="130" customWidth="1"/>
    <col min="15869" max="15869" width="5.625" style="130" bestFit="1" customWidth="1"/>
    <col min="15870" max="15870" width="7" style="130" bestFit="1" customWidth="1"/>
    <col min="15871" max="15875" width="5.625" style="130" bestFit="1" customWidth="1"/>
    <col min="15876" max="15876" width="6.375" style="130" bestFit="1" customWidth="1"/>
    <col min="15877" max="15877" width="9.625" style="130" bestFit="1" customWidth="1"/>
    <col min="15878" max="15878" width="7.25" style="130" bestFit="1" customWidth="1"/>
    <col min="15879" max="15879" width="9.125" style="130" bestFit="1" customWidth="1"/>
    <col min="15880" max="15880" width="8.5" style="130" bestFit="1" customWidth="1"/>
    <col min="15881" max="16115" width="10" style="130"/>
    <col min="16116" max="16116" width="3.625" style="130" customWidth="1"/>
    <col min="16117" max="16117" width="24.875" style="130" bestFit="1" customWidth="1"/>
    <col min="16118" max="16123" width="9" style="130" customWidth="1"/>
    <col min="16124" max="16124" width="8.75" style="130" customWidth="1"/>
    <col min="16125" max="16125" width="5.625" style="130" bestFit="1" customWidth="1"/>
    <col min="16126" max="16126" width="7" style="130" bestFit="1" customWidth="1"/>
    <col min="16127" max="16131" width="5.625" style="130" bestFit="1" customWidth="1"/>
    <col min="16132" max="16132" width="6.375" style="130" bestFit="1" customWidth="1"/>
    <col min="16133" max="16133" width="9.625" style="130" bestFit="1" customWidth="1"/>
    <col min="16134" max="16134" width="7.25" style="130" bestFit="1" customWidth="1"/>
    <col min="16135" max="16135" width="9.125" style="130" bestFit="1" customWidth="1"/>
    <col min="16136" max="16136" width="8.5" style="130" bestFit="1" customWidth="1"/>
    <col min="16137" max="16384" width="11" style="130"/>
  </cols>
  <sheetData>
    <row r="1" spans="1:65" ht="13.7" customHeight="1" x14ac:dyDescent="0.2">
      <c r="A1" s="902" t="s">
        <v>28</v>
      </c>
      <c r="B1" s="902"/>
      <c r="C1" s="902"/>
      <c r="D1" s="127"/>
      <c r="E1" s="127"/>
      <c r="F1" s="127"/>
      <c r="G1" s="127"/>
      <c r="H1" s="128"/>
    </row>
    <row r="2" spans="1:65" ht="13.7" customHeight="1" x14ac:dyDescent="0.2">
      <c r="A2" s="903"/>
      <c r="B2" s="903"/>
      <c r="C2" s="903"/>
      <c r="D2" s="131"/>
      <c r="E2" s="131"/>
      <c r="F2" s="131"/>
      <c r="H2" s="107" t="s">
        <v>156</v>
      </c>
    </row>
    <row r="3" spans="1:65" s="101" customFormat="1" ht="12.75" x14ac:dyDescent="0.2">
      <c r="A3" s="78"/>
      <c r="B3" s="891">
        <f>INDICE!A3</f>
        <v>43313</v>
      </c>
      <c r="C3" s="892"/>
      <c r="D3" s="892" t="s">
        <v>117</v>
      </c>
      <c r="E3" s="892"/>
      <c r="F3" s="892" t="s">
        <v>118</v>
      </c>
      <c r="G3" s="892"/>
      <c r="H3" s="89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ht="12.75" x14ac:dyDescent="0.2">
      <c r="A4" s="80"/>
      <c r="B4" s="96" t="s">
        <v>47</v>
      </c>
      <c r="C4" s="96" t="s">
        <v>454</v>
      </c>
      <c r="D4" s="96" t="s">
        <v>47</v>
      </c>
      <c r="E4" s="96" t="s">
        <v>454</v>
      </c>
      <c r="F4" s="96" t="s">
        <v>47</v>
      </c>
      <c r="G4" s="96" t="s">
        <v>454</v>
      </c>
      <c r="H4" s="388"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ht="13.7" customHeight="1" x14ac:dyDescent="0.2">
      <c r="A5" s="133" t="s">
        <v>189</v>
      </c>
      <c r="B5" s="502">
        <v>461.76175000000001</v>
      </c>
      <c r="C5" s="135">
        <v>7.8263398182231141</v>
      </c>
      <c r="D5" s="134">
        <v>3119.9519199999995</v>
      </c>
      <c r="E5" s="135">
        <v>4.3059939711209081</v>
      </c>
      <c r="F5" s="134">
        <v>4594.7173299999986</v>
      </c>
      <c r="G5" s="135">
        <v>3.7298255032378012</v>
      </c>
      <c r="H5" s="499">
        <v>16.183743821913783</v>
      </c>
    </row>
    <row r="6" spans="1:65" ht="13.7" customHeight="1" x14ac:dyDescent="0.2">
      <c r="A6" s="133" t="s">
        <v>190</v>
      </c>
      <c r="B6" s="503">
        <v>38.743889999999993</v>
      </c>
      <c r="C6" s="244">
        <v>1.1039684933837455</v>
      </c>
      <c r="D6" s="136">
        <v>262.55877000000004</v>
      </c>
      <c r="E6" s="137">
        <v>1.403359395952001</v>
      </c>
      <c r="F6" s="136">
        <v>391.92625000000004</v>
      </c>
      <c r="G6" s="138">
        <v>2.074542397320672</v>
      </c>
      <c r="H6" s="500">
        <v>1.3804622943112237</v>
      </c>
    </row>
    <row r="7" spans="1:65" ht="13.7" customHeight="1" x14ac:dyDescent="0.2">
      <c r="A7" s="133" t="s">
        <v>150</v>
      </c>
      <c r="B7" s="463">
        <v>5.4299999999999999E-3</v>
      </c>
      <c r="C7" s="137">
        <v>100</v>
      </c>
      <c r="D7" s="115">
        <v>4.512E-2</v>
      </c>
      <c r="E7" s="137">
        <v>105.09090909090905</v>
      </c>
      <c r="F7" s="115">
        <v>7.0229999999999987E-2</v>
      </c>
      <c r="G7" s="137">
        <v>15.91021620729491</v>
      </c>
      <c r="H7" s="463">
        <v>2.4736762829608179E-4</v>
      </c>
    </row>
    <row r="8" spans="1:65" ht="13.7" customHeight="1" x14ac:dyDescent="0.2">
      <c r="A8" s="495" t="s">
        <v>191</v>
      </c>
      <c r="B8" s="496">
        <v>500.58406000000002</v>
      </c>
      <c r="C8" s="497">
        <v>7.29101451792675</v>
      </c>
      <c r="D8" s="496">
        <v>3382.6928799999996</v>
      </c>
      <c r="E8" s="497">
        <v>4.079649951219781</v>
      </c>
      <c r="F8" s="496">
        <v>4986.8508799999991</v>
      </c>
      <c r="G8" s="498">
        <v>3.6007893548386676</v>
      </c>
      <c r="H8" s="498">
        <v>17.564936278681877</v>
      </c>
    </row>
    <row r="9" spans="1:65" ht="13.7" customHeight="1" x14ac:dyDescent="0.2">
      <c r="A9" s="133" t="s">
        <v>176</v>
      </c>
      <c r="B9" s="503">
        <v>2020.4916699999976</v>
      </c>
      <c r="C9" s="137">
        <v>1.4563467091544648</v>
      </c>
      <c r="D9" s="136">
        <v>15719.87419</v>
      </c>
      <c r="E9" s="137">
        <v>1.9106770531506472</v>
      </c>
      <c r="F9" s="136">
        <v>23354.090690000005</v>
      </c>
      <c r="G9" s="138">
        <v>2.0122216535606841</v>
      </c>
      <c r="H9" s="500">
        <v>82.258949522951809</v>
      </c>
    </row>
    <row r="10" spans="1:65" ht="13.7" customHeight="1" x14ac:dyDescent="0.2">
      <c r="A10" s="133" t="s">
        <v>192</v>
      </c>
      <c r="B10" s="503">
        <v>5.6340200000000005</v>
      </c>
      <c r="C10" s="137">
        <v>274.90900137745632</v>
      </c>
      <c r="D10" s="136">
        <v>34.085800000000006</v>
      </c>
      <c r="E10" s="137">
        <v>202.13434713123152</v>
      </c>
      <c r="F10" s="136">
        <v>50.000479999999996</v>
      </c>
      <c r="G10" s="138">
        <v>209.89696024989843</v>
      </c>
      <c r="H10" s="660">
        <v>0.17611419836630601</v>
      </c>
    </row>
    <row r="11" spans="1:65" ht="13.7" customHeight="1" x14ac:dyDescent="0.2">
      <c r="A11" s="495" t="s">
        <v>487</v>
      </c>
      <c r="B11" s="496">
        <v>2026.1256899999976</v>
      </c>
      <c r="C11" s="497">
        <v>1.6625374802157138</v>
      </c>
      <c r="D11" s="496">
        <v>15753.959990000001</v>
      </c>
      <c r="E11" s="497">
        <v>2.0570099303401066</v>
      </c>
      <c r="F11" s="496">
        <v>23404.091170000007</v>
      </c>
      <c r="G11" s="498">
        <v>2.1586289562242298</v>
      </c>
      <c r="H11" s="498">
        <v>82.43506372131813</v>
      </c>
    </row>
    <row r="12" spans="1:65" ht="13.7" customHeight="1" x14ac:dyDescent="0.2">
      <c r="A12" s="140" t="s">
        <v>466</v>
      </c>
      <c r="B12" s="141">
        <v>2526.7097499999977</v>
      </c>
      <c r="C12" s="142">
        <v>2.7302331482246824</v>
      </c>
      <c r="D12" s="141">
        <v>19136.652870000002</v>
      </c>
      <c r="E12" s="142">
        <v>2.4088024910502477</v>
      </c>
      <c r="F12" s="141">
        <v>28390.942050000005</v>
      </c>
      <c r="G12" s="142">
        <v>2.4090295362965048</v>
      </c>
      <c r="H12" s="142">
        <v>100</v>
      </c>
    </row>
    <row r="13" spans="1:65" ht="13.7" customHeight="1" x14ac:dyDescent="0.2">
      <c r="A13" s="143" t="s">
        <v>193</v>
      </c>
      <c r="B13" s="144">
        <v>5088.9919199999977</v>
      </c>
      <c r="C13" s="144"/>
      <c r="D13" s="144">
        <v>39782.124757834325</v>
      </c>
      <c r="E13" s="144"/>
      <c r="F13" s="144">
        <v>59460.200675767745</v>
      </c>
      <c r="G13" s="145"/>
      <c r="H13" s="146" t="s">
        <v>147</v>
      </c>
    </row>
    <row r="14" spans="1:65" ht="13.7" customHeight="1" x14ac:dyDescent="0.2">
      <c r="A14" s="147" t="s">
        <v>194</v>
      </c>
      <c r="B14" s="504">
        <v>49.650496399294717</v>
      </c>
      <c r="C14" s="148"/>
      <c r="D14" s="148">
        <v>48.103647018580645</v>
      </c>
      <c r="E14" s="148"/>
      <c r="F14" s="148">
        <v>47.747807318737109</v>
      </c>
      <c r="G14" s="149"/>
      <c r="H14" s="501"/>
    </row>
    <row r="15" spans="1:65" ht="13.7" customHeight="1" x14ac:dyDescent="0.2">
      <c r="A15" s="133"/>
      <c r="B15" s="133"/>
      <c r="C15" s="133"/>
      <c r="D15" s="133"/>
      <c r="E15" s="133"/>
      <c r="F15" s="133"/>
      <c r="H15" s="92" t="s">
        <v>230</v>
      </c>
    </row>
    <row r="16" spans="1:65" ht="13.7" customHeight="1" x14ac:dyDescent="0.2">
      <c r="A16" s="120" t="s">
        <v>518</v>
      </c>
      <c r="B16" s="150"/>
      <c r="C16" s="151"/>
      <c r="D16" s="151"/>
      <c r="E16" s="151"/>
      <c r="F16" s="150"/>
      <c r="G16" s="150"/>
      <c r="H16" s="150"/>
    </row>
    <row r="17" spans="1:1" ht="13.7" customHeight="1" x14ac:dyDescent="0.2">
      <c r="A17" s="120" t="s">
        <v>467</v>
      </c>
    </row>
    <row r="18" spans="1:1" ht="13.7" customHeight="1" x14ac:dyDescent="0.2">
      <c r="A18" s="160" t="s">
        <v>588</v>
      </c>
    </row>
    <row r="19" spans="1:1" ht="13.7" customHeight="1" x14ac:dyDescent="0.2">
      <c r="A19" s="152"/>
    </row>
  </sheetData>
  <mergeCells count="4">
    <mergeCell ref="A1:C2"/>
    <mergeCell ref="B3:C3"/>
    <mergeCell ref="D3:E3"/>
    <mergeCell ref="F3:H3"/>
  </mergeCells>
  <conditionalFormatting sqref="B7">
    <cfRule type="cellIs" dxfId="4094" priority="12" operator="equal">
      <formula>0</formula>
    </cfRule>
    <cfRule type="cellIs" dxfId="4093" priority="19" operator="between">
      <formula>0</formula>
      <formula>0.5</formula>
    </cfRule>
    <cfRule type="cellIs" dxfId="4092" priority="20" operator="between">
      <formula>0</formula>
      <formula>0.49</formula>
    </cfRule>
  </conditionalFormatting>
  <conditionalFormatting sqref="F7">
    <cfRule type="cellIs" dxfId="4091" priority="15" operator="between">
      <formula>0</formula>
      <formula>0.5</formula>
    </cfRule>
    <cfRule type="cellIs" dxfId="4090" priority="16" operator="between">
      <formula>0</formula>
      <formula>0.49</formula>
    </cfRule>
  </conditionalFormatting>
  <conditionalFormatting sqref="H7">
    <cfRule type="cellIs" dxfId="4089" priority="13" operator="between">
      <formula>0</formula>
      <formula>0.5</formula>
    </cfRule>
    <cfRule type="cellIs" dxfId="4088" priority="14" operator="between">
      <formula>0</formula>
      <formula>0.49</formula>
    </cfRule>
  </conditionalFormatting>
  <conditionalFormatting sqref="C7">
    <cfRule type="cellIs" dxfId="4087" priority="11" operator="equal">
      <formula>0</formula>
    </cfRule>
  </conditionalFormatting>
  <conditionalFormatting sqref="E7">
    <cfRule type="cellIs" dxfId="4086" priority="10" operator="equal">
      <formula>0</formula>
    </cfRule>
  </conditionalFormatting>
  <conditionalFormatting sqref="C6">
    <cfRule type="cellIs" dxfId="4085" priority="8" operator="between">
      <formula>0</formula>
      <formula>0.5</formula>
    </cfRule>
    <cfRule type="cellIs" dxfId="4084" priority="9" operator="between">
      <formula>0</formula>
      <formula>0.49</formula>
    </cfRule>
  </conditionalFormatting>
  <conditionalFormatting sqref="D7">
    <cfRule type="cellIs" dxfId="4083" priority="1" operator="between">
      <formula>0</formula>
      <formula>0.5</formula>
    </cfRule>
    <cfRule type="cellIs" dxfId="4082"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activeCell="A3" sqref="A3"/>
    </sheetView>
  </sheetViews>
  <sheetFormatPr baseColWidth="10" defaultRowHeight="14.25" x14ac:dyDescent="0.2"/>
  <cols>
    <col min="1" max="11" width="9.375" style="688" customWidth="1"/>
    <col min="12" max="12" width="9.375" style="398" customWidth="1"/>
    <col min="13" max="13" width="9.375" style="688" customWidth="1"/>
    <col min="14" max="16384" width="11" style="688"/>
  </cols>
  <sheetData>
    <row r="1" spans="1:14" x14ac:dyDescent="0.2">
      <c r="A1" s="904" t="s">
        <v>26</v>
      </c>
      <c r="B1" s="904"/>
      <c r="C1" s="904"/>
      <c r="D1" s="904"/>
      <c r="E1" s="904"/>
      <c r="F1" s="153"/>
      <c r="G1" s="153"/>
      <c r="H1" s="153"/>
      <c r="I1" s="153"/>
      <c r="J1" s="153"/>
      <c r="K1" s="153"/>
      <c r="L1" s="505"/>
      <c r="M1" s="153"/>
      <c r="N1" s="153"/>
    </row>
    <row r="2" spans="1:14" x14ac:dyDescent="0.2">
      <c r="A2" s="904"/>
      <c r="B2" s="905"/>
      <c r="C2" s="905"/>
      <c r="D2" s="905"/>
      <c r="E2" s="905"/>
      <c r="F2" s="153"/>
      <c r="G2" s="153"/>
      <c r="H2" s="153"/>
      <c r="I2" s="153"/>
      <c r="J2" s="153"/>
      <c r="K2" s="153"/>
      <c r="L2" s="505"/>
      <c r="M2" s="154" t="s">
        <v>156</v>
      </c>
      <c r="N2" s="153"/>
    </row>
    <row r="3" spans="1:14" x14ac:dyDescent="0.2">
      <c r="A3" s="742"/>
      <c r="B3" s="628">
        <v>2017</v>
      </c>
      <c r="C3" s="628" t="s">
        <v>556</v>
      </c>
      <c r="D3" s="628" t="s">
        <v>556</v>
      </c>
      <c r="E3" s="628" t="s">
        <v>556</v>
      </c>
      <c r="F3" s="628">
        <v>2018</v>
      </c>
      <c r="G3" s="628" t="s">
        <v>556</v>
      </c>
      <c r="H3" s="628" t="s">
        <v>556</v>
      </c>
      <c r="I3" s="628" t="s">
        <v>556</v>
      </c>
      <c r="J3" s="628" t="s">
        <v>556</v>
      </c>
      <c r="K3" s="628" t="s">
        <v>556</v>
      </c>
      <c r="L3" s="628" t="s">
        <v>556</v>
      </c>
      <c r="M3" s="628" t="s">
        <v>556</v>
      </c>
    </row>
    <row r="4" spans="1:14" x14ac:dyDescent="0.2">
      <c r="A4" s="155"/>
      <c r="B4" s="650">
        <v>43008</v>
      </c>
      <c r="C4" s="650">
        <v>43039</v>
      </c>
      <c r="D4" s="650">
        <v>43069</v>
      </c>
      <c r="E4" s="650">
        <v>43100</v>
      </c>
      <c r="F4" s="650">
        <v>43131</v>
      </c>
      <c r="G4" s="650">
        <v>43159</v>
      </c>
      <c r="H4" s="650">
        <v>43190</v>
      </c>
      <c r="I4" s="650">
        <v>43220</v>
      </c>
      <c r="J4" s="650">
        <v>43251</v>
      </c>
      <c r="K4" s="650">
        <v>43281</v>
      </c>
      <c r="L4" s="650">
        <v>43312</v>
      </c>
      <c r="M4" s="650">
        <v>43343</v>
      </c>
    </row>
    <row r="5" spans="1:14" x14ac:dyDescent="0.2">
      <c r="A5" s="156" t="s">
        <v>195</v>
      </c>
      <c r="B5" s="157">
        <v>16.213180000000012</v>
      </c>
      <c r="C5" s="157">
        <v>19.217210000000044</v>
      </c>
      <c r="D5" s="157">
        <v>18.851549999999978</v>
      </c>
      <c r="E5" s="157">
        <v>18.147650000000002</v>
      </c>
      <c r="F5" s="157">
        <v>19.880029999999994</v>
      </c>
      <c r="G5" s="157">
        <v>19.467159999999993</v>
      </c>
      <c r="H5" s="157">
        <v>20.67696999999999</v>
      </c>
      <c r="I5" s="157">
        <v>21.559840000000005</v>
      </c>
      <c r="J5" s="157">
        <v>21.95936</v>
      </c>
      <c r="K5" s="157">
        <v>22.104230000000026</v>
      </c>
      <c r="L5" s="157">
        <v>22.900060000000018</v>
      </c>
      <c r="M5" s="157">
        <v>23.880749999999981</v>
      </c>
    </row>
    <row r="6" spans="1:14" x14ac:dyDescent="0.2">
      <c r="A6" s="158" t="s">
        <v>469</v>
      </c>
      <c r="B6" s="159">
        <v>102.52090000000001</v>
      </c>
      <c r="C6" s="159">
        <v>108.78314999999999</v>
      </c>
      <c r="D6" s="159">
        <v>132.42778999999982</v>
      </c>
      <c r="E6" s="159">
        <v>114.99089999999988</v>
      </c>
      <c r="F6" s="159">
        <v>92.399179999999944</v>
      </c>
      <c r="G6" s="159">
        <v>99.789340000000038</v>
      </c>
      <c r="H6" s="159">
        <v>99.585080000000019</v>
      </c>
      <c r="I6" s="159">
        <v>103.01336000000003</v>
      </c>
      <c r="J6" s="159">
        <v>108.80298999999994</v>
      </c>
      <c r="K6" s="159">
        <v>110.73190999999994</v>
      </c>
      <c r="L6" s="159">
        <v>107.97827999999991</v>
      </c>
      <c r="M6" s="159">
        <v>110.38151999999998</v>
      </c>
    </row>
    <row r="7" spans="1:14" ht="22.5" customHeight="1" x14ac:dyDescent="0.2">
      <c r="A7" s="156"/>
      <c r="B7" s="157"/>
      <c r="C7" s="157"/>
      <c r="D7" s="157"/>
      <c r="E7" s="157"/>
      <c r="F7" s="157"/>
      <c r="G7" s="157"/>
      <c r="H7" s="157"/>
      <c r="I7" s="157"/>
      <c r="J7" s="157"/>
      <c r="K7" s="157"/>
      <c r="L7" s="906" t="s">
        <v>230</v>
      </c>
      <c r="M7" s="906"/>
    </row>
    <row r="8" spans="1:14" x14ac:dyDescent="0.2">
      <c r="A8" s="160" t="s">
        <v>468</v>
      </c>
      <c r="B8" s="153"/>
      <c r="C8" s="153"/>
      <c r="D8" s="153"/>
      <c r="E8" s="153"/>
      <c r="F8" s="153"/>
      <c r="G8" s="153"/>
      <c r="H8" s="153"/>
      <c r="I8" s="153"/>
      <c r="J8" s="153"/>
      <c r="K8" s="153"/>
      <c r="L8" s="505"/>
      <c r="M8" s="153"/>
      <c r="N8" s="153"/>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activeCell="E21" sqref="E21"/>
    </sheetView>
  </sheetViews>
  <sheetFormatPr baseColWidth="10" defaultColWidth="11.375" defaultRowHeight="12.75" x14ac:dyDescent="0.2"/>
  <cols>
    <col min="1" max="1" width="11" style="20" customWidth="1"/>
    <col min="2" max="16384" width="11.375" style="20"/>
  </cols>
  <sheetData>
    <row r="1" spans="1:4" s="8" customFormat="1" x14ac:dyDescent="0.2">
      <c r="A1" s="6" t="s">
        <v>554</v>
      </c>
    </row>
    <row r="2" spans="1:4" x14ac:dyDescent="0.2">
      <c r="A2" s="791"/>
      <c r="B2" s="791"/>
      <c r="C2" s="791"/>
      <c r="D2" s="791"/>
    </row>
    <row r="3" spans="1:4" x14ac:dyDescent="0.2">
      <c r="B3" s="791">
        <v>2016</v>
      </c>
      <c r="C3" s="791">
        <v>2017</v>
      </c>
      <c r="D3" s="791">
        <v>2018</v>
      </c>
    </row>
    <row r="4" spans="1:4" x14ac:dyDescent="0.2">
      <c r="A4" s="770" t="s">
        <v>131</v>
      </c>
      <c r="B4" s="794">
        <v>3.1446442492783206</v>
      </c>
      <c r="C4" s="794">
        <v>3.6013888353273202</v>
      </c>
      <c r="D4" s="796">
        <v>2.6185030098279567</v>
      </c>
    </row>
    <row r="5" spans="1:4" x14ac:dyDescent="0.2">
      <c r="A5" s="772" t="s">
        <v>132</v>
      </c>
      <c r="B5" s="794">
        <v>3.5414595413015082</v>
      </c>
      <c r="C5" s="794">
        <v>2.8085375901969183</v>
      </c>
      <c r="D5" s="796">
        <v>3.0544705132647003</v>
      </c>
    </row>
    <row r="6" spans="1:4" x14ac:dyDescent="0.2">
      <c r="A6" s="772" t="s">
        <v>133</v>
      </c>
      <c r="B6" s="794">
        <v>3.5387937892307879</v>
      </c>
      <c r="C6" s="794">
        <v>2.9339217366575459</v>
      </c>
      <c r="D6" s="796">
        <v>2.6167541692093916</v>
      </c>
    </row>
    <row r="7" spans="1:4" x14ac:dyDescent="0.2">
      <c r="A7" s="772" t="s">
        <v>134</v>
      </c>
      <c r="B7" s="794">
        <v>3.6558072258888772</v>
      </c>
      <c r="C7" s="794">
        <v>2.4588090825458688</v>
      </c>
      <c r="D7" s="796">
        <v>3.0807454698553052</v>
      </c>
    </row>
    <row r="8" spans="1:4" x14ac:dyDescent="0.2">
      <c r="A8" s="772" t="s">
        <v>135</v>
      </c>
      <c r="B8" s="794">
        <v>3.9314649100235513</v>
      </c>
      <c r="C8" s="794">
        <v>2.6267563049491596</v>
      </c>
      <c r="D8" s="794">
        <v>2.7504527810183843</v>
      </c>
    </row>
    <row r="9" spans="1:4" x14ac:dyDescent="0.2">
      <c r="A9" s="772" t="s">
        <v>136</v>
      </c>
      <c r="B9" s="794">
        <v>3.608987156129511</v>
      </c>
      <c r="C9" s="794">
        <v>2.7810208224767261</v>
      </c>
      <c r="D9" s="796">
        <v>2.1094045042571477</v>
      </c>
    </row>
    <row r="10" spans="1:4" x14ac:dyDescent="0.2">
      <c r="A10" s="772" t="s">
        <v>137</v>
      </c>
      <c r="B10" s="794">
        <v>2.9169980011802545</v>
      </c>
      <c r="C10" s="794">
        <v>3.0685715908047673</v>
      </c>
      <c r="D10" s="796">
        <v>2.2616629564057762</v>
      </c>
    </row>
    <row r="11" spans="1:4" x14ac:dyDescent="0.2">
      <c r="A11" s="772" t="s">
        <v>138</v>
      </c>
      <c r="B11" s="794">
        <v>3.167610000684014</v>
      </c>
      <c r="C11" s="794">
        <v>2.5326305983392801</v>
      </c>
      <c r="D11" s="796">
        <v>2.4090295362965048</v>
      </c>
    </row>
    <row r="12" spans="1:4" x14ac:dyDescent="0.2">
      <c r="A12" s="772" t="s">
        <v>139</v>
      </c>
      <c r="B12" s="794">
        <v>3.6942022756675503</v>
      </c>
      <c r="C12" s="794">
        <v>2.0012535046115056</v>
      </c>
      <c r="D12" s="796" t="s">
        <v>556</v>
      </c>
    </row>
    <row r="13" spans="1:4" x14ac:dyDescent="0.2">
      <c r="A13" s="772" t="s">
        <v>140</v>
      </c>
      <c r="B13" s="794">
        <v>3.4645775985425011</v>
      </c>
      <c r="C13" s="794">
        <v>2.5535679014960633</v>
      </c>
      <c r="D13" s="796" t="s">
        <v>556</v>
      </c>
    </row>
    <row r="14" spans="1:4" x14ac:dyDescent="0.2">
      <c r="A14" s="772" t="s">
        <v>141</v>
      </c>
      <c r="B14" s="794">
        <v>3.519272790959008</v>
      </c>
      <c r="C14" s="794">
        <v>2.32176383785864</v>
      </c>
      <c r="D14" s="796" t="s">
        <v>556</v>
      </c>
    </row>
    <row r="15" spans="1:4" x14ac:dyDescent="0.2">
      <c r="A15" s="773" t="s">
        <v>142</v>
      </c>
      <c r="B15" s="613">
        <v>3.1849821043984345</v>
      </c>
      <c r="C15" s="613">
        <v>2.4598107032764926</v>
      </c>
      <c r="D15" s="797" t="s">
        <v>556</v>
      </c>
    </row>
    <row r="16" spans="1:4" x14ac:dyDescent="0.2">
      <c r="D16" s="799" t="s">
        <v>230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activeCell="A3" sqref="A3"/>
    </sheetView>
  </sheetViews>
  <sheetFormatPr baseColWidth="10" defaultRowHeight="13.7" customHeight="1" x14ac:dyDescent="0.2"/>
  <cols>
    <col min="1" max="1" width="28.375" style="130" customWidth="1"/>
    <col min="2" max="7" width="12.25" style="130" customWidth="1"/>
    <col min="8" max="8" width="11" style="129"/>
    <col min="9" max="11" width="11" style="130"/>
    <col min="12" max="12" width="12.875" style="130" customWidth="1"/>
    <col min="13" max="14" width="11.75" style="130" customWidth="1"/>
    <col min="15" max="242" width="10" style="130"/>
    <col min="243" max="243" width="3.625" style="130" customWidth="1"/>
    <col min="244" max="244" width="24.875" style="130" bestFit="1" customWidth="1"/>
    <col min="245" max="250" width="9" style="130" customWidth="1"/>
    <col min="251" max="251" width="8.75" style="130" customWidth="1"/>
    <col min="252" max="252" width="5.625" style="130" bestFit="1" customWidth="1"/>
    <col min="253" max="253" width="7" style="130" bestFit="1" customWidth="1"/>
    <col min="254" max="258" width="5.625" style="130" bestFit="1" customWidth="1"/>
    <col min="259" max="259" width="6.375" style="130" bestFit="1" customWidth="1"/>
    <col min="260" max="260" width="9.625" style="130" bestFit="1" customWidth="1"/>
    <col min="261" max="261" width="7.25" style="130" bestFit="1" customWidth="1"/>
    <col min="262" max="262" width="9.125" style="130" bestFit="1" customWidth="1"/>
    <col min="263" max="263" width="8.5" style="130" bestFit="1" customWidth="1"/>
    <col min="264" max="498" width="10" style="130"/>
    <col min="499" max="499" width="3.625" style="130" customWidth="1"/>
    <col min="500" max="500" width="24.875" style="130" bestFit="1" customWidth="1"/>
    <col min="501" max="506" width="9" style="130" customWidth="1"/>
    <col min="507" max="507" width="8.75" style="130" customWidth="1"/>
    <col min="508" max="508" width="5.625" style="130" bestFit="1" customWidth="1"/>
    <col min="509" max="509" width="7" style="130" bestFit="1" customWidth="1"/>
    <col min="510" max="514" width="5.625" style="130" bestFit="1" customWidth="1"/>
    <col min="515" max="515" width="6.375" style="130" bestFit="1" customWidth="1"/>
    <col min="516" max="516" width="9.625" style="130" bestFit="1" customWidth="1"/>
    <col min="517" max="517" width="7.25" style="130" bestFit="1" customWidth="1"/>
    <col min="518" max="518" width="9.125" style="130" bestFit="1" customWidth="1"/>
    <col min="519" max="519" width="8.5" style="130" bestFit="1" customWidth="1"/>
    <col min="520" max="754" width="10" style="130"/>
    <col min="755" max="755" width="3.625" style="130" customWidth="1"/>
    <col min="756" max="756" width="24.875" style="130" bestFit="1" customWidth="1"/>
    <col min="757" max="762" width="9" style="130" customWidth="1"/>
    <col min="763" max="763" width="8.75" style="130" customWidth="1"/>
    <col min="764" max="764" width="5.625" style="130" bestFit="1" customWidth="1"/>
    <col min="765" max="765" width="7" style="130" bestFit="1" customWidth="1"/>
    <col min="766" max="770" width="5.625" style="130" bestFit="1" customWidth="1"/>
    <col min="771" max="771" width="6.375" style="130" bestFit="1" customWidth="1"/>
    <col min="772" max="772" width="9.625" style="130" bestFit="1" customWidth="1"/>
    <col min="773" max="773" width="7.25" style="130" bestFit="1" customWidth="1"/>
    <col min="774" max="774" width="9.125" style="130" bestFit="1" customWidth="1"/>
    <col min="775" max="775" width="8.5" style="130" bestFit="1" customWidth="1"/>
    <col min="776" max="1010" width="10" style="130"/>
    <col min="1011" max="1011" width="3.625" style="130" customWidth="1"/>
    <col min="1012" max="1012" width="24.875" style="130" bestFit="1" customWidth="1"/>
    <col min="1013" max="1018" width="9" style="130" customWidth="1"/>
    <col min="1019" max="1019" width="8.75" style="130" customWidth="1"/>
    <col min="1020" max="1020" width="5.625" style="130" bestFit="1" customWidth="1"/>
    <col min="1021" max="1021" width="7" style="130" bestFit="1" customWidth="1"/>
    <col min="1022" max="1026" width="5.625" style="130" bestFit="1" customWidth="1"/>
    <col min="1027" max="1027" width="6.375" style="130" bestFit="1" customWidth="1"/>
    <col min="1028" max="1028" width="9.625" style="130" bestFit="1" customWidth="1"/>
    <col min="1029" max="1029" width="7.25" style="130" bestFit="1" customWidth="1"/>
    <col min="1030" max="1030" width="9.125" style="130" bestFit="1" customWidth="1"/>
    <col min="1031" max="1031" width="8.5" style="130" bestFit="1" customWidth="1"/>
    <col min="1032" max="1266" width="10" style="130"/>
    <col min="1267" max="1267" width="3.625" style="130" customWidth="1"/>
    <col min="1268" max="1268" width="24.875" style="130" bestFit="1" customWidth="1"/>
    <col min="1269" max="1274" width="9" style="130" customWidth="1"/>
    <col min="1275" max="1275" width="8.75" style="130" customWidth="1"/>
    <col min="1276" max="1276" width="5.625" style="130" bestFit="1" customWidth="1"/>
    <col min="1277" max="1277" width="7" style="130" bestFit="1" customWidth="1"/>
    <col min="1278" max="1282" width="5.625" style="130" bestFit="1" customWidth="1"/>
    <col min="1283" max="1283" width="6.375" style="130" bestFit="1" customWidth="1"/>
    <col min="1284" max="1284" width="9.625" style="130" bestFit="1" customWidth="1"/>
    <col min="1285" max="1285" width="7.25" style="130" bestFit="1" customWidth="1"/>
    <col min="1286" max="1286" width="9.125" style="130" bestFit="1" customWidth="1"/>
    <col min="1287" max="1287" width="8.5" style="130" bestFit="1" customWidth="1"/>
    <col min="1288" max="1522" width="10" style="130"/>
    <col min="1523" max="1523" width="3.625" style="130" customWidth="1"/>
    <col min="1524" max="1524" width="24.875" style="130" bestFit="1" customWidth="1"/>
    <col min="1525" max="1530" width="9" style="130" customWidth="1"/>
    <col min="1531" max="1531" width="8.75" style="130" customWidth="1"/>
    <col min="1532" max="1532" width="5.625" style="130" bestFit="1" customWidth="1"/>
    <col min="1533" max="1533" width="7" style="130" bestFit="1" customWidth="1"/>
    <col min="1534" max="1538" width="5.625" style="130" bestFit="1" customWidth="1"/>
    <col min="1539" max="1539" width="6.375" style="130" bestFit="1" customWidth="1"/>
    <col min="1540" max="1540" width="9.625" style="130" bestFit="1" customWidth="1"/>
    <col min="1541" max="1541" width="7.25" style="130" bestFit="1" customWidth="1"/>
    <col min="1542" max="1542" width="9.125" style="130" bestFit="1" customWidth="1"/>
    <col min="1543" max="1543" width="8.5" style="130" bestFit="1" customWidth="1"/>
    <col min="1544" max="1778" width="10" style="130"/>
    <col min="1779" max="1779" width="3.625" style="130" customWidth="1"/>
    <col min="1780" max="1780" width="24.875" style="130" bestFit="1" customWidth="1"/>
    <col min="1781" max="1786" width="9" style="130" customWidth="1"/>
    <col min="1787" max="1787" width="8.75" style="130" customWidth="1"/>
    <col min="1788" max="1788" width="5.625" style="130" bestFit="1" customWidth="1"/>
    <col min="1789" max="1789" width="7" style="130" bestFit="1" customWidth="1"/>
    <col min="1790" max="1794" width="5.625" style="130" bestFit="1" customWidth="1"/>
    <col min="1795" max="1795" width="6.375" style="130" bestFit="1" customWidth="1"/>
    <col min="1796" max="1796" width="9.625" style="130" bestFit="1" customWidth="1"/>
    <col min="1797" max="1797" width="7.25" style="130" bestFit="1" customWidth="1"/>
    <col min="1798" max="1798" width="9.125" style="130" bestFit="1" customWidth="1"/>
    <col min="1799" max="1799" width="8.5" style="130" bestFit="1" customWidth="1"/>
    <col min="1800" max="2034" width="10" style="130"/>
    <col min="2035" max="2035" width="3.625" style="130" customWidth="1"/>
    <col min="2036" max="2036" width="24.875" style="130" bestFit="1" customWidth="1"/>
    <col min="2037" max="2042" width="9" style="130" customWidth="1"/>
    <col min="2043" max="2043" width="8.75" style="130" customWidth="1"/>
    <col min="2044" max="2044" width="5.625" style="130" bestFit="1" customWidth="1"/>
    <col min="2045" max="2045" width="7" style="130" bestFit="1" customWidth="1"/>
    <col min="2046" max="2050" width="5.625" style="130" bestFit="1" customWidth="1"/>
    <col min="2051" max="2051" width="6.375" style="130" bestFit="1" customWidth="1"/>
    <col min="2052" max="2052" width="9.625" style="130" bestFit="1" customWidth="1"/>
    <col min="2053" max="2053" width="7.25" style="130" bestFit="1" customWidth="1"/>
    <col min="2054" max="2054" width="9.125" style="130" bestFit="1" customWidth="1"/>
    <col min="2055" max="2055" width="8.5" style="130" bestFit="1" customWidth="1"/>
    <col min="2056" max="2290" width="10" style="130"/>
    <col min="2291" max="2291" width="3.625" style="130" customWidth="1"/>
    <col min="2292" max="2292" width="24.875" style="130" bestFit="1" customWidth="1"/>
    <col min="2293" max="2298" width="9" style="130" customWidth="1"/>
    <col min="2299" max="2299" width="8.75" style="130" customWidth="1"/>
    <col min="2300" max="2300" width="5.625" style="130" bestFit="1" customWidth="1"/>
    <col min="2301" max="2301" width="7" style="130" bestFit="1" customWidth="1"/>
    <col min="2302" max="2306" width="5.625" style="130" bestFit="1" customWidth="1"/>
    <col min="2307" max="2307" width="6.375" style="130" bestFit="1" customWidth="1"/>
    <col min="2308" max="2308" width="9.625" style="130" bestFit="1" customWidth="1"/>
    <col min="2309" max="2309" width="7.25" style="130" bestFit="1" customWidth="1"/>
    <col min="2310" max="2310" width="9.125" style="130" bestFit="1" customWidth="1"/>
    <col min="2311" max="2311" width="8.5" style="130" bestFit="1" customWidth="1"/>
    <col min="2312" max="2546" width="10" style="130"/>
    <col min="2547" max="2547" width="3.625" style="130" customWidth="1"/>
    <col min="2548" max="2548" width="24.875" style="130" bestFit="1" customWidth="1"/>
    <col min="2549" max="2554" width="9" style="130" customWidth="1"/>
    <col min="2555" max="2555" width="8.75" style="130" customWidth="1"/>
    <col min="2556" max="2556" width="5.625" style="130" bestFit="1" customWidth="1"/>
    <col min="2557" max="2557" width="7" style="130" bestFit="1" customWidth="1"/>
    <col min="2558" max="2562" width="5.625" style="130" bestFit="1" customWidth="1"/>
    <col min="2563" max="2563" width="6.375" style="130" bestFit="1" customWidth="1"/>
    <col min="2564" max="2564" width="9.625" style="130" bestFit="1" customWidth="1"/>
    <col min="2565" max="2565" width="7.25" style="130" bestFit="1" customWidth="1"/>
    <col min="2566" max="2566" width="9.125" style="130" bestFit="1" customWidth="1"/>
    <col min="2567" max="2567" width="8.5" style="130" bestFit="1" customWidth="1"/>
    <col min="2568" max="2802" width="10" style="130"/>
    <col min="2803" max="2803" width="3.625" style="130" customWidth="1"/>
    <col min="2804" max="2804" width="24.875" style="130" bestFit="1" customWidth="1"/>
    <col min="2805" max="2810" width="9" style="130" customWidth="1"/>
    <col min="2811" max="2811" width="8.75" style="130" customWidth="1"/>
    <col min="2812" max="2812" width="5.625" style="130" bestFit="1" customWidth="1"/>
    <col min="2813" max="2813" width="7" style="130" bestFit="1" customWidth="1"/>
    <col min="2814" max="2818" width="5.625" style="130" bestFit="1" customWidth="1"/>
    <col min="2819" max="2819" width="6.375" style="130" bestFit="1" customWidth="1"/>
    <col min="2820" max="2820" width="9.625" style="130" bestFit="1" customWidth="1"/>
    <col min="2821" max="2821" width="7.25" style="130" bestFit="1" customWidth="1"/>
    <col min="2822" max="2822" width="9.125" style="130" bestFit="1" customWidth="1"/>
    <col min="2823" max="2823" width="8.5" style="130" bestFit="1" customWidth="1"/>
    <col min="2824" max="3058" width="10" style="130"/>
    <col min="3059" max="3059" width="3.625" style="130" customWidth="1"/>
    <col min="3060" max="3060" width="24.875" style="130" bestFit="1" customWidth="1"/>
    <col min="3061" max="3066" width="9" style="130" customWidth="1"/>
    <col min="3067" max="3067" width="8.75" style="130" customWidth="1"/>
    <col min="3068" max="3068" width="5.625" style="130" bestFit="1" customWidth="1"/>
    <col min="3069" max="3069" width="7" style="130" bestFit="1" customWidth="1"/>
    <col min="3070" max="3074" width="5.625" style="130" bestFit="1" customWidth="1"/>
    <col min="3075" max="3075" width="6.375" style="130" bestFit="1" customWidth="1"/>
    <col min="3076" max="3076" width="9.625" style="130" bestFit="1" customWidth="1"/>
    <col min="3077" max="3077" width="7.25" style="130" bestFit="1" customWidth="1"/>
    <col min="3078" max="3078" width="9.125" style="130" bestFit="1" customWidth="1"/>
    <col min="3079" max="3079" width="8.5" style="130" bestFit="1" customWidth="1"/>
    <col min="3080" max="3314" width="10" style="130"/>
    <col min="3315" max="3315" width="3.625" style="130" customWidth="1"/>
    <col min="3316" max="3316" width="24.875" style="130" bestFit="1" customWidth="1"/>
    <col min="3317" max="3322" width="9" style="130" customWidth="1"/>
    <col min="3323" max="3323" width="8.75" style="130" customWidth="1"/>
    <col min="3324" max="3324" width="5.625" style="130" bestFit="1" customWidth="1"/>
    <col min="3325" max="3325" width="7" style="130" bestFit="1" customWidth="1"/>
    <col min="3326" max="3330" width="5.625" style="130" bestFit="1" customWidth="1"/>
    <col min="3331" max="3331" width="6.375" style="130" bestFit="1" customWidth="1"/>
    <col min="3332" max="3332" width="9.625" style="130" bestFit="1" customWidth="1"/>
    <col min="3333" max="3333" width="7.25" style="130" bestFit="1" customWidth="1"/>
    <col min="3334" max="3334" width="9.125" style="130" bestFit="1" customWidth="1"/>
    <col min="3335" max="3335" width="8.5" style="130" bestFit="1" customWidth="1"/>
    <col min="3336" max="3570" width="10" style="130"/>
    <col min="3571" max="3571" width="3.625" style="130" customWidth="1"/>
    <col min="3572" max="3572" width="24.875" style="130" bestFit="1" customWidth="1"/>
    <col min="3573" max="3578" width="9" style="130" customWidth="1"/>
    <col min="3579" max="3579" width="8.75" style="130" customWidth="1"/>
    <col min="3580" max="3580" width="5.625" style="130" bestFit="1" customWidth="1"/>
    <col min="3581" max="3581" width="7" style="130" bestFit="1" customWidth="1"/>
    <col min="3582" max="3586" width="5.625" style="130" bestFit="1" customWidth="1"/>
    <col min="3587" max="3587" width="6.375" style="130" bestFit="1" customWidth="1"/>
    <col min="3588" max="3588" width="9.625" style="130" bestFit="1" customWidth="1"/>
    <col min="3589" max="3589" width="7.25" style="130" bestFit="1" customWidth="1"/>
    <col min="3590" max="3590" width="9.125" style="130" bestFit="1" customWidth="1"/>
    <col min="3591" max="3591" width="8.5" style="130" bestFit="1" customWidth="1"/>
    <col min="3592" max="3826" width="10" style="130"/>
    <col min="3827" max="3827" width="3.625" style="130" customWidth="1"/>
    <col min="3828" max="3828" width="24.875" style="130" bestFit="1" customWidth="1"/>
    <col min="3829" max="3834" width="9" style="130" customWidth="1"/>
    <col min="3835" max="3835" width="8.75" style="130" customWidth="1"/>
    <col min="3836" max="3836" width="5.625" style="130" bestFit="1" customWidth="1"/>
    <col min="3837" max="3837" width="7" style="130" bestFit="1" customWidth="1"/>
    <col min="3838" max="3842" width="5.625" style="130" bestFit="1" customWidth="1"/>
    <col min="3843" max="3843" width="6.375" style="130" bestFit="1" customWidth="1"/>
    <col min="3844" max="3844" width="9.625" style="130" bestFit="1" customWidth="1"/>
    <col min="3845" max="3845" width="7.25" style="130" bestFit="1" customWidth="1"/>
    <col min="3846" max="3846" width="9.125" style="130" bestFit="1" customWidth="1"/>
    <col min="3847" max="3847" width="8.5" style="130" bestFit="1" customWidth="1"/>
    <col min="3848" max="4082" width="10" style="130"/>
    <col min="4083" max="4083" width="3.625" style="130" customWidth="1"/>
    <col min="4084" max="4084" width="24.875" style="130" bestFit="1" customWidth="1"/>
    <col min="4085" max="4090" width="9" style="130" customWidth="1"/>
    <col min="4091" max="4091" width="8.75" style="130" customWidth="1"/>
    <col min="4092" max="4092" width="5.625" style="130" bestFit="1" customWidth="1"/>
    <col min="4093" max="4093" width="7" style="130" bestFit="1" customWidth="1"/>
    <col min="4094" max="4098" width="5.625" style="130" bestFit="1" customWidth="1"/>
    <col min="4099" max="4099" width="6.375" style="130" bestFit="1" customWidth="1"/>
    <col min="4100" max="4100" width="9.625" style="130" bestFit="1" customWidth="1"/>
    <col min="4101" max="4101" width="7.25" style="130" bestFit="1" customWidth="1"/>
    <col min="4102" max="4102" width="9.125" style="130" bestFit="1" customWidth="1"/>
    <col min="4103" max="4103" width="8.5" style="130" bestFit="1" customWidth="1"/>
    <col min="4104" max="4338" width="10" style="130"/>
    <col min="4339" max="4339" width="3.625" style="130" customWidth="1"/>
    <col min="4340" max="4340" width="24.875" style="130" bestFit="1" customWidth="1"/>
    <col min="4341" max="4346" width="9" style="130" customWidth="1"/>
    <col min="4347" max="4347" width="8.75" style="130" customWidth="1"/>
    <col min="4348" max="4348" width="5.625" style="130" bestFit="1" customWidth="1"/>
    <col min="4349" max="4349" width="7" style="130" bestFit="1" customWidth="1"/>
    <col min="4350" max="4354" width="5.625" style="130" bestFit="1" customWidth="1"/>
    <col min="4355" max="4355" width="6.375" style="130" bestFit="1" customWidth="1"/>
    <col min="4356" max="4356" width="9.625" style="130" bestFit="1" customWidth="1"/>
    <col min="4357" max="4357" width="7.25" style="130" bestFit="1" customWidth="1"/>
    <col min="4358" max="4358" width="9.125" style="130" bestFit="1" customWidth="1"/>
    <col min="4359" max="4359" width="8.5" style="130" bestFit="1" customWidth="1"/>
    <col min="4360" max="4594" width="10" style="130"/>
    <col min="4595" max="4595" width="3.625" style="130" customWidth="1"/>
    <col min="4596" max="4596" width="24.875" style="130" bestFit="1" customWidth="1"/>
    <col min="4597" max="4602" width="9" style="130" customWidth="1"/>
    <col min="4603" max="4603" width="8.75" style="130" customWidth="1"/>
    <col min="4604" max="4604" width="5.625" style="130" bestFit="1" customWidth="1"/>
    <col min="4605" max="4605" width="7" style="130" bestFit="1" customWidth="1"/>
    <col min="4606" max="4610" width="5.625" style="130" bestFit="1" customWidth="1"/>
    <col min="4611" max="4611" width="6.375" style="130" bestFit="1" customWidth="1"/>
    <col min="4612" max="4612" width="9.625" style="130" bestFit="1" customWidth="1"/>
    <col min="4613" max="4613" width="7.25" style="130" bestFit="1" customWidth="1"/>
    <col min="4614" max="4614" width="9.125" style="130" bestFit="1" customWidth="1"/>
    <col min="4615" max="4615" width="8.5" style="130" bestFit="1" customWidth="1"/>
    <col min="4616" max="4850" width="10" style="130"/>
    <col min="4851" max="4851" width="3.625" style="130" customWidth="1"/>
    <col min="4852" max="4852" width="24.875" style="130" bestFit="1" customWidth="1"/>
    <col min="4853" max="4858" width="9" style="130" customWidth="1"/>
    <col min="4859" max="4859" width="8.75" style="130" customWidth="1"/>
    <col min="4860" max="4860" width="5.625" style="130" bestFit="1" customWidth="1"/>
    <col min="4861" max="4861" width="7" style="130" bestFit="1" customWidth="1"/>
    <col min="4862" max="4866" width="5.625" style="130" bestFit="1" customWidth="1"/>
    <col min="4867" max="4867" width="6.375" style="130" bestFit="1" customWidth="1"/>
    <col min="4868" max="4868" width="9.625" style="130" bestFit="1" customWidth="1"/>
    <col min="4869" max="4869" width="7.25" style="130" bestFit="1" customWidth="1"/>
    <col min="4870" max="4870" width="9.125" style="130" bestFit="1" customWidth="1"/>
    <col min="4871" max="4871" width="8.5" style="130" bestFit="1" customWidth="1"/>
    <col min="4872" max="5106" width="10" style="130"/>
    <col min="5107" max="5107" width="3.625" style="130" customWidth="1"/>
    <col min="5108" max="5108" width="24.875" style="130" bestFit="1" customWidth="1"/>
    <col min="5109" max="5114" width="9" style="130" customWidth="1"/>
    <col min="5115" max="5115" width="8.75" style="130" customWidth="1"/>
    <col min="5116" max="5116" width="5.625" style="130" bestFit="1" customWidth="1"/>
    <col min="5117" max="5117" width="7" style="130" bestFit="1" customWidth="1"/>
    <col min="5118" max="5122" width="5.625" style="130" bestFit="1" customWidth="1"/>
    <col min="5123" max="5123" width="6.375" style="130" bestFit="1" customWidth="1"/>
    <col min="5124" max="5124" width="9.625" style="130" bestFit="1" customWidth="1"/>
    <col min="5125" max="5125" width="7.25" style="130" bestFit="1" customWidth="1"/>
    <col min="5126" max="5126" width="9.125" style="130" bestFit="1" customWidth="1"/>
    <col min="5127" max="5127" width="8.5" style="130" bestFit="1" customWidth="1"/>
    <col min="5128" max="5362" width="10" style="130"/>
    <col min="5363" max="5363" width="3.625" style="130" customWidth="1"/>
    <col min="5364" max="5364" width="24.875" style="130" bestFit="1" customWidth="1"/>
    <col min="5365" max="5370" width="9" style="130" customWidth="1"/>
    <col min="5371" max="5371" width="8.75" style="130" customWidth="1"/>
    <col min="5372" max="5372" width="5.625" style="130" bestFit="1" customWidth="1"/>
    <col min="5373" max="5373" width="7" style="130" bestFit="1" customWidth="1"/>
    <col min="5374" max="5378" width="5.625" style="130" bestFit="1" customWidth="1"/>
    <col min="5379" max="5379" width="6.375" style="130" bestFit="1" customWidth="1"/>
    <col min="5380" max="5380" width="9.625" style="130" bestFit="1" customWidth="1"/>
    <col min="5381" max="5381" width="7.25" style="130" bestFit="1" customWidth="1"/>
    <col min="5382" max="5382" width="9.125" style="130" bestFit="1" customWidth="1"/>
    <col min="5383" max="5383" width="8.5" style="130" bestFit="1" customWidth="1"/>
    <col min="5384" max="5618" width="10" style="130"/>
    <col min="5619" max="5619" width="3.625" style="130" customWidth="1"/>
    <col min="5620" max="5620" width="24.875" style="130" bestFit="1" customWidth="1"/>
    <col min="5621" max="5626" width="9" style="130" customWidth="1"/>
    <col min="5627" max="5627" width="8.75" style="130" customWidth="1"/>
    <col min="5628" max="5628" width="5.625" style="130" bestFit="1" customWidth="1"/>
    <col min="5629" max="5629" width="7" style="130" bestFit="1" customWidth="1"/>
    <col min="5630" max="5634" width="5.625" style="130" bestFit="1" customWidth="1"/>
    <col min="5635" max="5635" width="6.375" style="130" bestFit="1" customWidth="1"/>
    <col min="5636" max="5636" width="9.625" style="130" bestFit="1" customWidth="1"/>
    <col min="5637" max="5637" width="7.25" style="130" bestFit="1" customWidth="1"/>
    <col min="5638" max="5638" width="9.125" style="130" bestFit="1" customWidth="1"/>
    <col min="5639" max="5639" width="8.5" style="130" bestFit="1" customWidth="1"/>
    <col min="5640" max="5874" width="10" style="130"/>
    <col min="5875" max="5875" width="3.625" style="130" customWidth="1"/>
    <col min="5876" max="5876" width="24.875" style="130" bestFit="1" customWidth="1"/>
    <col min="5877" max="5882" width="9" style="130" customWidth="1"/>
    <col min="5883" max="5883" width="8.75" style="130" customWidth="1"/>
    <col min="5884" max="5884" width="5.625" style="130" bestFit="1" customWidth="1"/>
    <col min="5885" max="5885" width="7" style="130" bestFit="1" customWidth="1"/>
    <col min="5886" max="5890" width="5.625" style="130" bestFit="1" customWidth="1"/>
    <col min="5891" max="5891" width="6.375" style="130" bestFit="1" customWidth="1"/>
    <col min="5892" max="5892" width="9.625" style="130" bestFit="1" customWidth="1"/>
    <col min="5893" max="5893" width="7.25" style="130" bestFit="1" customWidth="1"/>
    <col min="5894" max="5894" width="9.125" style="130" bestFit="1" customWidth="1"/>
    <col min="5895" max="5895" width="8.5" style="130" bestFit="1" customWidth="1"/>
    <col min="5896" max="6130" width="10" style="130"/>
    <col min="6131" max="6131" width="3.625" style="130" customWidth="1"/>
    <col min="6132" max="6132" width="24.875" style="130" bestFit="1" customWidth="1"/>
    <col min="6133" max="6138" width="9" style="130" customWidth="1"/>
    <col min="6139" max="6139" width="8.75" style="130" customWidth="1"/>
    <col min="6140" max="6140" width="5.625" style="130" bestFit="1" customWidth="1"/>
    <col min="6141" max="6141" width="7" style="130" bestFit="1" customWidth="1"/>
    <col min="6142" max="6146" width="5.625" style="130" bestFit="1" customWidth="1"/>
    <col min="6147" max="6147" width="6.375" style="130" bestFit="1" customWidth="1"/>
    <col min="6148" max="6148" width="9.625" style="130" bestFit="1" customWidth="1"/>
    <col min="6149" max="6149" width="7.25" style="130" bestFit="1" customWidth="1"/>
    <col min="6150" max="6150" width="9.125" style="130" bestFit="1" customWidth="1"/>
    <col min="6151" max="6151" width="8.5" style="130" bestFit="1" customWidth="1"/>
    <col min="6152" max="6386" width="10" style="130"/>
    <col min="6387" max="6387" width="3.625" style="130" customWidth="1"/>
    <col min="6388" max="6388" width="24.875" style="130" bestFit="1" customWidth="1"/>
    <col min="6389" max="6394" width="9" style="130" customWidth="1"/>
    <col min="6395" max="6395" width="8.75" style="130" customWidth="1"/>
    <col min="6396" max="6396" width="5.625" style="130" bestFit="1" customWidth="1"/>
    <col min="6397" max="6397" width="7" style="130" bestFit="1" customWidth="1"/>
    <col min="6398" max="6402" width="5.625" style="130" bestFit="1" customWidth="1"/>
    <col min="6403" max="6403" width="6.375" style="130" bestFit="1" customWidth="1"/>
    <col min="6404" max="6404" width="9.625" style="130" bestFit="1" customWidth="1"/>
    <col min="6405" max="6405" width="7.25" style="130" bestFit="1" customWidth="1"/>
    <col min="6406" max="6406" width="9.125" style="130" bestFit="1" customWidth="1"/>
    <col min="6407" max="6407" width="8.5" style="130" bestFit="1" customWidth="1"/>
    <col min="6408" max="6642" width="10" style="130"/>
    <col min="6643" max="6643" width="3.625" style="130" customWidth="1"/>
    <col min="6644" max="6644" width="24.875" style="130" bestFit="1" customWidth="1"/>
    <col min="6645" max="6650" width="9" style="130" customWidth="1"/>
    <col min="6651" max="6651" width="8.75" style="130" customWidth="1"/>
    <col min="6652" max="6652" width="5.625" style="130" bestFit="1" customWidth="1"/>
    <col min="6653" max="6653" width="7" style="130" bestFit="1" customWidth="1"/>
    <col min="6654" max="6658" width="5.625" style="130" bestFit="1" customWidth="1"/>
    <col min="6659" max="6659" width="6.375" style="130" bestFit="1" customWidth="1"/>
    <col min="6660" max="6660" width="9.625" style="130" bestFit="1" customWidth="1"/>
    <col min="6661" max="6661" width="7.25" style="130" bestFit="1" customWidth="1"/>
    <col min="6662" max="6662" width="9.125" style="130" bestFit="1" customWidth="1"/>
    <col min="6663" max="6663" width="8.5" style="130" bestFit="1" customWidth="1"/>
    <col min="6664" max="6898" width="10" style="130"/>
    <col min="6899" max="6899" width="3.625" style="130" customWidth="1"/>
    <col min="6900" max="6900" width="24.875" style="130" bestFit="1" customWidth="1"/>
    <col min="6901" max="6906" width="9" style="130" customWidth="1"/>
    <col min="6907" max="6907" width="8.75" style="130" customWidth="1"/>
    <col min="6908" max="6908" width="5.625" style="130" bestFit="1" customWidth="1"/>
    <col min="6909" max="6909" width="7" style="130" bestFit="1" customWidth="1"/>
    <col min="6910" max="6914" width="5.625" style="130" bestFit="1" customWidth="1"/>
    <col min="6915" max="6915" width="6.375" style="130" bestFit="1" customWidth="1"/>
    <col min="6916" max="6916" width="9.625" style="130" bestFit="1" customWidth="1"/>
    <col min="6917" max="6917" width="7.25" style="130" bestFit="1" customWidth="1"/>
    <col min="6918" max="6918" width="9.125" style="130" bestFit="1" customWidth="1"/>
    <col min="6919" max="6919" width="8.5" style="130" bestFit="1" customWidth="1"/>
    <col min="6920" max="7154" width="10" style="130"/>
    <col min="7155" max="7155" width="3.625" style="130" customWidth="1"/>
    <col min="7156" max="7156" width="24.875" style="130" bestFit="1" customWidth="1"/>
    <col min="7157" max="7162" width="9" style="130" customWidth="1"/>
    <col min="7163" max="7163" width="8.75" style="130" customWidth="1"/>
    <col min="7164" max="7164" width="5.625" style="130" bestFit="1" customWidth="1"/>
    <col min="7165" max="7165" width="7" style="130" bestFit="1" customWidth="1"/>
    <col min="7166" max="7170" width="5.625" style="130" bestFit="1" customWidth="1"/>
    <col min="7171" max="7171" width="6.375" style="130" bestFit="1" customWidth="1"/>
    <col min="7172" max="7172" width="9.625" style="130" bestFit="1" customWidth="1"/>
    <col min="7173" max="7173" width="7.25" style="130" bestFit="1" customWidth="1"/>
    <col min="7174" max="7174" width="9.125" style="130" bestFit="1" customWidth="1"/>
    <col min="7175" max="7175" width="8.5" style="130" bestFit="1" customWidth="1"/>
    <col min="7176" max="7410" width="10" style="130"/>
    <col min="7411" max="7411" width="3.625" style="130" customWidth="1"/>
    <col min="7412" max="7412" width="24.875" style="130" bestFit="1" customWidth="1"/>
    <col min="7413" max="7418" width="9" style="130" customWidth="1"/>
    <col min="7419" max="7419" width="8.75" style="130" customWidth="1"/>
    <col min="7420" max="7420" width="5.625" style="130" bestFit="1" customWidth="1"/>
    <col min="7421" max="7421" width="7" style="130" bestFit="1" customWidth="1"/>
    <col min="7422" max="7426" width="5.625" style="130" bestFit="1" customWidth="1"/>
    <col min="7427" max="7427" width="6.375" style="130" bestFit="1" customWidth="1"/>
    <col min="7428" max="7428" width="9.625" style="130" bestFit="1" customWidth="1"/>
    <col min="7429" max="7429" width="7.25" style="130" bestFit="1" customWidth="1"/>
    <col min="7430" max="7430" width="9.125" style="130" bestFit="1" customWidth="1"/>
    <col min="7431" max="7431" width="8.5" style="130" bestFit="1" customWidth="1"/>
    <col min="7432" max="7666" width="10" style="130"/>
    <col min="7667" max="7667" width="3.625" style="130" customWidth="1"/>
    <col min="7668" max="7668" width="24.875" style="130" bestFit="1" customWidth="1"/>
    <col min="7669" max="7674" width="9" style="130" customWidth="1"/>
    <col min="7675" max="7675" width="8.75" style="130" customWidth="1"/>
    <col min="7676" max="7676" width="5.625" style="130" bestFit="1" customWidth="1"/>
    <col min="7677" max="7677" width="7" style="130" bestFit="1" customWidth="1"/>
    <col min="7678" max="7682" width="5.625" style="130" bestFit="1" customWidth="1"/>
    <col min="7683" max="7683" width="6.375" style="130" bestFit="1" customWidth="1"/>
    <col min="7684" max="7684" width="9.625" style="130" bestFit="1" customWidth="1"/>
    <col min="7685" max="7685" width="7.25" style="130" bestFit="1" customWidth="1"/>
    <col min="7686" max="7686" width="9.125" style="130" bestFit="1" customWidth="1"/>
    <col min="7687" max="7687" width="8.5" style="130" bestFit="1" customWidth="1"/>
    <col min="7688" max="7922" width="10" style="130"/>
    <col min="7923" max="7923" width="3.625" style="130" customWidth="1"/>
    <col min="7924" max="7924" width="24.875" style="130" bestFit="1" customWidth="1"/>
    <col min="7925" max="7930" width="9" style="130" customWidth="1"/>
    <col min="7931" max="7931" width="8.75" style="130" customWidth="1"/>
    <col min="7932" max="7932" width="5.625" style="130" bestFit="1" customWidth="1"/>
    <col min="7933" max="7933" width="7" style="130" bestFit="1" customWidth="1"/>
    <col min="7934" max="7938" width="5.625" style="130" bestFit="1" customWidth="1"/>
    <col min="7939" max="7939" width="6.375" style="130" bestFit="1" customWidth="1"/>
    <col min="7940" max="7940" width="9.625" style="130" bestFit="1" customWidth="1"/>
    <col min="7941" max="7941" width="7.25" style="130" bestFit="1" customWidth="1"/>
    <col min="7942" max="7942" width="9.125" style="130" bestFit="1" customWidth="1"/>
    <col min="7943" max="7943" width="8.5" style="130" bestFit="1" customWidth="1"/>
    <col min="7944" max="8178" width="10" style="130"/>
    <col min="8179" max="8179" width="3.625" style="130" customWidth="1"/>
    <col min="8180" max="8180" width="24.875" style="130" bestFit="1" customWidth="1"/>
    <col min="8181" max="8186" width="9" style="130" customWidth="1"/>
    <col min="8187" max="8187" width="8.75" style="130" customWidth="1"/>
    <col min="8188" max="8188" width="5.625" style="130" bestFit="1" customWidth="1"/>
    <col min="8189" max="8189" width="7" style="130" bestFit="1" customWidth="1"/>
    <col min="8190" max="8194" width="5.625" style="130" bestFit="1" customWidth="1"/>
    <col min="8195" max="8195" width="6.375" style="130" bestFit="1" customWidth="1"/>
    <col min="8196" max="8196" width="9.625" style="130" bestFit="1" customWidth="1"/>
    <col min="8197" max="8197" width="7.25" style="130" bestFit="1" customWidth="1"/>
    <col min="8198" max="8198" width="9.125" style="130" bestFit="1" customWidth="1"/>
    <col min="8199" max="8199" width="8.5" style="130" bestFit="1" customWidth="1"/>
    <col min="8200" max="8434" width="10" style="130"/>
    <col min="8435" max="8435" width="3.625" style="130" customWidth="1"/>
    <col min="8436" max="8436" width="24.875" style="130" bestFit="1" customWidth="1"/>
    <col min="8437" max="8442" width="9" style="130" customWidth="1"/>
    <col min="8443" max="8443" width="8.75" style="130" customWidth="1"/>
    <col min="8444" max="8444" width="5.625" style="130" bestFit="1" customWidth="1"/>
    <col min="8445" max="8445" width="7" style="130" bestFit="1" customWidth="1"/>
    <col min="8446" max="8450" width="5.625" style="130" bestFit="1" customWidth="1"/>
    <col min="8451" max="8451" width="6.375" style="130" bestFit="1" customWidth="1"/>
    <col min="8452" max="8452" width="9.625" style="130" bestFit="1" customWidth="1"/>
    <col min="8453" max="8453" width="7.25" style="130" bestFit="1" customWidth="1"/>
    <col min="8454" max="8454" width="9.125" style="130" bestFit="1" customWidth="1"/>
    <col min="8455" max="8455" width="8.5" style="130" bestFit="1" customWidth="1"/>
    <col min="8456" max="8690" width="10" style="130"/>
    <col min="8691" max="8691" width="3.625" style="130" customWidth="1"/>
    <col min="8692" max="8692" width="24.875" style="130" bestFit="1" customWidth="1"/>
    <col min="8693" max="8698" width="9" style="130" customWidth="1"/>
    <col min="8699" max="8699" width="8.75" style="130" customWidth="1"/>
    <col min="8700" max="8700" width="5.625" style="130" bestFit="1" customWidth="1"/>
    <col min="8701" max="8701" width="7" style="130" bestFit="1" customWidth="1"/>
    <col min="8702" max="8706" width="5.625" style="130" bestFit="1" customWidth="1"/>
    <col min="8707" max="8707" width="6.375" style="130" bestFit="1" customWidth="1"/>
    <col min="8708" max="8708" width="9.625" style="130" bestFit="1" customWidth="1"/>
    <col min="8709" max="8709" width="7.25" style="130" bestFit="1" customWidth="1"/>
    <col min="8710" max="8710" width="9.125" style="130" bestFit="1" customWidth="1"/>
    <col min="8711" max="8711" width="8.5" style="130" bestFit="1" customWidth="1"/>
    <col min="8712" max="8946" width="10" style="130"/>
    <col min="8947" max="8947" width="3.625" style="130" customWidth="1"/>
    <col min="8948" max="8948" width="24.875" style="130" bestFit="1" customWidth="1"/>
    <col min="8949" max="8954" width="9" style="130" customWidth="1"/>
    <col min="8955" max="8955" width="8.75" style="130" customWidth="1"/>
    <col min="8956" max="8956" width="5.625" style="130" bestFit="1" customWidth="1"/>
    <col min="8957" max="8957" width="7" style="130" bestFit="1" customWidth="1"/>
    <col min="8958" max="8962" width="5.625" style="130" bestFit="1" customWidth="1"/>
    <col min="8963" max="8963" width="6.375" style="130" bestFit="1" customWidth="1"/>
    <col min="8964" max="8964" width="9.625" style="130" bestFit="1" customWidth="1"/>
    <col min="8965" max="8965" width="7.25" style="130" bestFit="1" customWidth="1"/>
    <col min="8966" max="8966" width="9.125" style="130" bestFit="1" customWidth="1"/>
    <col min="8967" max="8967" width="8.5" style="130" bestFit="1" customWidth="1"/>
    <col min="8968" max="9202" width="10" style="130"/>
    <col min="9203" max="9203" width="3.625" style="130" customWidth="1"/>
    <col min="9204" max="9204" width="24.875" style="130" bestFit="1" customWidth="1"/>
    <col min="9205" max="9210" width="9" style="130" customWidth="1"/>
    <col min="9211" max="9211" width="8.75" style="130" customWidth="1"/>
    <col min="9212" max="9212" width="5.625" style="130" bestFit="1" customWidth="1"/>
    <col min="9213" max="9213" width="7" style="130" bestFit="1" customWidth="1"/>
    <col min="9214" max="9218" width="5.625" style="130" bestFit="1" customWidth="1"/>
    <col min="9219" max="9219" width="6.375" style="130" bestFit="1" customWidth="1"/>
    <col min="9220" max="9220" width="9.625" style="130" bestFit="1" customWidth="1"/>
    <col min="9221" max="9221" width="7.25" style="130" bestFit="1" customWidth="1"/>
    <col min="9222" max="9222" width="9.125" style="130" bestFit="1" customWidth="1"/>
    <col min="9223" max="9223" width="8.5" style="130" bestFit="1" customWidth="1"/>
    <col min="9224" max="9458" width="10" style="130"/>
    <col min="9459" max="9459" width="3.625" style="130" customWidth="1"/>
    <col min="9460" max="9460" width="24.875" style="130" bestFit="1" customWidth="1"/>
    <col min="9461" max="9466" width="9" style="130" customWidth="1"/>
    <col min="9467" max="9467" width="8.75" style="130" customWidth="1"/>
    <col min="9468" max="9468" width="5.625" style="130" bestFit="1" customWidth="1"/>
    <col min="9469" max="9469" width="7" style="130" bestFit="1" customWidth="1"/>
    <col min="9470" max="9474" width="5.625" style="130" bestFit="1" customWidth="1"/>
    <col min="9475" max="9475" width="6.375" style="130" bestFit="1" customWidth="1"/>
    <col min="9476" max="9476" width="9.625" style="130" bestFit="1" customWidth="1"/>
    <col min="9477" max="9477" width="7.25" style="130" bestFit="1" customWidth="1"/>
    <col min="9478" max="9478" width="9.125" style="130" bestFit="1" customWidth="1"/>
    <col min="9479" max="9479" width="8.5" style="130" bestFit="1" customWidth="1"/>
    <col min="9480" max="9714" width="10" style="130"/>
    <col min="9715" max="9715" width="3.625" style="130" customWidth="1"/>
    <col min="9716" max="9716" width="24.875" style="130" bestFit="1" customWidth="1"/>
    <col min="9717" max="9722" width="9" style="130" customWidth="1"/>
    <col min="9723" max="9723" width="8.75" style="130" customWidth="1"/>
    <col min="9724" max="9724" width="5.625" style="130" bestFit="1" customWidth="1"/>
    <col min="9725" max="9725" width="7" style="130" bestFit="1" customWidth="1"/>
    <col min="9726" max="9730" width="5.625" style="130" bestFit="1" customWidth="1"/>
    <col min="9731" max="9731" width="6.375" style="130" bestFit="1" customWidth="1"/>
    <col min="9732" max="9732" width="9.625" style="130" bestFit="1" customWidth="1"/>
    <col min="9733" max="9733" width="7.25" style="130" bestFit="1" customWidth="1"/>
    <col min="9734" max="9734" width="9.125" style="130" bestFit="1" customWidth="1"/>
    <col min="9735" max="9735" width="8.5" style="130" bestFit="1" customWidth="1"/>
    <col min="9736" max="9970" width="10" style="130"/>
    <col min="9971" max="9971" width="3.625" style="130" customWidth="1"/>
    <col min="9972" max="9972" width="24.875" style="130" bestFit="1" customWidth="1"/>
    <col min="9973" max="9978" width="9" style="130" customWidth="1"/>
    <col min="9979" max="9979" width="8.75" style="130" customWidth="1"/>
    <col min="9980" max="9980" width="5.625" style="130" bestFit="1" customWidth="1"/>
    <col min="9981" max="9981" width="7" style="130" bestFit="1" customWidth="1"/>
    <col min="9982" max="9986" width="5.625" style="130" bestFit="1" customWidth="1"/>
    <col min="9987" max="9987" width="6.375" style="130" bestFit="1" customWidth="1"/>
    <col min="9988" max="9988" width="9.625" style="130" bestFit="1" customWidth="1"/>
    <col min="9989" max="9989" width="7.25" style="130" bestFit="1" customWidth="1"/>
    <col min="9990" max="9990" width="9.125" style="130" bestFit="1" customWidth="1"/>
    <col min="9991" max="9991" width="8.5" style="130" bestFit="1" customWidth="1"/>
    <col min="9992" max="10226" width="10" style="130"/>
    <col min="10227" max="10227" width="3.625" style="130" customWidth="1"/>
    <col min="10228" max="10228" width="24.875" style="130" bestFit="1" customWidth="1"/>
    <col min="10229" max="10234" width="9" style="130" customWidth="1"/>
    <col min="10235" max="10235" width="8.75" style="130" customWidth="1"/>
    <col min="10236" max="10236" width="5.625" style="130" bestFit="1" customWidth="1"/>
    <col min="10237" max="10237" width="7" style="130" bestFit="1" customWidth="1"/>
    <col min="10238" max="10242" width="5.625" style="130" bestFit="1" customWidth="1"/>
    <col min="10243" max="10243" width="6.375" style="130" bestFit="1" customWidth="1"/>
    <col min="10244" max="10244" width="9.625" style="130" bestFit="1" customWidth="1"/>
    <col min="10245" max="10245" width="7.25" style="130" bestFit="1" customWidth="1"/>
    <col min="10246" max="10246" width="9.125" style="130" bestFit="1" customWidth="1"/>
    <col min="10247" max="10247" width="8.5" style="130" bestFit="1" customWidth="1"/>
    <col min="10248" max="10482" width="10" style="130"/>
    <col min="10483" max="10483" width="3.625" style="130" customWidth="1"/>
    <col min="10484" max="10484" width="24.875" style="130" bestFit="1" customWidth="1"/>
    <col min="10485" max="10490" width="9" style="130" customWidth="1"/>
    <col min="10491" max="10491" width="8.75" style="130" customWidth="1"/>
    <col min="10492" max="10492" width="5.625" style="130" bestFit="1" customWidth="1"/>
    <col min="10493" max="10493" width="7" style="130" bestFit="1" customWidth="1"/>
    <col min="10494" max="10498" width="5.625" style="130" bestFit="1" customWidth="1"/>
    <col min="10499" max="10499" width="6.375" style="130" bestFit="1" customWidth="1"/>
    <col min="10500" max="10500" width="9.625" style="130" bestFit="1" customWidth="1"/>
    <col min="10501" max="10501" width="7.25" style="130" bestFit="1" customWidth="1"/>
    <col min="10502" max="10502" width="9.125" style="130" bestFit="1" customWidth="1"/>
    <col min="10503" max="10503" width="8.5" style="130" bestFit="1" customWidth="1"/>
    <col min="10504" max="10738" width="10" style="130"/>
    <col min="10739" max="10739" width="3.625" style="130" customWidth="1"/>
    <col min="10740" max="10740" width="24.875" style="130" bestFit="1" customWidth="1"/>
    <col min="10741" max="10746" width="9" style="130" customWidth="1"/>
    <col min="10747" max="10747" width="8.75" style="130" customWidth="1"/>
    <col min="10748" max="10748" width="5.625" style="130" bestFit="1" customWidth="1"/>
    <col min="10749" max="10749" width="7" style="130" bestFit="1" customWidth="1"/>
    <col min="10750" max="10754" width="5.625" style="130" bestFit="1" customWidth="1"/>
    <col min="10755" max="10755" width="6.375" style="130" bestFit="1" customWidth="1"/>
    <col min="10756" max="10756" width="9.625" style="130" bestFit="1" customWidth="1"/>
    <col min="10757" max="10757" width="7.25" style="130" bestFit="1" customWidth="1"/>
    <col min="10758" max="10758" width="9.125" style="130" bestFit="1" customWidth="1"/>
    <col min="10759" max="10759" width="8.5" style="130" bestFit="1" customWidth="1"/>
    <col min="10760" max="10994" width="10" style="130"/>
    <col min="10995" max="10995" width="3.625" style="130" customWidth="1"/>
    <col min="10996" max="10996" width="24.875" style="130" bestFit="1" customWidth="1"/>
    <col min="10997" max="11002" width="9" style="130" customWidth="1"/>
    <col min="11003" max="11003" width="8.75" style="130" customWidth="1"/>
    <col min="11004" max="11004" width="5.625" style="130" bestFit="1" customWidth="1"/>
    <col min="11005" max="11005" width="7" style="130" bestFit="1" customWidth="1"/>
    <col min="11006" max="11010" width="5.625" style="130" bestFit="1" customWidth="1"/>
    <col min="11011" max="11011" width="6.375" style="130" bestFit="1" customWidth="1"/>
    <col min="11012" max="11012" width="9.625" style="130" bestFit="1" customWidth="1"/>
    <col min="11013" max="11013" width="7.25" style="130" bestFit="1" customWidth="1"/>
    <col min="11014" max="11014" width="9.125" style="130" bestFit="1" customWidth="1"/>
    <col min="11015" max="11015" width="8.5" style="130" bestFit="1" customWidth="1"/>
    <col min="11016" max="11250" width="10" style="130"/>
    <col min="11251" max="11251" width="3.625" style="130" customWidth="1"/>
    <col min="11252" max="11252" width="24.875" style="130" bestFit="1" customWidth="1"/>
    <col min="11253" max="11258" width="9" style="130" customWidth="1"/>
    <col min="11259" max="11259" width="8.75" style="130" customWidth="1"/>
    <col min="11260" max="11260" width="5.625" style="130" bestFit="1" customWidth="1"/>
    <col min="11261" max="11261" width="7" style="130" bestFit="1" customWidth="1"/>
    <col min="11262" max="11266" width="5.625" style="130" bestFit="1" customWidth="1"/>
    <col min="11267" max="11267" width="6.375" style="130" bestFit="1" customWidth="1"/>
    <col min="11268" max="11268" width="9.625" style="130" bestFit="1" customWidth="1"/>
    <col min="11269" max="11269" width="7.25" style="130" bestFit="1" customWidth="1"/>
    <col min="11270" max="11270" width="9.125" style="130" bestFit="1" customWidth="1"/>
    <col min="11271" max="11271" width="8.5" style="130" bestFit="1" customWidth="1"/>
    <col min="11272" max="11506" width="10" style="130"/>
    <col min="11507" max="11507" width="3.625" style="130" customWidth="1"/>
    <col min="11508" max="11508" width="24.875" style="130" bestFit="1" customWidth="1"/>
    <col min="11509" max="11514" width="9" style="130" customWidth="1"/>
    <col min="11515" max="11515" width="8.75" style="130" customWidth="1"/>
    <col min="11516" max="11516" width="5.625" style="130" bestFit="1" customWidth="1"/>
    <col min="11517" max="11517" width="7" style="130" bestFit="1" customWidth="1"/>
    <col min="11518" max="11522" width="5.625" style="130" bestFit="1" customWidth="1"/>
    <col min="11523" max="11523" width="6.375" style="130" bestFit="1" customWidth="1"/>
    <col min="11524" max="11524" width="9.625" style="130" bestFit="1" customWidth="1"/>
    <col min="11525" max="11525" width="7.25" style="130" bestFit="1" customWidth="1"/>
    <col min="11526" max="11526" width="9.125" style="130" bestFit="1" customWidth="1"/>
    <col min="11527" max="11527" width="8.5" style="130" bestFit="1" customWidth="1"/>
    <col min="11528" max="11762" width="10" style="130"/>
    <col min="11763" max="11763" width="3.625" style="130" customWidth="1"/>
    <col min="11764" max="11764" width="24.875" style="130" bestFit="1" customWidth="1"/>
    <col min="11765" max="11770" width="9" style="130" customWidth="1"/>
    <col min="11771" max="11771" width="8.75" style="130" customWidth="1"/>
    <col min="11772" max="11772" width="5.625" style="130" bestFit="1" customWidth="1"/>
    <col min="11773" max="11773" width="7" style="130" bestFit="1" customWidth="1"/>
    <col min="11774" max="11778" width="5.625" style="130" bestFit="1" customWidth="1"/>
    <col min="11779" max="11779" width="6.375" style="130" bestFit="1" customWidth="1"/>
    <col min="11780" max="11780" width="9.625" style="130" bestFit="1" customWidth="1"/>
    <col min="11781" max="11781" width="7.25" style="130" bestFit="1" customWidth="1"/>
    <col min="11782" max="11782" width="9.125" style="130" bestFit="1" customWidth="1"/>
    <col min="11783" max="11783" width="8.5" style="130" bestFit="1" customWidth="1"/>
    <col min="11784" max="12018" width="10" style="130"/>
    <col min="12019" max="12019" width="3.625" style="130" customWidth="1"/>
    <col min="12020" max="12020" width="24.875" style="130" bestFit="1" customWidth="1"/>
    <col min="12021" max="12026" width="9" style="130" customWidth="1"/>
    <col min="12027" max="12027" width="8.75" style="130" customWidth="1"/>
    <col min="12028" max="12028" width="5.625" style="130" bestFit="1" customWidth="1"/>
    <col min="12029" max="12029" width="7" style="130" bestFit="1" customWidth="1"/>
    <col min="12030" max="12034" width="5.625" style="130" bestFit="1" customWidth="1"/>
    <col min="12035" max="12035" width="6.375" style="130" bestFit="1" customWidth="1"/>
    <col min="12036" max="12036" width="9.625" style="130" bestFit="1" customWidth="1"/>
    <col min="12037" max="12037" width="7.25" style="130" bestFit="1" customWidth="1"/>
    <col min="12038" max="12038" width="9.125" style="130" bestFit="1" customWidth="1"/>
    <col min="12039" max="12039" width="8.5" style="130" bestFit="1" customWidth="1"/>
    <col min="12040" max="12274" width="10" style="130"/>
    <col min="12275" max="12275" width="3.625" style="130" customWidth="1"/>
    <col min="12276" max="12276" width="24.875" style="130" bestFit="1" customWidth="1"/>
    <col min="12277" max="12282" width="9" style="130" customWidth="1"/>
    <col min="12283" max="12283" width="8.75" style="130" customWidth="1"/>
    <col min="12284" max="12284" width="5.625" style="130" bestFit="1" customWidth="1"/>
    <col min="12285" max="12285" width="7" style="130" bestFit="1" customWidth="1"/>
    <col min="12286" max="12290" width="5.625" style="130" bestFit="1" customWidth="1"/>
    <col min="12291" max="12291" width="6.375" style="130" bestFit="1" customWidth="1"/>
    <col min="12292" max="12292" width="9.625" style="130" bestFit="1" customWidth="1"/>
    <col min="12293" max="12293" width="7.25" style="130" bestFit="1" customWidth="1"/>
    <col min="12294" max="12294" width="9.125" style="130" bestFit="1" customWidth="1"/>
    <col min="12295" max="12295" width="8.5" style="130" bestFit="1" customWidth="1"/>
    <col min="12296" max="12530" width="10" style="130"/>
    <col min="12531" max="12531" width="3.625" style="130" customWidth="1"/>
    <col min="12532" max="12532" width="24.875" style="130" bestFit="1" customWidth="1"/>
    <col min="12533" max="12538" width="9" style="130" customWidth="1"/>
    <col min="12539" max="12539" width="8.75" style="130" customWidth="1"/>
    <col min="12540" max="12540" width="5.625" style="130" bestFit="1" customWidth="1"/>
    <col min="12541" max="12541" width="7" style="130" bestFit="1" customWidth="1"/>
    <col min="12542" max="12546" width="5.625" style="130" bestFit="1" customWidth="1"/>
    <col min="12547" max="12547" width="6.375" style="130" bestFit="1" customWidth="1"/>
    <col min="12548" max="12548" width="9.625" style="130" bestFit="1" customWidth="1"/>
    <col min="12549" max="12549" width="7.25" style="130" bestFit="1" customWidth="1"/>
    <col min="12550" max="12550" width="9.125" style="130" bestFit="1" customWidth="1"/>
    <col min="12551" max="12551" width="8.5" style="130" bestFit="1" customWidth="1"/>
    <col min="12552" max="12786" width="10" style="130"/>
    <col min="12787" max="12787" width="3.625" style="130" customWidth="1"/>
    <col min="12788" max="12788" width="24.875" style="130" bestFit="1" customWidth="1"/>
    <col min="12789" max="12794" width="9" style="130" customWidth="1"/>
    <col min="12795" max="12795" width="8.75" style="130" customWidth="1"/>
    <col min="12796" max="12796" width="5.625" style="130" bestFit="1" customWidth="1"/>
    <col min="12797" max="12797" width="7" style="130" bestFit="1" customWidth="1"/>
    <col min="12798" max="12802" width="5.625" style="130" bestFit="1" customWidth="1"/>
    <col min="12803" max="12803" width="6.375" style="130" bestFit="1" customWidth="1"/>
    <col min="12804" max="12804" width="9.625" style="130" bestFit="1" customWidth="1"/>
    <col min="12805" max="12805" width="7.25" style="130" bestFit="1" customWidth="1"/>
    <col min="12806" max="12806" width="9.125" style="130" bestFit="1" customWidth="1"/>
    <col min="12807" max="12807" width="8.5" style="130" bestFit="1" customWidth="1"/>
    <col min="12808" max="13042" width="10" style="130"/>
    <col min="13043" max="13043" width="3.625" style="130" customWidth="1"/>
    <col min="13044" max="13044" width="24.875" style="130" bestFit="1" customWidth="1"/>
    <col min="13045" max="13050" width="9" style="130" customWidth="1"/>
    <col min="13051" max="13051" width="8.75" style="130" customWidth="1"/>
    <col min="13052" max="13052" width="5.625" style="130" bestFit="1" customWidth="1"/>
    <col min="13053" max="13053" width="7" style="130" bestFit="1" customWidth="1"/>
    <col min="13054" max="13058" width="5.625" style="130" bestFit="1" customWidth="1"/>
    <col min="13059" max="13059" width="6.375" style="130" bestFit="1" customWidth="1"/>
    <col min="13060" max="13060" width="9.625" style="130" bestFit="1" customWidth="1"/>
    <col min="13061" max="13061" width="7.25" style="130" bestFit="1" customWidth="1"/>
    <col min="13062" max="13062" width="9.125" style="130" bestFit="1" customWidth="1"/>
    <col min="13063" max="13063" width="8.5" style="130" bestFit="1" customWidth="1"/>
    <col min="13064" max="13298" width="10" style="130"/>
    <col min="13299" max="13299" width="3.625" style="130" customWidth="1"/>
    <col min="13300" max="13300" width="24.875" style="130" bestFit="1" customWidth="1"/>
    <col min="13301" max="13306" width="9" style="130" customWidth="1"/>
    <col min="13307" max="13307" width="8.75" style="130" customWidth="1"/>
    <col min="13308" max="13308" width="5.625" style="130" bestFit="1" customWidth="1"/>
    <col min="13309" max="13309" width="7" style="130" bestFit="1" customWidth="1"/>
    <col min="13310" max="13314" width="5.625" style="130" bestFit="1" customWidth="1"/>
    <col min="13315" max="13315" width="6.375" style="130" bestFit="1" customWidth="1"/>
    <col min="13316" max="13316" width="9.625" style="130" bestFit="1" customWidth="1"/>
    <col min="13317" max="13317" width="7.25" style="130" bestFit="1" customWidth="1"/>
    <col min="13318" max="13318" width="9.125" style="130" bestFit="1" customWidth="1"/>
    <col min="13319" max="13319" width="8.5" style="130" bestFit="1" customWidth="1"/>
    <col min="13320" max="13554" width="10" style="130"/>
    <col min="13555" max="13555" width="3.625" style="130" customWidth="1"/>
    <col min="13556" max="13556" width="24.875" style="130" bestFit="1" customWidth="1"/>
    <col min="13557" max="13562" width="9" style="130" customWidth="1"/>
    <col min="13563" max="13563" width="8.75" style="130" customWidth="1"/>
    <col min="13564" max="13564" width="5.625" style="130" bestFit="1" customWidth="1"/>
    <col min="13565" max="13565" width="7" style="130" bestFit="1" customWidth="1"/>
    <col min="13566" max="13570" width="5.625" style="130" bestFit="1" customWidth="1"/>
    <col min="13571" max="13571" width="6.375" style="130" bestFit="1" customWidth="1"/>
    <col min="13572" max="13572" width="9.625" style="130" bestFit="1" customWidth="1"/>
    <col min="13573" max="13573" width="7.25" style="130" bestFit="1" customWidth="1"/>
    <col min="13574" max="13574" width="9.125" style="130" bestFit="1" customWidth="1"/>
    <col min="13575" max="13575" width="8.5" style="130" bestFit="1" customWidth="1"/>
    <col min="13576" max="13810" width="10" style="130"/>
    <col min="13811" max="13811" width="3.625" style="130" customWidth="1"/>
    <col min="13812" max="13812" width="24.875" style="130" bestFit="1" customWidth="1"/>
    <col min="13813" max="13818" width="9" style="130" customWidth="1"/>
    <col min="13819" max="13819" width="8.75" style="130" customWidth="1"/>
    <col min="13820" max="13820" width="5.625" style="130" bestFit="1" customWidth="1"/>
    <col min="13821" max="13821" width="7" style="130" bestFit="1" customWidth="1"/>
    <col min="13822" max="13826" width="5.625" style="130" bestFit="1" customWidth="1"/>
    <col min="13827" max="13827" width="6.375" style="130" bestFit="1" customWidth="1"/>
    <col min="13828" max="13828" width="9.625" style="130" bestFit="1" customWidth="1"/>
    <col min="13829" max="13829" width="7.25" style="130" bestFit="1" customWidth="1"/>
    <col min="13830" max="13830" width="9.125" style="130" bestFit="1" customWidth="1"/>
    <col min="13831" max="13831" width="8.5" style="130" bestFit="1" customWidth="1"/>
    <col min="13832" max="14066" width="10" style="130"/>
    <col min="14067" max="14067" width="3.625" style="130" customWidth="1"/>
    <col min="14068" max="14068" width="24.875" style="130" bestFit="1" customWidth="1"/>
    <col min="14069" max="14074" width="9" style="130" customWidth="1"/>
    <col min="14075" max="14075" width="8.75" style="130" customWidth="1"/>
    <col min="14076" max="14076" width="5.625" style="130" bestFit="1" customWidth="1"/>
    <col min="14077" max="14077" width="7" style="130" bestFit="1" customWidth="1"/>
    <col min="14078" max="14082" width="5.625" style="130" bestFit="1" customWidth="1"/>
    <col min="14083" max="14083" width="6.375" style="130" bestFit="1" customWidth="1"/>
    <col min="14084" max="14084" width="9.625" style="130" bestFit="1" customWidth="1"/>
    <col min="14085" max="14085" width="7.25" style="130" bestFit="1" customWidth="1"/>
    <col min="14086" max="14086" width="9.125" style="130" bestFit="1" customWidth="1"/>
    <col min="14087" max="14087" width="8.5" style="130" bestFit="1" customWidth="1"/>
    <col min="14088" max="14322" width="10" style="130"/>
    <col min="14323" max="14323" width="3.625" style="130" customWidth="1"/>
    <col min="14324" max="14324" width="24.875" style="130" bestFit="1" customWidth="1"/>
    <col min="14325" max="14330" width="9" style="130" customWidth="1"/>
    <col min="14331" max="14331" width="8.75" style="130" customWidth="1"/>
    <col min="14332" max="14332" width="5.625" style="130" bestFit="1" customWidth="1"/>
    <col min="14333" max="14333" width="7" style="130" bestFit="1" customWidth="1"/>
    <col min="14334" max="14338" width="5.625" style="130" bestFit="1" customWidth="1"/>
    <col min="14339" max="14339" width="6.375" style="130" bestFit="1" customWidth="1"/>
    <col min="14340" max="14340" width="9.625" style="130" bestFit="1" customWidth="1"/>
    <col min="14341" max="14341" width="7.25" style="130" bestFit="1" customWidth="1"/>
    <col min="14342" max="14342" width="9.125" style="130" bestFit="1" customWidth="1"/>
    <col min="14343" max="14343" width="8.5" style="130" bestFit="1" customWidth="1"/>
    <col min="14344" max="14578" width="10" style="130"/>
    <col min="14579" max="14579" width="3.625" style="130" customWidth="1"/>
    <col min="14580" max="14580" width="24.875" style="130" bestFit="1" customWidth="1"/>
    <col min="14581" max="14586" width="9" style="130" customWidth="1"/>
    <col min="14587" max="14587" width="8.75" style="130" customWidth="1"/>
    <col min="14588" max="14588" width="5.625" style="130" bestFit="1" customWidth="1"/>
    <col min="14589" max="14589" width="7" style="130" bestFit="1" customWidth="1"/>
    <col min="14590" max="14594" width="5.625" style="130" bestFit="1" customWidth="1"/>
    <col min="14595" max="14595" width="6.375" style="130" bestFit="1" customWidth="1"/>
    <col min="14596" max="14596" width="9.625" style="130" bestFit="1" customWidth="1"/>
    <col min="14597" max="14597" width="7.25" style="130" bestFit="1" customWidth="1"/>
    <col min="14598" max="14598" width="9.125" style="130" bestFit="1" customWidth="1"/>
    <col min="14599" max="14599" width="8.5" style="130" bestFit="1" customWidth="1"/>
    <col min="14600" max="14834" width="10" style="130"/>
    <col min="14835" max="14835" width="3.625" style="130" customWidth="1"/>
    <col min="14836" max="14836" width="24.875" style="130" bestFit="1" customWidth="1"/>
    <col min="14837" max="14842" width="9" style="130" customWidth="1"/>
    <col min="14843" max="14843" width="8.75" style="130" customWidth="1"/>
    <col min="14844" max="14844" width="5.625" style="130" bestFit="1" customWidth="1"/>
    <col min="14845" max="14845" width="7" style="130" bestFit="1" customWidth="1"/>
    <col min="14846" max="14850" width="5.625" style="130" bestFit="1" customWidth="1"/>
    <col min="14851" max="14851" width="6.375" style="130" bestFit="1" customWidth="1"/>
    <col min="14852" max="14852" width="9.625" style="130" bestFit="1" customWidth="1"/>
    <col min="14853" max="14853" width="7.25" style="130" bestFit="1" customWidth="1"/>
    <col min="14854" max="14854" width="9.125" style="130" bestFit="1" customWidth="1"/>
    <col min="14855" max="14855" width="8.5" style="130" bestFit="1" customWidth="1"/>
    <col min="14856" max="15090" width="10" style="130"/>
    <col min="15091" max="15091" width="3.625" style="130" customWidth="1"/>
    <col min="15092" max="15092" width="24.875" style="130" bestFit="1" customWidth="1"/>
    <col min="15093" max="15098" width="9" style="130" customWidth="1"/>
    <col min="15099" max="15099" width="8.75" style="130" customWidth="1"/>
    <col min="15100" max="15100" width="5.625" style="130" bestFit="1" customWidth="1"/>
    <col min="15101" max="15101" width="7" style="130" bestFit="1" customWidth="1"/>
    <col min="15102" max="15106" width="5.625" style="130" bestFit="1" customWidth="1"/>
    <col min="15107" max="15107" width="6.375" style="130" bestFit="1" customWidth="1"/>
    <col min="15108" max="15108" width="9.625" style="130" bestFit="1" customWidth="1"/>
    <col min="15109" max="15109" width="7.25" style="130" bestFit="1" customWidth="1"/>
    <col min="15110" max="15110" width="9.125" style="130" bestFit="1" customWidth="1"/>
    <col min="15111" max="15111" width="8.5" style="130" bestFit="1" customWidth="1"/>
    <col min="15112" max="15346" width="10" style="130"/>
    <col min="15347" max="15347" width="3.625" style="130" customWidth="1"/>
    <col min="15348" max="15348" width="24.875" style="130" bestFit="1" customWidth="1"/>
    <col min="15349" max="15354" width="9" style="130" customWidth="1"/>
    <col min="15355" max="15355" width="8.75" style="130" customWidth="1"/>
    <col min="15356" max="15356" width="5.625" style="130" bestFit="1" customWidth="1"/>
    <col min="15357" max="15357" width="7" style="130" bestFit="1" customWidth="1"/>
    <col min="15358" max="15362" width="5.625" style="130" bestFit="1" customWidth="1"/>
    <col min="15363" max="15363" width="6.375" style="130" bestFit="1" customWidth="1"/>
    <col min="15364" max="15364" width="9.625" style="130" bestFit="1" customWidth="1"/>
    <col min="15365" max="15365" width="7.25" style="130" bestFit="1" customWidth="1"/>
    <col min="15366" max="15366" width="9.125" style="130" bestFit="1" customWidth="1"/>
    <col min="15367" max="15367" width="8.5" style="130" bestFit="1" customWidth="1"/>
    <col min="15368" max="15602" width="10" style="130"/>
    <col min="15603" max="15603" width="3.625" style="130" customWidth="1"/>
    <col min="15604" max="15604" width="24.875" style="130" bestFit="1" customWidth="1"/>
    <col min="15605" max="15610" width="9" style="130" customWidth="1"/>
    <col min="15611" max="15611" width="8.75" style="130" customWidth="1"/>
    <col min="15612" max="15612" width="5.625" style="130" bestFit="1" customWidth="1"/>
    <col min="15613" max="15613" width="7" style="130" bestFit="1" customWidth="1"/>
    <col min="15614" max="15618" width="5.625" style="130" bestFit="1" customWidth="1"/>
    <col min="15619" max="15619" width="6.375" style="130" bestFit="1" customWidth="1"/>
    <col min="15620" max="15620" width="9.625" style="130" bestFit="1" customWidth="1"/>
    <col min="15621" max="15621" width="7.25" style="130" bestFit="1" customWidth="1"/>
    <col min="15622" max="15622" width="9.125" style="130" bestFit="1" customWidth="1"/>
    <col min="15623" max="15623" width="8.5" style="130" bestFit="1" customWidth="1"/>
    <col min="15624" max="15858" width="10" style="130"/>
    <col min="15859" max="15859" width="3.625" style="130" customWidth="1"/>
    <col min="15860" max="15860" width="24.875" style="130" bestFit="1" customWidth="1"/>
    <col min="15861" max="15866" width="9" style="130" customWidth="1"/>
    <col min="15867" max="15867" width="8.75" style="130" customWidth="1"/>
    <col min="15868" max="15868" width="5.625" style="130" bestFit="1" customWidth="1"/>
    <col min="15869" max="15869" width="7" style="130" bestFit="1" customWidth="1"/>
    <col min="15870" max="15874" width="5.625" style="130" bestFit="1" customWidth="1"/>
    <col min="15875" max="15875" width="6.375" style="130" bestFit="1" customWidth="1"/>
    <col min="15876" max="15876" width="9.625" style="130" bestFit="1" customWidth="1"/>
    <col min="15877" max="15877" width="7.25" style="130" bestFit="1" customWidth="1"/>
    <col min="15878" max="15878" width="9.125" style="130" bestFit="1" customWidth="1"/>
    <col min="15879" max="15879" width="8.5" style="130" bestFit="1" customWidth="1"/>
    <col min="15880" max="16114" width="10" style="130"/>
    <col min="16115" max="16115" width="3.625" style="130" customWidth="1"/>
    <col min="16116" max="16116" width="24.875" style="130" bestFit="1" customWidth="1"/>
    <col min="16117" max="16122" width="9" style="130" customWidth="1"/>
    <col min="16123" max="16123" width="8.75" style="130" customWidth="1"/>
    <col min="16124" max="16124" width="5.625" style="130" bestFit="1" customWidth="1"/>
    <col min="16125" max="16125" width="7" style="130" bestFit="1" customWidth="1"/>
    <col min="16126" max="16130" width="5.625" style="130" bestFit="1" customWidth="1"/>
    <col min="16131" max="16131" width="6.375" style="130" bestFit="1" customWidth="1"/>
    <col min="16132" max="16132" width="9.625" style="130" bestFit="1" customWidth="1"/>
    <col min="16133" max="16133" width="7.25" style="130" bestFit="1" customWidth="1"/>
    <col min="16134" max="16134" width="9.125" style="130" bestFit="1" customWidth="1"/>
    <col min="16135" max="16135" width="8.5" style="130" bestFit="1" customWidth="1"/>
    <col min="16136" max="16384" width="11" style="130"/>
  </cols>
  <sheetData>
    <row r="1" spans="1:13" ht="13.7" customHeight="1" x14ac:dyDescent="0.2">
      <c r="A1" s="902" t="s">
        <v>33</v>
      </c>
      <c r="B1" s="902"/>
      <c r="C1" s="902"/>
      <c r="D1" s="127"/>
      <c r="E1" s="127"/>
      <c r="F1" s="127"/>
      <c r="G1" s="127"/>
    </row>
    <row r="2" spans="1:13" ht="13.7" customHeight="1" x14ac:dyDescent="0.2">
      <c r="A2" s="903"/>
      <c r="B2" s="903"/>
      <c r="C2" s="903"/>
      <c r="D2" s="131"/>
      <c r="E2" s="131"/>
      <c r="F2" s="131"/>
      <c r="G2" s="107" t="s">
        <v>156</v>
      </c>
    </row>
    <row r="3" spans="1:13" ht="13.7" customHeight="1" x14ac:dyDescent="0.2">
      <c r="A3" s="161"/>
      <c r="B3" s="907">
        <f>INDICE!A3</f>
        <v>43313</v>
      </c>
      <c r="C3" s="908"/>
      <c r="D3" s="908" t="s">
        <v>117</v>
      </c>
      <c r="E3" s="908"/>
      <c r="F3" s="908" t="s">
        <v>118</v>
      </c>
      <c r="G3" s="908"/>
    </row>
    <row r="4" spans="1:13" ht="30.4" customHeight="1" x14ac:dyDescent="0.2">
      <c r="A4" s="147"/>
      <c r="B4" s="162" t="s">
        <v>196</v>
      </c>
      <c r="C4" s="163" t="s">
        <v>197</v>
      </c>
      <c r="D4" s="162" t="s">
        <v>196</v>
      </c>
      <c r="E4" s="163" t="s">
        <v>197</v>
      </c>
      <c r="F4" s="162" t="s">
        <v>196</v>
      </c>
      <c r="G4" s="163" t="s">
        <v>197</v>
      </c>
    </row>
    <row r="5" spans="1:13" s="129" customFormat="1" ht="13.7" customHeight="1" x14ac:dyDescent="0.2">
      <c r="A5" s="133" t="s">
        <v>198</v>
      </c>
      <c r="B5" s="136">
        <v>478.64098999999993</v>
      </c>
      <c r="C5" s="139">
        <v>21.943069999999992</v>
      </c>
      <c r="D5" s="136">
        <v>3239.4542200000005</v>
      </c>
      <c r="E5" s="136">
        <v>143.23866000000004</v>
      </c>
      <c r="F5" s="136">
        <v>4789.9944200000018</v>
      </c>
      <c r="G5" s="136">
        <v>196.85646000000003</v>
      </c>
      <c r="L5" s="164"/>
      <c r="M5" s="164"/>
    </row>
    <row r="6" spans="1:13" s="129" customFormat="1" ht="13.7" customHeight="1" x14ac:dyDescent="0.2">
      <c r="A6" s="133" t="s">
        <v>199</v>
      </c>
      <c r="B6" s="136">
        <v>1602.425419999998</v>
      </c>
      <c r="C6" s="136">
        <v>423.70026999999976</v>
      </c>
      <c r="D6" s="136">
        <v>12410.829169999995</v>
      </c>
      <c r="E6" s="136">
        <v>3343.1308199999994</v>
      </c>
      <c r="F6" s="136">
        <v>18412.186179999993</v>
      </c>
      <c r="G6" s="136">
        <v>4991.90499</v>
      </c>
      <c r="L6" s="164"/>
      <c r="M6" s="164"/>
    </row>
    <row r="7" spans="1:13" s="129" customFormat="1" ht="13.7" customHeight="1" x14ac:dyDescent="0.2">
      <c r="A7" s="143" t="s">
        <v>193</v>
      </c>
      <c r="B7" s="144">
        <v>2081.0664099999981</v>
      </c>
      <c r="C7" s="144">
        <v>445.64333999999974</v>
      </c>
      <c r="D7" s="144">
        <v>15650.283389999997</v>
      </c>
      <c r="E7" s="144">
        <v>3486.3694799999994</v>
      </c>
      <c r="F7" s="144">
        <v>23202.180599999996</v>
      </c>
      <c r="G7" s="144">
        <v>5188.76145</v>
      </c>
    </row>
    <row r="8" spans="1:13" ht="13.7" customHeight="1" x14ac:dyDescent="0.2">
      <c r="G8" s="92" t="s">
        <v>230</v>
      </c>
    </row>
    <row r="9" spans="1:13" ht="13.7" customHeight="1" x14ac:dyDescent="0.2">
      <c r="A9" s="150" t="s">
        <v>470</v>
      </c>
    </row>
    <row r="10" spans="1:13" ht="13.7" customHeight="1" x14ac:dyDescent="0.2">
      <c r="A10" s="150" t="s">
        <v>231</v>
      </c>
    </row>
    <row r="14" spans="1:13" ht="13.7" customHeight="1" x14ac:dyDescent="0.2">
      <c r="B14" s="662"/>
      <c r="D14" s="662"/>
      <c r="F14" s="662"/>
    </row>
    <row r="15" spans="1:13" ht="13.7" customHeight="1" x14ac:dyDescent="0.2">
      <c r="B15" s="662"/>
      <c r="D15" s="662"/>
      <c r="F15" s="662"/>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P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473</v>
      </c>
    </row>
    <row r="2" spans="1:11" ht="15.75" x14ac:dyDescent="0.25">
      <c r="A2" s="2"/>
      <c r="J2" s="107" t="s">
        <v>156</v>
      </c>
    </row>
    <row r="3" spans="1:11" s="110" customFormat="1" ht="13.7" customHeight="1" x14ac:dyDescent="0.2">
      <c r="A3" s="108"/>
      <c r="B3" s="894">
        <f>INDICE!A3</f>
        <v>43313</v>
      </c>
      <c r="C3" s="894"/>
      <c r="D3" s="894">
        <f>INDICE!C3</f>
        <v>0</v>
      </c>
      <c r="E3" s="894"/>
      <c r="F3" s="109"/>
      <c r="G3" s="895" t="s">
        <v>118</v>
      </c>
      <c r="H3" s="895"/>
      <c r="I3" s="895"/>
      <c r="J3" s="895"/>
    </row>
    <row r="4" spans="1:11" s="110" customFormat="1" x14ac:dyDescent="0.2">
      <c r="A4" s="111"/>
      <c r="B4" s="861" t="s">
        <v>148</v>
      </c>
      <c r="C4" s="861" t="s">
        <v>149</v>
      </c>
      <c r="D4" s="861" t="s">
        <v>185</v>
      </c>
      <c r="E4" s="861" t="s">
        <v>188</v>
      </c>
      <c r="F4" s="861"/>
      <c r="G4" s="861" t="s">
        <v>148</v>
      </c>
      <c r="H4" s="861" t="s">
        <v>149</v>
      </c>
      <c r="I4" s="861" t="s">
        <v>185</v>
      </c>
      <c r="J4" s="861" t="s">
        <v>188</v>
      </c>
    </row>
    <row r="5" spans="1:11" s="110" customFormat="1" x14ac:dyDescent="0.2">
      <c r="A5" s="490" t="s">
        <v>158</v>
      </c>
      <c r="B5" s="113">
        <f>'GNA CCAA'!B5</f>
        <v>70.551849999999959</v>
      </c>
      <c r="C5" s="113">
        <f>'GNA CCAA'!C5</f>
        <v>3.5033099999999999</v>
      </c>
      <c r="D5" s="113">
        <f>'GO CCAA'!B5</f>
        <v>326.00127000000003</v>
      </c>
      <c r="E5" s="460">
        <f>SUM(B5:D5)</f>
        <v>400.05642999999998</v>
      </c>
      <c r="F5" s="113"/>
      <c r="G5" s="113">
        <f>'GNA CCAA'!F5</f>
        <v>693.20819000000108</v>
      </c>
      <c r="H5" s="113">
        <f>'GNA CCAA'!G5</f>
        <v>32.499939999999938</v>
      </c>
      <c r="I5" s="113">
        <f>'GO CCAA'!G5</f>
        <v>3610.6802600000019</v>
      </c>
      <c r="J5" s="460">
        <f>SUM(G5:I5)</f>
        <v>4336.3883900000028</v>
      </c>
      <c r="K5" s="81"/>
    </row>
    <row r="6" spans="1:11" s="110" customFormat="1" x14ac:dyDescent="0.2">
      <c r="A6" s="491" t="s">
        <v>159</v>
      </c>
      <c r="B6" s="115">
        <f>'GNA CCAA'!B6</f>
        <v>13.951739999999997</v>
      </c>
      <c r="C6" s="115">
        <f>'GNA CCAA'!C6</f>
        <v>0.90947</v>
      </c>
      <c r="D6" s="115">
        <f>'GO CCAA'!B6</f>
        <v>77.746750000000006</v>
      </c>
      <c r="E6" s="463">
        <f>SUM(B6:D6)</f>
        <v>92.607960000000006</v>
      </c>
      <c r="F6" s="115"/>
      <c r="G6" s="115">
        <f>'GNA CCAA'!F6</f>
        <v>131.74702999999994</v>
      </c>
      <c r="H6" s="115">
        <f>'GNA CCAA'!G6</f>
        <v>8.1554700000000011</v>
      </c>
      <c r="I6" s="115">
        <f>'GO CCAA'!G6</f>
        <v>868.84280999999964</v>
      </c>
      <c r="J6" s="463">
        <f t="shared" ref="J6:J24" si="0">SUM(G6:I6)</f>
        <v>1008.7453099999996</v>
      </c>
      <c r="K6" s="81"/>
    </row>
    <row r="7" spans="1:11" s="110" customFormat="1" x14ac:dyDescent="0.2">
      <c r="A7" s="491" t="s">
        <v>160</v>
      </c>
      <c r="B7" s="115">
        <f>'GNA CCAA'!B7</f>
        <v>9.375849999999998</v>
      </c>
      <c r="C7" s="115">
        <f>'GNA CCAA'!C7</f>
        <v>0.76955000000000007</v>
      </c>
      <c r="D7" s="115">
        <f>'GO CCAA'!B7</f>
        <v>39.809309999999996</v>
      </c>
      <c r="E7" s="463">
        <f t="shared" ref="E7:E24" si="1">SUM(B7:D7)</f>
        <v>49.954709999999992</v>
      </c>
      <c r="F7" s="115"/>
      <c r="G7" s="115">
        <f>'GNA CCAA'!F7</f>
        <v>84.220109999999991</v>
      </c>
      <c r="H7" s="115">
        <f>'GNA CCAA'!G7</f>
        <v>7.3596100000000018</v>
      </c>
      <c r="I7" s="115">
        <f>'GO CCAA'!G7</f>
        <v>440.82280000000003</v>
      </c>
      <c r="J7" s="463">
        <f t="shared" si="0"/>
        <v>532.40251999999998</v>
      </c>
      <c r="K7" s="81"/>
    </row>
    <row r="8" spans="1:11" s="110" customFormat="1" x14ac:dyDescent="0.2">
      <c r="A8" s="491" t="s">
        <v>161</v>
      </c>
      <c r="B8" s="115">
        <f>'GNA CCAA'!B8</f>
        <v>27.791180000000004</v>
      </c>
      <c r="C8" s="115">
        <f>'GNA CCAA'!C8</f>
        <v>1.6379699999999999</v>
      </c>
      <c r="D8" s="115">
        <f>'GO CCAA'!B8</f>
        <v>50.986560000000004</v>
      </c>
      <c r="E8" s="463">
        <f t="shared" si="1"/>
        <v>80.415710000000004</v>
      </c>
      <c r="F8" s="115"/>
      <c r="G8" s="115">
        <f>'GNA CCAA'!F8</f>
        <v>216.90177</v>
      </c>
      <c r="H8" s="115">
        <f>'GNA CCAA'!G8</f>
        <v>13.959380000000003</v>
      </c>
      <c r="I8" s="115">
        <f>'GO CCAA'!G8</f>
        <v>429.10990999999984</v>
      </c>
      <c r="J8" s="463">
        <f t="shared" si="0"/>
        <v>659.97105999999985</v>
      </c>
      <c r="K8" s="81"/>
    </row>
    <row r="9" spans="1:11" s="110" customFormat="1" x14ac:dyDescent="0.2">
      <c r="A9" s="491" t="s">
        <v>162</v>
      </c>
      <c r="B9" s="115">
        <f>'GNA CCAA'!B9</f>
        <v>34.966530000000006</v>
      </c>
      <c r="C9" s="115">
        <f>'GNA CCAA'!C9</f>
        <v>11.298979999999998</v>
      </c>
      <c r="D9" s="115">
        <f>'GO CCAA'!B9</f>
        <v>59.885109999999997</v>
      </c>
      <c r="E9" s="463">
        <f t="shared" si="1"/>
        <v>106.15062</v>
      </c>
      <c r="F9" s="115"/>
      <c r="G9" s="115">
        <f>'GNA CCAA'!F9</f>
        <v>391.45109000000008</v>
      </c>
      <c r="H9" s="115">
        <f>'GNA CCAA'!G9</f>
        <v>133.80387999999994</v>
      </c>
      <c r="I9" s="115">
        <f>'GO CCAA'!G9</f>
        <v>685.36497999999995</v>
      </c>
      <c r="J9" s="463">
        <f t="shared" si="0"/>
        <v>1210.6199499999998</v>
      </c>
      <c r="K9" s="81"/>
    </row>
    <row r="10" spans="1:11" s="110" customFormat="1" x14ac:dyDescent="0.2">
      <c r="A10" s="491" t="s">
        <v>163</v>
      </c>
      <c r="B10" s="115">
        <f>'GNA CCAA'!B10</f>
        <v>7.4098900000000016</v>
      </c>
      <c r="C10" s="115">
        <f>'GNA CCAA'!C10</f>
        <v>0.47549000000000002</v>
      </c>
      <c r="D10" s="115">
        <f>'GO CCAA'!B10</f>
        <v>29.9969</v>
      </c>
      <c r="E10" s="463">
        <f t="shared" si="1"/>
        <v>37.882280000000002</v>
      </c>
      <c r="F10" s="115"/>
      <c r="G10" s="115">
        <f>'GNA CCAA'!F10</f>
        <v>59.564799999999991</v>
      </c>
      <c r="H10" s="115">
        <f>'GNA CCAA'!G10</f>
        <v>4.1974900000000011</v>
      </c>
      <c r="I10" s="115">
        <f>'GO CCAA'!G10</f>
        <v>315.61498000000012</v>
      </c>
      <c r="J10" s="463">
        <f t="shared" si="0"/>
        <v>379.37727000000012</v>
      </c>
      <c r="K10" s="81"/>
    </row>
    <row r="11" spans="1:11" s="110" customFormat="1" x14ac:dyDescent="0.2">
      <c r="A11" s="491" t="s">
        <v>164</v>
      </c>
      <c r="B11" s="115">
        <f>'GNA CCAA'!B11</f>
        <v>30.360480000000006</v>
      </c>
      <c r="C11" s="115">
        <f>'GNA CCAA'!C11</f>
        <v>2.4732100000000004</v>
      </c>
      <c r="D11" s="115">
        <f>'GO CCAA'!B11</f>
        <v>168.20796000000001</v>
      </c>
      <c r="E11" s="463">
        <f t="shared" si="1"/>
        <v>201.04165</v>
      </c>
      <c r="F11" s="115"/>
      <c r="G11" s="115">
        <f>'GNA CCAA'!F11</f>
        <v>260.29117999999994</v>
      </c>
      <c r="H11" s="115">
        <f>'GNA CCAA'!G11</f>
        <v>18.796340000000015</v>
      </c>
      <c r="I11" s="115">
        <f>'GO CCAA'!G11</f>
        <v>1836.4992399999981</v>
      </c>
      <c r="J11" s="463">
        <f t="shared" si="0"/>
        <v>2115.5867599999979</v>
      </c>
      <c r="K11" s="81"/>
    </row>
    <row r="12" spans="1:11" s="110" customFormat="1" x14ac:dyDescent="0.2">
      <c r="A12" s="491" t="s">
        <v>561</v>
      </c>
      <c r="B12" s="115">
        <f>'GNA CCAA'!B12</f>
        <v>18.356119999999997</v>
      </c>
      <c r="C12" s="115">
        <f>'GNA CCAA'!C12</f>
        <v>1.0747899999999997</v>
      </c>
      <c r="D12" s="115">
        <f>'GO CCAA'!B12</f>
        <v>117.23376000000002</v>
      </c>
      <c r="E12" s="463">
        <f t="shared" si="1"/>
        <v>136.66467</v>
      </c>
      <c r="F12" s="115"/>
      <c r="G12" s="115">
        <f>'GNA CCAA'!F12</f>
        <v>172.24303000000018</v>
      </c>
      <c r="H12" s="115">
        <f>'GNA CCAA'!G12</f>
        <v>9.9294400000000156</v>
      </c>
      <c r="I12" s="115">
        <f>'GO CCAA'!G12</f>
        <v>1290.4733300000014</v>
      </c>
      <c r="J12" s="463">
        <f t="shared" si="0"/>
        <v>1472.6458000000016</v>
      </c>
      <c r="K12" s="81"/>
    </row>
    <row r="13" spans="1:11" s="110" customFormat="1" x14ac:dyDescent="0.2">
      <c r="A13" s="491" t="s">
        <v>165</v>
      </c>
      <c r="B13" s="115">
        <f>'GNA CCAA'!B13</f>
        <v>75.995049999999978</v>
      </c>
      <c r="C13" s="115">
        <f>'GNA CCAA'!C13</f>
        <v>5.9836499999999999</v>
      </c>
      <c r="D13" s="115">
        <f>'GO CCAA'!B13</f>
        <v>308.82011999999992</v>
      </c>
      <c r="E13" s="463">
        <f t="shared" si="1"/>
        <v>390.79881999999986</v>
      </c>
      <c r="F13" s="115"/>
      <c r="G13" s="115">
        <f>'GNA CCAA'!F13</f>
        <v>781.26659999999981</v>
      </c>
      <c r="H13" s="115">
        <f>'GNA CCAA'!G13</f>
        <v>58.058800000000012</v>
      </c>
      <c r="I13" s="115">
        <f>'GO CCAA'!G13</f>
        <v>3657.0970899999998</v>
      </c>
      <c r="J13" s="463">
        <f t="shared" si="0"/>
        <v>4496.4224899999999</v>
      </c>
      <c r="K13" s="81"/>
    </row>
    <row r="14" spans="1:11" s="110" customFormat="1" x14ac:dyDescent="0.2">
      <c r="A14" s="491" t="s">
        <v>166</v>
      </c>
      <c r="B14" s="115">
        <f>'GNA CCAA'!B14</f>
        <v>0.46884000000000003</v>
      </c>
      <c r="C14" s="115">
        <f>'GNA CCAA'!C14</f>
        <v>9.7159999999999996E-2</v>
      </c>
      <c r="D14" s="115">
        <f>'GO CCAA'!B14</f>
        <v>1.4575300000000002</v>
      </c>
      <c r="E14" s="463">
        <f t="shared" si="1"/>
        <v>2.0235300000000001</v>
      </c>
      <c r="F14" s="115"/>
      <c r="G14" s="115">
        <f>'GNA CCAA'!F14</f>
        <v>5.3679799999999993</v>
      </c>
      <c r="H14" s="115">
        <f>'GNA CCAA'!G14</f>
        <v>0.82247000000000015</v>
      </c>
      <c r="I14" s="115">
        <f>'GO CCAA'!G14</f>
        <v>13.51516</v>
      </c>
      <c r="J14" s="463">
        <f t="shared" si="0"/>
        <v>19.70561</v>
      </c>
      <c r="K14" s="81"/>
    </row>
    <row r="15" spans="1:11" s="110" customFormat="1" x14ac:dyDescent="0.2">
      <c r="A15" s="491" t="s">
        <v>167</v>
      </c>
      <c r="B15" s="115">
        <f>'GNA CCAA'!B15</f>
        <v>53.515050000000002</v>
      </c>
      <c r="C15" s="115">
        <f>'GNA CCAA'!C15</f>
        <v>2.6969800000000004</v>
      </c>
      <c r="D15" s="115">
        <f>'GO CCAA'!B15</f>
        <v>193.07555000000005</v>
      </c>
      <c r="E15" s="463">
        <f t="shared" si="1"/>
        <v>249.28758000000005</v>
      </c>
      <c r="F15" s="115"/>
      <c r="G15" s="115">
        <f>'GNA CCAA'!F15</f>
        <v>506.35363999999993</v>
      </c>
      <c r="H15" s="115">
        <f>'GNA CCAA'!G15</f>
        <v>25.491289999999985</v>
      </c>
      <c r="I15" s="115">
        <f>'GO CCAA'!G15</f>
        <v>2165.5953199999999</v>
      </c>
      <c r="J15" s="463">
        <f t="shared" si="0"/>
        <v>2697.4402499999997</v>
      </c>
      <c r="K15" s="81"/>
    </row>
    <row r="16" spans="1:11" s="110" customFormat="1" x14ac:dyDescent="0.2">
      <c r="A16" s="491" t="s">
        <v>168</v>
      </c>
      <c r="B16" s="115">
        <f>'GNA CCAA'!B16</f>
        <v>9.7657000000000025</v>
      </c>
      <c r="C16" s="115">
        <f>'GNA CCAA'!C16</f>
        <v>0.44034999999999996</v>
      </c>
      <c r="D16" s="115">
        <f>'GO CCAA'!B16</f>
        <v>61.749250000000011</v>
      </c>
      <c r="E16" s="463">
        <f t="shared" si="1"/>
        <v>71.955300000000008</v>
      </c>
      <c r="F16" s="115"/>
      <c r="G16" s="115">
        <f>'GNA CCAA'!F16</f>
        <v>89.950520000000068</v>
      </c>
      <c r="H16" s="115">
        <f>'GNA CCAA'!G16</f>
        <v>3.6051100000000011</v>
      </c>
      <c r="I16" s="115">
        <f>'GO CCAA'!G16</f>
        <v>673.12539000000015</v>
      </c>
      <c r="J16" s="463">
        <f t="shared" si="0"/>
        <v>766.68102000000022</v>
      </c>
      <c r="K16" s="81"/>
    </row>
    <row r="17" spans="1:16" s="110" customFormat="1" x14ac:dyDescent="0.2">
      <c r="A17" s="491" t="s">
        <v>169</v>
      </c>
      <c r="B17" s="115">
        <f>'GNA CCAA'!B17</f>
        <v>25.791870000000003</v>
      </c>
      <c r="C17" s="115">
        <f>'GNA CCAA'!C17</f>
        <v>1.8526000000000002</v>
      </c>
      <c r="D17" s="115">
        <f>'GO CCAA'!B17</f>
        <v>127.75879000000002</v>
      </c>
      <c r="E17" s="463">
        <f t="shared" si="1"/>
        <v>155.40326000000002</v>
      </c>
      <c r="F17" s="115"/>
      <c r="G17" s="115">
        <f>'GNA CCAA'!F17</f>
        <v>235.76774000000003</v>
      </c>
      <c r="H17" s="115">
        <f>'GNA CCAA'!G17</f>
        <v>15.532950000000008</v>
      </c>
      <c r="I17" s="115">
        <f>'GO CCAA'!G17</f>
        <v>1408.6020199999987</v>
      </c>
      <c r="J17" s="463">
        <f t="shared" si="0"/>
        <v>1659.9027099999987</v>
      </c>
      <c r="K17" s="81"/>
    </row>
    <row r="18" spans="1:16" s="110" customFormat="1" x14ac:dyDescent="0.2">
      <c r="A18" s="491" t="s">
        <v>170</v>
      </c>
      <c r="B18" s="115">
        <f>'GNA CCAA'!B18</f>
        <v>2.8774999999999999</v>
      </c>
      <c r="C18" s="115">
        <f>'GNA CCAA'!C18</f>
        <v>0.15211000000000002</v>
      </c>
      <c r="D18" s="115">
        <f>'GO CCAA'!B18</f>
        <v>14.817340000000002</v>
      </c>
      <c r="E18" s="463">
        <f t="shared" si="1"/>
        <v>17.84695</v>
      </c>
      <c r="F18" s="115"/>
      <c r="G18" s="115">
        <f>'GNA CCAA'!F18</f>
        <v>34.17199999999999</v>
      </c>
      <c r="H18" s="115">
        <f>'GNA CCAA'!G18</f>
        <v>1.8308699999999996</v>
      </c>
      <c r="I18" s="115">
        <f>'GO CCAA'!G18</f>
        <v>224.43678000000011</v>
      </c>
      <c r="J18" s="463">
        <f t="shared" si="0"/>
        <v>260.43965000000009</v>
      </c>
      <c r="K18" s="81"/>
    </row>
    <row r="19" spans="1:16" s="110" customFormat="1" x14ac:dyDescent="0.2">
      <c r="A19" s="491" t="s">
        <v>171</v>
      </c>
      <c r="B19" s="115">
        <f>'GNA CCAA'!B19</f>
        <v>44.496160000000003</v>
      </c>
      <c r="C19" s="115">
        <f>'GNA CCAA'!C19</f>
        <v>2.8832499999999999</v>
      </c>
      <c r="D19" s="115">
        <f>'GO CCAA'!B19</f>
        <v>174.74513000000002</v>
      </c>
      <c r="E19" s="463">
        <f t="shared" si="1"/>
        <v>222.12454000000002</v>
      </c>
      <c r="F19" s="115"/>
      <c r="G19" s="115">
        <f>'GNA CCAA'!F19</f>
        <v>559.57371999999953</v>
      </c>
      <c r="H19" s="115">
        <f>'GNA CCAA'!G19</f>
        <v>34.20568999999999</v>
      </c>
      <c r="I19" s="115">
        <f>'GO CCAA'!G19</f>
        <v>2265.2386499999993</v>
      </c>
      <c r="J19" s="463">
        <f t="shared" si="0"/>
        <v>2859.018059999999</v>
      </c>
      <c r="K19" s="81"/>
    </row>
    <row r="20" spans="1:16" s="110" customFormat="1" x14ac:dyDescent="0.2">
      <c r="A20" s="491" t="s">
        <v>172</v>
      </c>
      <c r="B20" s="115">
        <f>'GNA CCAA'!B20</f>
        <v>0.62570000000000003</v>
      </c>
      <c r="C20" s="680">
        <f>'GNA CCAA'!C20</f>
        <v>0</v>
      </c>
      <c r="D20" s="115">
        <f>'GO CCAA'!B20</f>
        <v>2.2009800000000004</v>
      </c>
      <c r="E20" s="463">
        <f t="shared" si="1"/>
        <v>2.8266800000000005</v>
      </c>
      <c r="F20" s="115"/>
      <c r="G20" s="115">
        <f>'GNA CCAA'!F20</f>
        <v>6.6736199999999997</v>
      </c>
      <c r="H20" s="680">
        <f>'GNA CCAA'!G20</f>
        <v>0</v>
      </c>
      <c r="I20" s="115">
        <f>'GO CCAA'!G20</f>
        <v>20.834209999999995</v>
      </c>
      <c r="J20" s="463">
        <f t="shared" si="0"/>
        <v>27.507829999999995</v>
      </c>
      <c r="K20" s="81"/>
    </row>
    <row r="21" spans="1:16" s="110" customFormat="1" x14ac:dyDescent="0.2">
      <c r="A21" s="491" t="s">
        <v>173</v>
      </c>
      <c r="B21" s="115">
        <f>'GNA CCAA'!B21</f>
        <v>11.991569999999998</v>
      </c>
      <c r="C21" s="115">
        <f>'GNA CCAA'!C21</f>
        <v>0.70847999999999989</v>
      </c>
      <c r="D21" s="115">
        <f>'GO CCAA'!B21</f>
        <v>78.945909999999998</v>
      </c>
      <c r="E21" s="463">
        <f t="shared" si="1"/>
        <v>91.645960000000002</v>
      </c>
      <c r="F21" s="115"/>
      <c r="G21" s="115">
        <f>'GNA CCAA'!F21</f>
        <v>120.77790999999996</v>
      </c>
      <c r="H21" s="115">
        <f>'GNA CCAA'!G21</f>
        <v>7.3568999999999978</v>
      </c>
      <c r="I21" s="115">
        <f>'GO CCAA'!G21</f>
        <v>935.34333000000038</v>
      </c>
      <c r="J21" s="463">
        <f t="shared" si="0"/>
        <v>1063.4781400000004</v>
      </c>
      <c r="K21" s="81"/>
    </row>
    <row r="22" spans="1:16" s="110" customFormat="1" x14ac:dyDescent="0.2">
      <c r="A22" s="491" t="s">
        <v>174</v>
      </c>
      <c r="B22" s="115">
        <f>'GNA CCAA'!B22</f>
        <v>6.6267599999999991</v>
      </c>
      <c r="C22" s="115">
        <f>'GNA CCAA'!C22</f>
        <v>0.36857000000000001</v>
      </c>
      <c r="D22" s="115">
        <f>'GO CCAA'!B22</f>
        <v>49.109389999999998</v>
      </c>
      <c r="E22" s="463">
        <f t="shared" si="1"/>
        <v>56.10472</v>
      </c>
      <c r="F22" s="115"/>
      <c r="G22" s="115">
        <f>'GNA CCAA'!F22</f>
        <v>65.364360000000048</v>
      </c>
      <c r="H22" s="115">
        <f>'GNA CCAA'!G22</f>
        <v>3.1286999999999989</v>
      </c>
      <c r="I22" s="115">
        <f>'GO CCAA'!G22</f>
        <v>652.08058999999992</v>
      </c>
      <c r="J22" s="463">
        <f t="shared" si="0"/>
        <v>720.57364999999993</v>
      </c>
      <c r="K22" s="81"/>
    </row>
    <row r="23" spans="1:16" x14ac:dyDescent="0.2">
      <c r="A23" s="492" t="s">
        <v>175</v>
      </c>
      <c r="B23" s="115">
        <f>'GNA CCAA'!B23</f>
        <v>16.843910000000001</v>
      </c>
      <c r="C23" s="115">
        <f>'GNA CCAA'!C23</f>
        <v>1.4179700000000002</v>
      </c>
      <c r="D23" s="115">
        <f>'GO CCAA'!B23</f>
        <v>137.94405999999998</v>
      </c>
      <c r="E23" s="463">
        <f t="shared" si="1"/>
        <v>156.20593999999997</v>
      </c>
      <c r="F23" s="115"/>
      <c r="G23" s="115">
        <f>'GNA CCAA'!F23</f>
        <v>179.82204000000002</v>
      </c>
      <c r="H23" s="115">
        <f>'GNA CCAA'!G23</f>
        <v>13.191919999999996</v>
      </c>
      <c r="I23" s="115">
        <f>'GO CCAA'!G23</f>
        <v>1860.8138399999998</v>
      </c>
      <c r="J23" s="463">
        <f t="shared" si="0"/>
        <v>2053.8278</v>
      </c>
      <c r="K23" s="420"/>
      <c r="P23" s="110"/>
    </row>
    <row r="24" spans="1:16" x14ac:dyDescent="0.2">
      <c r="A24" s="493" t="s">
        <v>465</v>
      </c>
      <c r="B24" s="119">
        <f>'GNA CCAA'!B24</f>
        <v>461.76174999999961</v>
      </c>
      <c r="C24" s="119">
        <f>'GNA CCAA'!C24</f>
        <v>38.743889999999993</v>
      </c>
      <c r="D24" s="119">
        <f>'GO CCAA'!B24</f>
        <v>2020.491669999999</v>
      </c>
      <c r="E24" s="119">
        <f t="shared" si="1"/>
        <v>2520.9973099999988</v>
      </c>
      <c r="F24" s="119"/>
      <c r="G24" s="119">
        <f>'GNA CCAA'!F24</f>
        <v>4594.7173300000004</v>
      </c>
      <c r="H24" s="494">
        <f>'GNA CCAA'!G24</f>
        <v>391.92625000000066</v>
      </c>
      <c r="I24" s="119">
        <f>'GO CCAA'!G24</f>
        <v>23354.090690000048</v>
      </c>
      <c r="J24" s="119">
        <f t="shared" si="0"/>
        <v>28340.734270000048</v>
      </c>
      <c r="K24" s="420"/>
    </row>
    <row r="25" spans="1:16" x14ac:dyDescent="0.2">
      <c r="I25" s="8"/>
      <c r="J25" s="92" t="s">
        <v>230</v>
      </c>
    </row>
    <row r="26" spans="1:16" x14ac:dyDescent="0.2">
      <c r="A26" s="466" t="s">
        <v>471</v>
      </c>
      <c r="G26" s="121"/>
      <c r="H26" s="121"/>
      <c r="I26" s="121"/>
      <c r="J26" s="121"/>
    </row>
    <row r="27" spans="1:16" x14ac:dyDescent="0.2">
      <c r="A27" s="150" t="s">
        <v>231</v>
      </c>
      <c r="G27" s="121"/>
      <c r="H27" s="121"/>
      <c r="I27" s="121"/>
      <c r="J27" s="121"/>
    </row>
    <row r="28" spans="1:16" ht="18" x14ac:dyDescent="0.25">
      <c r="A28" s="122"/>
      <c r="E28" s="901"/>
      <c r="F28" s="901"/>
      <c r="G28" s="121"/>
      <c r="H28" s="121"/>
      <c r="I28" s="121"/>
      <c r="J28" s="121"/>
    </row>
    <row r="29" spans="1:16" x14ac:dyDescent="0.2">
      <c r="A29" s="122"/>
      <c r="G29" s="121"/>
      <c r="H29" s="121"/>
      <c r="I29" s="121"/>
      <c r="J29" s="121"/>
    </row>
    <row r="30" spans="1:16" x14ac:dyDescent="0.2">
      <c r="A30" s="122"/>
      <c r="G30" s="121"/>
      <c r="H30" s="121"/>
      <c r="I30" s="121"/>
      <c r="J30" s="121"/>
    </row>
    <row r="31" spans="1:16" x14ac:dyDescent="0.2">
      <c r="A31" s="122"/>
      <c r="G31" s="121"/>
      <c r="H31" s="121"/>
      <c r="I31" s="121"/>
      <c r="J31" s="121"/>
    </row>
    <row r="32" spans="1:16" x14ac:dyDescent="0.2">
      <c r="A32" s="122"/>
      <c r="G32" s="121"/>
      <c r="H32" s="121"/>
      <c r="I32" s="121"/>
      <c r="J32" s="121"/>
    </row>
    <row r="33" spans="1:10" x14ac:dyDescent="0.2">
      <c r="A33" s="122"/>
      <c r="G33" s="121"/>
      <c r="H33" s="121"/>
      <c r="I33" s="121"/>
      <c r="J33" s="121"/>
    </row>
    <row r="34" spans="1:10" x14ac:dyDescent="0.2">
      <c r="A34" s="122"/>
      <c r="G34" s="121"/>
      <c r="H34" s="121"/>
      <c r="I34" s="121"/>
      <c r="J34" s="121"/>
    </row>
    <row r="35" spans="1:10" x14ac:dyDescent="0.2">
      <c r="A35" s="122"/>
      <c r="G35" s="121"/>
      <c r="H35" s="121"/>
      <c r="I35" s="121"/>
      <c r="J35" s="121"/>
    </row>
    <row r="36" spans="1:10" x14ac:dyDescent="0.2">
      <c r="A36" s="122"/>
      <c r="G36" s="121"/>
      <c r="H36" s="121"/>
      <c r="I36" s="121"/>
      <c r="J36" s="121"/>
    </row>
    <row r="37" spans="1:10" x14ac:dyDescent="0.2">
      <c r="A37" s="122"/>
      <c r="G37" s="121"/>
      <c r="H37" s="121"/>
      <c r="I37" s="121"/>
      <c r="J37" s="121"/>
    </row>
    <row r="38" spans="1:10" x14ac:dyDescent="0.2">
      <c r="A38" s="122"/>
      <c r="G38" s="121"/>
      <c r="H38" s="121"/>
      <c r="I38" s="121"/>
      <c r="J38" s="121"/>
    </row>
    <row r="39" spans="1:10" x14ac:dyDescent="0.2">
      <c r="A39" s="122"/>
      <c r="G39" s="121"/>
      <c r="H39" s="121"/>
      <c r="I39" s="121"/>
      <c r="J39" s="121"/>
    </row>
    <row r="40" spans="1:10" x14ac:dyDescent="0.2">
      <c r="A40" s="122"/>
      <c r="G40" s="121"/>
      <c r="H40" s="121"/>
      <c r="I40" s="121"/>
      <c r="J40" s="121"/>
    </row>
    <row r="41" spans="1:10" x14ac:dyDescent="0.2">
      <c r="A41" s="122"/>
      <c r="G41" s="121"/>
      <c r="H41" s="121"/>
      <c r="I41" s="121"/>
      <c r="J41" s="121"/>
    </row>
    <row r="42" spans="1:10" x14ac:dyDescent="0.2">
      <c r="A42" s="122"/>
      <c r="G42" s="121"/>
      <c r="H42" s="121"/>
      <c r="I42" s="121"/>
      <c r="J42" s="121"/>
    </row>
    <row r="43" spans="1:10" x14ac:dyDescent="0.2">
      <c r="A43" s="122"/>
      <c r="G43" s="121"/>
      <c r="H43" s="121"/>
      <c r="I43" s="121"/>
      <c r="J43" s="121"/>
    </row>
    <row r="44" spans="1:10" x14ac:dyDescent="0.2">
      <c r="A44" s="122"/>
      <c r="G44" s="121"/>
      <c r="H44" s="121"/>
      <c r="I44" s="121"/>
      <c r="J44" s="121"/>
    </row>
    <row r="45" spans="1:10" x14ac:dyDescent="0.2">
      <c r="A45" s="122"/>
      <c r="G45" s="121"/>
      <c r="H45" s="121"/>
      <c r="I45" s="121"/>
      <c r="J45" s="121"/>
    </row>
    <row r="46" spans="1:10" x14ac:dyDescent="0.2">
      <c r="G46" s="121"/>
      <c r="H46" s="121"/>
      <c r="I46" s="121"/>
      <c r="J46" s="121"/>
    </row>
    <row r="47" spans="1:10" x14ac:dyDescent="0.2">
      <c r="G47" s="121"/>
      <c r="H47" s="121"/>
      <c r="I47" s="121"/>
      <c r="J47" s="121"/>
    </row>
  </sheetData>
  <mergeCells count="3">
    <mergeCell ref="B3:E3"/>
    <mergeCell ref="G3:J3"/>
    <mergeCell ref="E28:F28"/>
  </mergeCells>
  <conditionalFormatting sqref="B6:D19 F6:I19 B21:D23 B20 D20 F21:I23 F20:G20 I20">
    <cfRule type="cellIs" dxfId="4081" priority="5" operator="between">
      <formula>0</formula>
      <formula>0.5</formula>
    </cfRule>
    <cfRule type="cellIs" dxfId="4080" priority="6" operator="between">
      <formula>0</formula>
      <formula>0.49</formula>
    </cfRule>
  </conditionalFormatting>
  <conditionalFormatting sqref="E6:E23">
    <cfRule type="cellIs" dxfId="4079" priority="3" operator="between">
      <formula>0</formula>
      <formula>0.5</formula>
    </cfRule>
    <cfRule type="cellIs" dxfId="4078" priority="4" operator="between">
      <formula>0</formula>
      <formula>0.49</formula>
    </cfRule>
  </conditionalFormatting>
  <conditionalFormatting sqref="J6:J23">
    <cfRule type="cellIs" dxfId="4077" priority="1" operator="between">
      <formula>0</formula>
      <formula>0.5</formula>
    </cfRule>
    <cfRule type="cellIs" dxfId="4076"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election activeCell="B6" sqref="B6"/>
    </sheetView>
  </sheetViews>
  <sheetFormatPr baseColWidth="10" defaultRowHeight="12.75" x14ac:dyDescent="0.2"/>
  <cols>
    <col min="1" max="1" width="9.5" style="166" customWidth="1"/>
    <col min="2" max="2" width="10.5" style="166" customWidth="1"/>
    <col min="3" max="3" width="9.375" style="166" customWidth="1"/>
    <col min="4" max="4" width="10" style="166" customWidth="1"/>
    <col min="5" max="5" width="9.375" style="166" customWidth="1"/>
    <col min="6" max="6" width="9.5" style="166" customWidth="1"/>
    <col min="7" max="7" width="8.5" style="166" customWidth="1"/>
    <col min="8" max="8" width="12.5" style="166" customWidth="1"/>
    <col min="9" max="12" width="11.5" style="166" customWidth="1"/>
    <col min="13" max="66" width="11" style="166"/>
    <col min="67" max="256" width="10" style="166"/>
    <col min="257" max="257" width="8.375" style="166" customWidth="1"/>
    <col min="258" max="258" width="9.25" style="166" customWidth="1"/>
    <col min="259" max="259" width="8.25" style="166" bestFit="1" customWidth="1"/>
    <col min="260" max="260" width="8.875" style="166" bestFit="1" customWidth="1"/>
    <col min="261" max="261" width="8.25" style="166" bestFit="1" customWidth="1"/>
    <col min="262" max="262" width="8.375" style="166" bestFit="1" customWidth="1"/>
    <col min="263" max="263" width="7.5" style="166" bestFit="1" customWidth="1"/>
    <col min="264" max="264" width="11" style="166" bestFit="1" customWidth="1"/>
    <col min="265" max="268" width="10.125" style="166" bestFit="1" customWidth="1"/>
    <col min="269" max="512" width="10" style="166"/>
    <col min="513" max="513" width="8.375" style="166" customWidth="1"/>
    <col min="514" max="514" width="9.25" style="166" customWidth="1"/>
    <col min="515" max="515" width="8.25" style="166" bestFit="1" customWidth="1"/>
    <col min="516" max="516" width="8.875" style="166" bestFit="1" customWidth="1"/>
    <col min="517" max="517" width="8.25" style="166" bestFit="1" customWidth="1"/>
    <col min="518" max="518" width="8.375" style="166" bestFit="1" customWidth="1"/>
    <col min="519" max="519" width="7.5" style="166" bestFit="1" customWidth="1"/>
    <col min="520" max="520" width="11" style="166" bestFit="1" customWidth="1"/>
    <col min="521" max="524" width="10.125" style="166" bestFit="1" customWidth="1"/>
    <col min="525" max="768" width="10" style="166"/>
    <col min="769" max="769" width="8.375" style="166" customWidth="1"/>
    <col min="770" max="770" width="9.25" style="166" customWidth="1"/>
    <col min="771" max="771" width="8.25" style="166" bestFit="1" customWidth="1"/>
    <col min="772" max="772" width="8.875" style="166" bestFit="1" customWidth="1"/>
    <col min="773" max="773" width="8.25" style="166" bestFit="1" customWidth="1"/>
    <col min="774" max="774" width="8.375" style="166" bestFit="1" customWidth="1"/>
    <col min="775" max="775" width="7.5" style="166" bestFit="1" customWidth="1"/>
    <col min="776" max="776" width="11" style="166" bestFit="1" customWidth="1"/>
    <col min="777" max="780" width="10.125" style="166" bestFit="1" customWidth="1"/>
    <col min="781" max="1024" width="11" style="166"/>
    <col min="1025" max="1025" width="8.375" style="166" customWidth="1"/>
    <col min="1026" max="1026" width="9.25" style="166" customWidth="1"/>
    <col min="1027" max="1027" width="8.25" style="166" bestFit="1" customWidth="1"/>
    <col min="1028" max="1028" width="8.875" style="166" bestFit="1" customWidth="1"/>
    <col min="1029" max="1029" width="8.25" style="166" bestFit="1" customWidth="1"/>
    <col min="1030" max="1030" width="8.375" style="166" bestFit="1" customWidth="1"/>
    <col min="1031" max="1031" width="7.5" style="166" bestFit="1" customWidth="1"/>
    <col min="1032" max="1032" width="11" style="166" bestFit="1" customWidth="1"/>
    <col min="1033" max="1036" width="10.125" style="166" bestFit="1" customWidth="1"/>
    <col min="1037" max="1280" width="10" style="166"/>
    <col min="1281" max="1281" width="8.375" style="166" customWidth="1"/>
    <col min="1282" max="1282" width="9.25" style="166" customWidth="1"/>
    <col min="1283" max="1283" width="8.25" style="166" bestFit="1" customWidth="1"/>
    <col min="1284" max="1284" width="8.875" style="166" bestFit="1" customWidth="1"/>
    <col min="1285" max="1285" width="8.25" style="166" bestFit="1" customWidth="1"/>
    <col min="1286" max="1286" width="8.375" style="166" bestFit="1" customWidth="1"/>
    <col min="1287" max="1287" width="7.5" style="166" bestFit="1" customWidth="1"/>
    <col min="1288" max="1288" width="11" style="166" bestFit="1" customWidth="1"/>
    <col min="1289" max="1292" width="10.125" style="166" bestFit="1" customWidth="1"/>
    <col min="1293" max="1536" width="10" style="166"/>
    <col min="1537" max="1537" width="8.375" style="166" customWidth="1"/>
    <col min="1538" max="1538" width="9.25" style="166" customWidth="1"/>
    <col min="1539" max="1539" width="8.25" style="166" bestFit="1" customWidth="1"/>
    <col min="1540" max="1540" width="8.875" style="166" bestFit="1" customWidth="1"/>
    <col min="1541" max="1541" width="8.25" style="166" bestFit="1" customWidth="1"/>
    <col min="1542" max="1542" width="8.375" style="166" bestFit="1" customWidth="1"/>
    <col min="1543" max="1543" width="7.5" style="166" bestFit="1" customWidth="1"/>
    <col min="1544" max="1544" width="11" style="166" bestFit="1" customWidth="1"/>
    <col min="1545" max="1548" width="10.125" style="166" bestFit="1" customWidth="1"/>
    <col min="1549" max="1792" width="10" style="166"/>
    <col min="1793" max="1793" width="8.375" style="166" customWidth="1"/>
    <col min="1794" max="1794" width="9.25" style="166" customWidth="1"/>
    <col min="1795" max="1795" width="8.25" style="166" bestFit="1" customWidth="1"/>
    <col min="1796" max="1796" width="8.875" style="166" bestFit="1" customWidth="1"/>
    <col min="1797" max="1797" width="8.25" style="166" bestFit="1" customWidth="1"/>
    <col min="1798" max="1798" width="8.375" style="166" bestFit="1" customWidth="1"/>
    <col min="1799" max="1799" width="7.5" style="166" bestFit="1" customWidth="1"/>
    <col min="1800" max="1800" width="11" style="166" bestFit="1" customWidth="1"/>
    <col min="1801" max="1804" width="10.125" style="166" bestFit="1" customWidth="1"/>
    <col min="1805" max="2048" width="11" style="166"/>
    <col min="2049" max="2049" width="8.375" style="166" customWidth="1"/>
    <col min="2050" max="2050" width="9.25" style="166" customWidth="1"/>
    <col min="2051" max="2051" width="8.25" style="166" bestFit="1" customWidth="1"/>
    <col min="2052" max="2052" width="8.875" style="166" bestFit="1" customWidth="1"/>
    <col min="2053" max="2053" width="8.25" style="166" bestFit="1" customWidth="1"/>
    <col min="2054" max="2054" width="8.375" style="166" bestFit="1" customWidth="1"/>
    <col min="2055" max="2055" width="7.5" style="166" bestFit="1" customWidth="1"/>
    <col min="2056" max="2056" width="11" style="166" bestFit="1" customWidth="1"/>
    <col min="2057" max="2060" width="10.125" style="166" bestFit="1" customWidth="1"/>
    <col min="2061" max="2304" width="10" style="166"/>
    <col min="2305" max="2305" width="8.375" style="166" customWidth="1"/>
    <col min="2306" max="2306" width="9.25" style="166" customWidth="1"/>
    <col min="2307" max="2307" width="8.25" style="166" bestFit="1" customWidth="1"/>
    <col min="2308" max="2308" width="8.875" style="166" bestFit="1" customWidth="1"/>
    <col min="2309" max="2309" width="8.25" style="166" bestFit="1" customWidth="1"/>
    <col min="2310" max="2310" width="8.375" style="166" bestFit="1" customWidth="1"/>
    <col min="2311" max="2311" width="7.5" style="166" bestFit="1" customWidth="1"/>
    <col min="2312" max="2312" width="11" style="166" bestFit="1" customWidth="1"/>
    <col min="2313" max="2316" width="10.125" style="166" bestFit="1" customWidth="1"/>
    <col min="2317" max="2560" width="10" style="166"/>
    <col min="2561" max="2561" width="8.375" style="166" customWidth="1"/>
    <col min="2562" max="2562" width="9.25" style="166" customWidth="1"/>
    <col min="2563" max="2563" width="8.25" style="166" bestFit="1" customWidth="1"/>
    <col min="2564" max="2564" width="8.875" style="166" bestFit="1" customWidth="1"/>
    <col min="2565" max="2565" width="8.25" style="166" bestFit="1" customWidth="1"/>
    <col min="2566" max="2566" width="8.375" style="166" bestFit="1" customWidth="1"/>
    <col min="2567" max="2567" width="7.5" style="166" bestFit="1" customWidth="1"/>
    <col min="2568" max="2568" width="11" style="166" bestFit="1" customWidth="1"/>
    <col min="2569" max="2572" width="10.125" style="166" bestFit="1" customWidth="1"/>
    <col min="2573" max="2816" width="10" style="166"/>
    <col min="2817" max="2817" width="8.375" style="166" customWidth="1"/>
    <col min="2818" max="2818" width="9.25" style="166" customWidth="1"/>
    <col min="2819" max="2819" width="8.25" style="166" bestFit="1" customWidth="1"/>
    <col min="2820" max="2820" width="8.875" style="166" bestFit="1" customWidth="1"/>
    <col min="2821" max="2821" width="8.25" style="166" bestFit="1" customWidth="1"/>
    <col min="2822" max="2822" width="8.375" style="166" bestFit="1" customWidth="1"/>
    <col min="2823" max="2823" width="7.5" style="166" bestFit="1" customWidth="1"/>
    <col min="2824" max="2824" width="11" style="166" bestFit="1" customWidth="1"/>
    <col min="2825" max="2828" width="10.125" style="166" bestFit="1" customWidth="1"/>
    <col min="2829" max="3072" width="11" style="166"/>
    <col min="3073" max="3073" width="8.375" style="166" customWidth="1"/>
    <col min="3074" max="3074" width="9.25" style="166" customWidth="1"/>
    <col min="3075" max="3075" width="8.25" style="166" bestFit="1" customWidth="1"/>
    <col min="3076" max="3076" width="8.875" style="166" bestFit="1" customWidth="1"/>
    <col min="3077" max="3077" width="8.25" style="166" bestFit="1" customWidth="1"/>
    <col min="3078" max="3078" width="8.375" style="166" bestFit="1" customWidth="1"/>
    <col min="3079" max="3079" width="7.5" style="166" bestFit="1" customWidth="1"/>
    <col min="3080" max="3080" width="11" style="166" bestFit="1" customWidth="1"/>
    <col min="3081" max="3084" width="10.125" style="166" bestFit="1" customWidth="1"/>
    <col min="3085" max="3328" width="10" style="166"/>
    <col min="3329" max="3329" width="8.375" style="166" customWidth="1"/>
    <col min="3330" max="3330" width="9.25" style="166" customWidth="1"/>
    <col min="3331" max="3331" width="8.25" style="166" bestFit="1" customWidth="1"/>
    <col min="3332" max="3332" width="8.875" style="166" bestFit="1" customWidth="1"/>
    <col min="3333" max="3333" width="8.25" style="166" bestFit="1" customWidth="1"/>
    <col min="3334" max="3334" width="8.375" style="166" bestFit="1" customWidth="1"/>
    <col min="3335" max="3335" width="7.5" style="166" bestFit="1" customWidth="1"/>
    <col min="3336" max="3336" width="11" style="166" bestFit="1" customWidth="1"/>
    <col min="3337" max="3340" width="10.125" style="166" bestFit="1" customWidth="1"/>
    <col min="3341" max="3584" width="10" style="166"/>
    <col min="3585" max="3585" width="8.375" style="166" customWidth="1"/>
    <col min="3586" max="3586" width="9.25" style="166" customWidth="1"/>
    <col min="3587" max="3587" width="8.25" style="166" bestFit="1" customWidth="1"/>
    <col min="3588" max="3588" width="8.875" style="166" bestFit="1" customWidth="1"/>
    <col min="3589" max="3589" width="8.25" style="166" bestFit="1" customWidth="1"/>
    <col min="3590" max="3590" width="8.375" style="166" bestFit="1" customWidth="1"/>
    <col min="3591" max="3591" width="7.5" style="166" bestFit="1" customWidth="1"/>
    <col min="3592" max="3592" width="11" style="166" bestFit="1" customWidth="1"/>
    <col min="3593" max="3596" width="10.125" style="166" bestFit="1" customWidth="1"/>
    <col min="3597" max="3840" width="10" style="166"/>
    <col min="3841" max="3841" width="8.375" style="166" customWidth="1"/>
    <col min="3842" max="3842" width="9.25" style="166" customWidth="1"/>
    <col min="3843" max="3843" width="8.25" style="166" bestFit="1" customWidth="1"/>
    <col min="3844" max="3844" width="8.875" style="166" bestFit="1" customWidth="1"/>
    <col min="3845" max="3845" width="8.25" style="166" bestFit="1" customWidth="1"/>
    <col min="3846" max="3846" width="8.375" style="166" bestFit="1" customWidth="1"/>
    <col min="3847" max="3847" width="7.5" style="166" bestFit="1" customWidth="1"/>
    <col min="3848" max="3848" width="11" style="166" bestFit="1" customWidth="1"/>
    <col min="3849" max="3852" width="10.125" style="166" bestFit="1" customWidth="1"/>
    <col min="3853" max="4096" width="11" style="166"/>
    <col min="4097" max="4097" width="8.375" style="166" customWidth="1"/>
    <col min="4098" max="4098" width="9.25" style="166" customWidth="1"/>
    <col min="4099" max="4099" width="8.25" style="166" bestFit="1" customWidth="1"/>
    <col min="4100" max="4100" width="8.875" style="166" bestFit="1" customWidth="1"/>
    <col min="4101" max="4101" width="8.25" style="166" bestFit="1" customWidth="1"/>
    <col min="4102" max="4102" width="8.375" style="166" bestFit="1" customWidth="1"/>
    <col min="4103" max="4103" width="7.5" style="166" bestFit="1" customWidth="1"/>
    <col min="4104" max="4104" width="11" style="166" bestFit="1" customWidth="1"/>
    <col min="4105" max="4108" width="10.125" style="166" bestFit="1" customWidth="1"/>
    <col min="4109" max="4352" width="10" style="166"/>
    <col min="4353" max="4353" width="8.375" style="166" customWidth="1"/>
    <col min="4354" max="4354" width="9.25" style="166" customWidth="1"/>
    <col min="4355" max="4355" width="8.25" style="166" bestFit="1" customWidth="1"/>
    <col min="4356" max="4356" width="8.875" style="166" bestFit="1" customWidth="1"/>
    <col min="4357" max="4357" width="8.25" style="166" bestFit="1" customWidth="1"/>
    <col min="4358" max="4358" width="8.375" style="166" bestFit="1" customWidth="1"/>
    <col min="4359" max="4359" width="7.5" style="166" bestFit="1" customWidth="1"/>
    <col min="4360" max="4360" width="11" style="166" bestFit="1" customWidth="1"/>
    <col min="4361" max="4364" width="10.125" style="166" bestFit="1" customWidth="1"/>
    <col min="4365" max="4608" width="10" style="166"/>
    <col min="4609" max="4609" width="8.375" style="166" customWidth="1"/>
    <col min="4610" max="4610" width="9.25" style="166" customWidth="1"/>
    <col min="4611" max="4611" width="8.25" style="166" bestFit="1" customWidth="1"/>
    <col min="4612" max="4612" width="8.875" style="166" bestFit="1" customWidth="1"/>
    <col min="4613" max="4613" width="8.25" style="166" bestFit="1" customWidth="1"/>
    <col min="4614" max="4614" width="8.375" style="166" bestFit="1" customWidth="1"/>
    <col min="4615" max="4615" width="7.5" style="166" bestFit="1" customWidth="1"/>
    <col min="4616" max="4616" width="11" style="166" bestFit="1" customWidth="1"/>
    <col min="4617" max="4620" width="10.125" style="166" bestFit="1" customWidth="1"/>
    <col min="4621" max="4864" width="10" style="166"/>
    <col min="4865" max="4865" width="8.375" style="166" customWidth="1"/>
    <col min="4866" max="4866" width="9.25" style="166" customWidth="1"/>
    <col min="4867" max="4867" width="8.25" style="166" bestFit="1" customWidth="1"/>
    <col min="4868" max="4868" width="8.875" style="166" bestFit="1" customWidth="1"/>
    <col min="4869" max="4869" width="8.25" style="166" bestFit="1" customWidth="1"/>
    <col min="4870" max="4870" width="8.375" style="166" bestFit="1" customWidth="1"/>
    <col min="4871" max="4871" width="7.5" style="166" bestFit="1" customWidth="1"/>
    <col min="4872" max="4872" width="11" style="166" bestFit="1" customWidth="1"/>
    <col min="4873" max="4876" width="10.125" style="166" bestFit="1" customWidth="1"/>
    <col min="4877" max="5120" width="11" style="166"/>
    <col min="5121" max="5121" width="8.375" style="166" customWidth="1"/>
    <col min="5122" max="5122" width="9.25" style="166" customWidth="1"/>
    <col min="5123" max="5123" width="8.25" style="166" bestFit="1" customWidth="1"/>
    <col min="5124" max="5124" width="8.875" style="166" bestFit="1" customWidth="1"/>
    <col min="5125" max="5125" width="8.25" style="166" bestFit="1" customWidth="1"/>
    <col min="5126" max="5126" width="8.375" style="166" bestFit="1" customWidth="1"/>
    <col min="5127" max="5127" width="7.5" style="166" bestFit="1" customWidth="1"/>
    <col min="5128" max="5128" width="11" style="166" bestFit="1" customWidth="1"/>
    <col min="5129" max="5132" width="10.125" style="166" bestFit="1" customWidth="1"/>
    <col min="5133" max="5376" width="10" style="166"/>
    <col min="5377" max="5377" width="8.375" style="166" customWidth="1"/>
    <col min="5378" max="5378" width="9.25" style="166" customWidth="1"/>
    <col min="5379" max="5379" width="8.25" style="166" bestFit="1" customWidth="1"/>
    <col min="5380" max="5380" width="8.875" style="166" bestFit="1" customWidth="1"/>
    <col min="5381" max="5381" width="8.25" style="166" bestFit="1" customWidth="1"/>
    <col min="5382" max="5382" width="8.375" style="166" bestFit="1" customWidth="1"/>
    <col min="5383" max="5383" width="7.5" style="166" bestFit="1" customWidth="1"/>
    <col min="5384" max="5384" width="11" style="166" bestFit="1" customWidth="1"/>
    <col min="5385" max="5388" width="10.125" style="166" bestFit="1" customWidth="1"/>
    <col min="5389" max="5632" width="10" style="166"/>
    <col min="5633" max="5633" width="8.375" style="166" customWidth="1"/>
    <col min="5634" max="5634" width="9.25" style="166" customWidth="1"/>
    <col min="5635" max="5635" width="8.25" style="166" bestFit="1" customWidth="1"/>
    <col min="5636" max="5636" width="8.875" style="166" bestFit="1" customWidth="1"/>
    <col min="5637" max="5637" width="8.25" style="166" bestFit="1" customWidth="1"/>
    <col min="5638" max="5638" width="8.375" style="166" bestFit="1" customWidth="1"/>
    <col min="5639" max="5639" width="7.5" style="166" bestFit="1" customWidth="1"/>
    <col min="5640" max="5640" width="11" style="166" bestFit="1" customWidth="1"/>
    <col min="5641" max="5644" width="10.125" style="166" bestFit="1" customWidth="1"/>
    <col min="5645" max="5888" width="10" style="166"/>
    <col min="5889" max="5889" width="8.375" style="166" customWidth="1"/>
    <col min="5890" max="5890" width="9.25" style="166" customWidth="1"/>
    <col min="5891" max="5891" width="8.25" style="166" bestFit="1" customWidth="1"/>
    <col min="5892" max="5892" width="8.875" style="166" bestFit="1" customWidth="1"/>
    <col min="5893" max="5893" width="8.25" style="166" bestFit="1" customWidth="1"/>
    <col min="5894" max="5894" width="8.375" style="166" bestFit="1" customWidth="1"/>
    <col min="5895" max="5895" width="7.5" style="166" bestFit="1" customWidth="1"/>
    <col min="5896" max="5896" width="11" style="166" bestFit="1" customWidth="1"/>
    <col min="5897" max="5900" width="10.125" style="166" bestFit="1" customWidth="1"/>
    <col min="5901" max="6144" width="11" style="166"/>
    <col min="6145" max="6145" width="8.375" style="166" customWidth="1"/>
    <col min="6146" max="6146" width="9.25" style="166" customWidth="1"/>
    <col min="6147" max="6147" width="8.25" style="166" bestFit="1" customWidth="1"/>
    <col min="6148" max="6148" width="8.875" style="166" bestFit="1" customWidth="1"/>
    <col min="6149" max="6149" width="8.25" style="166" bestFit="1" customWidth="1"/>
    <col min="6150" max="6150" width="8.375" style="166" bestFit="1" customWidth="1"/>
    <col min="6151" max="6151" width="7.5" style="166" bestFit="1" customWidth="1"/>
    <col min="6152" max="6152" width="11" style="166" bestFit="1" customWidth="1"/>
    <col min="6153" max="6156" width="10.125" style="166" bestFit="1" customWidth="1"/>
    <col min="6157" max="6400" width="10" style="166"/>
    <col min="6401" max="6401" width="8.375" style="166" customWidth="1"/>
    <col min="6402" max="6402" width="9.25" style="166" customWidth="1"/>
    <col min="6403" max="6403" width="8.25" style="166" bestFit="1" customWidth="1"/>
    <col min="6404" max="6404" width="8.875" style="166" bestFit="1" customWidth="1"/>
    <col min="6405" max="6405" width="8.25" style="166" bestFit="1" customWidth="1"/>
    <col min="6406" max="6406" width="8.375" style="166" bestFit="1" customWidth="1"/>
    <col min="6407" max="6407" width="7.5" style="166" bestFit="1" customWidth="1"/>
    <col min="6408" max="6408" width="11" style="166" bestFit="1" customWidth="1"/>
    <col min="6409" max="6412" width="10.125" style="166" bestFit="1" customWidth="1"/>
    <col min="6413" max="6656" width="10" style="166"/>
    <col min="6657" max="6657" width="8.375" style="166" customWidth="1"/>
    <col min="6658" max="6658" width="9.25" style="166" customWidth="1"/>
    <col min="6659" max="6659" width="8.25" style="166" bestFit="1" customWidth="1"/>
    <col min="6660" max="6660" width="8.875" style="166" bestFit="1" customWidth="1"/>
    <col min="6661" max="6661" width="8.25" style="166" bestFit="1" customWidth="1"/>
    <col min="6662" max="6662" width="8.375" style="166" bestFit="1" customWidth="1"/>
    <col min="6663" max="6663" width="7.5" style="166" bestFit="1" customWidth="1"/>
    <col min="6664" max="6664" width="11" style="166" bestFit="1" customWidth="1"/>
    <col min="6665" max="6668" width="10.125" style="166" bestFit="1" customWidth="1"/>
    <col min="6669" max="6912" width="10" style="166"/>
    <col min="6913" max="6913" width="8.375" style="166" customWidth="1"/>
    <col min="6914" max="6914" width="9.25" style="166" customWidth="1"/>
    <col min="6915" max="6915" width="8.25" style="166" bestFit="1" customWidth="1"/>
    <col min="6916" max="6916" width="8.875" style="166" bestFit="1" customWidth="1"/>
    <col min="6917" max="6917" width="8.25" style="166" bestFit="1" customWidth="1"/>
    <col min="6918" max="6918" width="8.375" style="166" bestFit="1" customWidth="1"/>
    <col min="6919" max="6919" width="7.5" style="166" bestFit="1" customWidth="1"/>
    <col min="6920" max="6920" width="11" style="166" bestFit="1" customWidth="1"/>
    <col min="6921" max="6924" width="10.125" style="166" bestFit="1" customWidth="1"/>
    <col min="6925" max="7168" width="11" style="166"/>
    <col min="7169" max="7169" width="8.375" style="166" customWidth="1"/>
    <col min="7170" max="7170" width="9.25" style="166" customWidth="1"/>
    <col min="7171" max="7171" width="8.25" style="166" bestFit="1" customWidth="1"/>
    <col min="7172" max="7172" width="8.875" style="166" bestFit="1" customWidth="1"/>
    <col min="7173" max="7173" width="8.25" style="166" bestFit="1" customWidth="1"/>
    <col min="7174" max="7174" width="8.375" style="166" bestFit="1" customWidth="1"/>
    <col min="7175" max="7175" width="7.5" style="166" bestFit="1" customWidth="1"/>
    <col min="7176" max="7176" width="11" style="166" bestFit="1" customWidth="1"/>
    <col min="7177" max="7180" width="10.125" style="166" bestFit="1" customWidth="1"/>
    <col min="7181" max="7424" width="10" style="166"/>
    <col min="7425" max="7425" width="8.375" style="166" customWidth="1"/>
    <col min="7426" max="7426" width="9.25" style="166" customWidth="1"/>
    <col min="7427" max="7427" width="8.25" style="166" bestFit="1" customWidth="1"/>
    <col min="7428" max="7428" width="8.875" style="166" bestFit="1" customWidth="1"/>
    <col min="7429" max="7429" width="8.25" style="166" bestFit="1" customWidth="1"/>
    <col min="7430" max="7430" width="8.375" style="166" bestFit="1" customWidth="1"/>
    <col min="7431" max="7431" width="7.5" style="166" bestFit="1" customWidth="1"/>
    <col min="7432" max="7432" width="11" style="166" bestFit="1" customWidth="1"/>
    <col min="7433" max="7436" width="10.125" style="166" bestFit="1" customWidth="1"/>
    <col min="7437" max="7680" width="10" style="166"/>
    <col min="7681" max="7681" width="8.375" style="166" customWidth="1"/>
    <col min="7682" max="7682" width="9.25" style="166" customWidth="1"/>
    <col min="7683" max="7683" width="8.25" style="166" bestFit="1" customWidth="1"/>
    <col min="7684" max="7684" width="8.875" style="166" bestFit="1" customWidth="1"/>
    <col min="7685" max="7685" width="8.25" style="166" bestFit="1" customWidth="1"/>
    <col min="7686" max="7686" width="8.375" style="166" bestFit="1" customWidth="1"/>
    <col min="7687" max="7687" width="7.5" style="166" bestFit="1" customWidth="1"/>
    <col min="7688" max="7688" width="11" style="166" bestFit="1" customWidth="1"/>
    <col min="7689" max="7692" width="10.125" style="166" bestFit="1" customWidth="1"/>
    <col min="7693" max="7936" width="10" style="166"/>
    <col min="7937" max="7937" width="8.375" style="166" customWidth="1"/>
    <col min="7938" max="7938" width="9.25" style="166" customWidth="1"/>
    <col min="7939" max="7939" width="8.25" style="166" bestFit="1" customWidth="1"/>
    <col min="7940" max="7940" width="8.875" style="166" bestFit="1" customWidth="1"/>
    <col min="7941" max="7941" width="8.25" style="166" bestFit="1" customWidth="1"/>
    <col min="7942" max="7942" width="8.375" style="166" bestFit="1" customWidth="1"/>
    <col min="7943" max="7943" width="7.5" style="166" bestFit="1" customWidth="1"/>
    <col min="7944" max="7944" width="11" style="166" bestFit="1" customWidth="1"/>
    <col min="7945" max="7948" width="10.125" style="166" bestFit="1" customWidth="1"/>
    <col min="7949" max="8192" width="11" style="166"/>
    <col min="8193" max="8193" width="8.375" style="166" customWidth="1"/>
    <col min="8194" max="8194" width="9.25" style="166" customWidth="1"/>
    <col min="8195" max="8195" width="8.25" style="166" bestFit="1" customWidth="1"/>
    <col min="8196" max="8196" width="8.875" style="166" bestFit="1" customWidth="1"/>
    <col min="8197" max="8197" width="8.25" style="166" bestFit="1" customWidth="1"/>
    <col min="8198" max="8198" width="8.375" style="166" bestFit="1" customWidth="1"/>
    <col min="8199" max="8199" width="7.5" style="166" bestFit="1" customWidth="1"/>
    <col min="8200" max="8200" width="11" style="166" bestFit="1" customWidth="1"/>
    <col min="8201" max="8204" width="10.125" style="166" bestFit="1" customWidth="1"/>
    <col min="8205" max="8448" width="10" style="166"/>
    <col min="8449" max="8449" width="8.375" style="166" customWidth="1"/>
    <col min="8450" max="8450" width="9.25" style="166" customWidth="1"/>
    <col min="8451" max="8451" width="8.25" style="166" bestFit="1" customWidth="1"/>
    <col min="8452" max="8452" width="8.875" style="166" bestFit="1" customWidth="1"/>
    <col min="8453" max="8453" width="8.25" style="166" bestFit="1" customWidth="1"/>
    <col min="8454" max="8454" width="8.375" style="166" bestFit="1" customWidth="1"/>
    <col min="8455" max="8455" width="7.5" style="166" bestFit="1" customWidth="1"/>
    <col min="8456" max="8456" width="11" style="166" bestFit="1" customWidth="1"/>
    <col min="8457" max="8460" width="10.125" style="166" bestFit="1" customWidth="1"/>
    <col min="8461" max="8704" width="10" style="166"/>
    <col min="8705" max="8705" width="8.375" style="166" customWidth="1"/>
    <col min="8706" max="8706" width="9.25" style="166" customWidth="1"/>
    <col min="8707" max="8707" width="8.25" style="166" bestFit="1" customWidth="1"/>
    <col min="8708" max="8708" width="8.875" style="166" bestFit="1" customWidth="1"/>
    <col min="8709" max="8709" width="8.25" style="166" bestFit="1" customWidth="1"/>
    <col min="8710" max="8710" width="8.375" style="166" bestFit="1" customWidth="1"/>
    <col min="8711" max="8711" width="7.5" style="166" bestFit="1" customWidth="1"/>
    <col min="8712" max="8712" width="11" style="166" bestFit="1" customWidth="1"/>
    <col min="8713" max="8716" width="10.125" style="166" bestFit="1" customWidth="1"/>
    <col min="8717" max="8960" width="10" style="166"/>
    <col min="8961" max="8961" width="8.375" style="166" customWidth="1"/>
    <col min="8962" max="8962" width="9.25" style="166" customWidth="1"/>
    <col min="8963" max="8963" width="8.25" style="166" bestFit="1" customWidth="1"/>
    <col min="8964" max="8964" width="8.875" style="166" bestFit="1" customWidth="1"/>
    <col min="8965" max="8965" width="8.25" style="166" bestFit="1" customWidth="1"/>
    <col min="8966" max="8966" width="8.375" style="166" bestFit="1" customWidth="1"/>
    <col min="8967" max="8967" width="7.5" style="166" bestFit="1" customWidth="1"/>
    <col min="8968" max="8968" width="11" style="166" bestFit="1" customWidth="1"/>
    <col min="8969" max="8972" width="10.125" style="166" bestFit="1" customWidth="1"/>
    <col min="8973" max="9216" width="11" style="166"/>
    <col min="9217" max="9217" width="8.375" style="166" customWidth="1"/>
    <col min="9218" max="9218" width="9.25" style="166" customWidth="1"/>
    <col min="9219" max="9219" width="8.25" style="166" bestFit="1" customWidth="1"/>
    <col min="9220" max="9220" width="8.875" style="166" bestFit="1" customWidth="1"/>
    <col min="9221" max="9221" width="8.25" style="166" bestFit="1" customWidth="1"/>
    <col min="9222" max="9222" width="8.375" style="166" bestFit="1" customWidth="1"/>
    <col min="9223" max="9223" width="7.5" style="166" bestFit="1" customWidth="1"/>
    <col min="9224" max="9224" width="11" style="166" bestFit="1" customWidth="1"/>
    <col min="9225" max="9228" width="10.125" style="166" bestFit="1" customWidth="1"/>
    <col min="9229" max="9472" width="10" style="166"/>
    <col min="9473" max="9473" width="8.375" style="166" customWidth="1"/>
    <col min="9474" max="9474" width="9.25" style="166" customWidth="1"/>
    <col min="9475" max="9475" width="8.25" style="166" bestFit="1" customWidth="1"/>
    <col min="9476" max="9476" width="8.875" style="166" bestFit="1" customWidth="1"/>
    <col min="9477" max="9477" width="8.25" style="166" bestFit="1" customWidth="1"/>
    <col min="9478" max="9478" width="8.375" style="166" bestFit="1" customWidth="1"/>
    <col min="9479" max="9479" width="7.5" style="166" bestFit="1" customWidth="1"/>
    <col min="9480" max="9480" width="11" style="166" bestFit="1" customWidth="1"/>
    <col min="9481" max="9484" width="10.125" style="166" bestFit="1" customWidth="1"/>
    <col min="9485" max="9728" width="10" style="166"/>
    <col min="9729" max="9729" width="8.375" style="166" customWidth="1"/>
    <col min="9730" max="9730" width="9.25" style="166" customWidth="1"/>
    <col min="9731" max="9731" width="8.25" style="166" bestFit="1" customWidth="1"/>
    <col min="9732" max="9732" width="8.875" style="166" bestFit="1" customWidth="1"/>
    <col min="9733" max="9733" width="8.25" style="166" bestFit="1" customWidth="1"/>
    <col min="9734" max="9734" width="8.375" style="166" bestFit="1" customWidth="1"/>
    <col min="9735" max="9735" width="7.5" style="166" bestFit="1" customWidth="1"/>
    <col min="9736" max="9736" width="11" style="166" bestFit="1" customWidth="1"/>
    <col min="9737" max="9740" width="10.125" style="166" bestFit="1" customWidth="1"/>
    <col min="9741" max="9984" width="10" style="166"/>
    <col min="9985" max="9985" width="8.375" style="166" customWidth="1"/>
    <col min="9986" max="9986" width="9.25" style="166" customWidth="1"/>
    <col min="9987" max="9987" width="8.25" style="166" bestFit="1" customWidth="1"/>
    <col min="9988" max="9988" width="8.875" style="166" bestFit="1" customWidth="1"/>
    <col min="9989" max="9989" width="8.25" style="166" bestFit="1" customWidth="1"/>
    <col min="9990" max="9990" width="8.375" style="166" bestFit="1" customWidth="1"/>
    <col min="9991" max="9991" width="7.5" style="166" bestFit="1" customWidth="1"/>
    <col min="9992" max="9992" width="11" style="166" bestFit="1" customWidth="1"/>
    <col min="9993" max="9996" width="10.125" style="166" bestFit="1" customWidth="1"/>
    <col min="9997" max="10240" width="11" style="166"/>
    <col min="10241" max="10241" width="8.375" style="166" customWidth="1"/>
    <col min="10242" max="10242" width="9.25" style="166" customWidth="1"/>
    <col min="10243" max="10243" width="8.25" style="166" bestFit="1" customWidth="1"/>
    <col min="10244" max="10244" width="8.875" style="166" bestFit="1" customWidth="1"/>
    <col min="10245" max="10245" width="8.25" style="166" bestFit="1" customWidth="1"/>
    <col min="10246" max="10246" width="8.375" style="166" bestFit="1" customWidth="1"/>
    <col min="10247" max="10247" width="7.5" style="166" bestFit="1" customWidth="1"/>
    <col min="10248" max="10248" width="11" style="166" bestFit="1" customWidth="1"/>
    <col min="10249" max="10252" width="10.125" style="166" bestFit="1" customWidth="1"/>
    <col min="10253" max="10496" width="10" style="166"/>
    <col min="10497" max="10497" width="8.375" style="166" customWidth="1"/>
    <col min="10498" max="10498" width="9.25" style="166" customWidth="1"/>
    <col min="10499" max="10499" width="8.25" style="166" bestFit="1" customWidth="1"/>
    <col min="10500" max="10500" width="8.875" style="166" bestFit="1" customWidth="1"/>
    <col min="10501" max="10501" width="8.25" style="166" bestFit="1" customWidth="1"/>
    <col min="10502" max="10502" width="8.375" style="166" bestFit="1" customWidth="1"/>
    <col min="10503" max="10503" width="7.5" style="166" bestFit="1" customWidth="1"/>
    <col min="10504" max="10504" width="11" style="166" bestFit="1" customWidth="1"/>
    <col min="10505" max="10508" width="10.125" style="166" bestFit="1" customWidth="1"/>
    <col min="10509" max="10752" width="10" style="166"/>
    <col min="10753" max="10753" width="8.375" style="166" customWidth="1"/>
    <col min="10754" max="10754" width="9.25" style="166" customWidth="1"/>
    <col min="10755" max="10755" width="8.25" style="166" bestFit="1" customWidth="1"/>
    <col min="10756" max="10756" width="8.875" style="166" bestFit="1" customWidth="1"/>
    <col min="10757" max="10757" width="8.25" style="166" bestFit="1" customWidth="1"/>
    <col min="10758" max="10758" width="8.375" style="166" bestFit="1" customWidth="1"/>
    <col min="10759" max="10759" width="7.5" style="166" bestFit="1" customWidth="1"/>
    <col min="10760" max="10760" width="11" style="166" bestFit="1" customWidth="1"/>
    <col min="10761" max="10764" width="10.125" style="166" bestFit="1" customWidth="1"/>
    <col min="10765" max="11008" width="10" style="166"/>
    <col min="11009" max="11009" width="8.375" style="166" customWidth="1"/>
    <col min="11010" max="11010" width="9.25" style="166" customWidth="1"/>
    <col min="11011" max="11011" width="8.25" style="166" bestFit="1" customWidth="1"/>
    <col min="11012" max="11012" width="8.875" style="166" bestFit="1" customWidth="1"/>
    <col min="11013" max="11013" width="8.25" style="166" bestFit="1" customWidth="1"/>
    <col min="11014" max="11014" width="8.375" style="166" bestFit="1" customWidth="1"/>
    <col min="11015" max="11015" width="7.5" style="166" bestFit="1" customWidth="1"/>
    <col min="11016" max="11016" width="11" style="166" bestFit="1" customWidth="1"/>
    <col min="11017" max="11020" width="10.125" style="166" bestFit="1" customWidth="1"/>
    <col min="11021" max="11264" width="11" style="166"/>
    <col min="11265" max="11265" width="8.375" style="166" customWidth="1"/>
    <col min="11266" max="11266" width="9.25" style="166" customWidth="1"/>
    <col min="11267" max="11267" width="8.25" style="166" bestFit="1" customWidth="1"/>
    <col min="11268" max="11268" width="8.875" style="166" bestFit="1" customWidth="1"/>
    <col min="11269" max="11269" width="8.25" style="166" bestFit="1" customWidth="1"/>
    <col min="11270" max="11270" width="8.375" style="166" bestFit="1" customWidth="1"/>
    <col min="11271" max="11271" width="7.5" style="166" bestFit="1" customWidth="1"/>
    <col min="11272" max="11272" width="11" style="166" bestFit="1" customWidth="1"/>
    <col min="11273" max="11276" width="10.125" style="166" bestFit="1" customWidth="1"/>
    <col min="11277" max="11520" width="10" style="166"/>
    <col min="11521" max="11521" width="8.375" style="166" customWidth="1"/>
    <col min="11522" max="11522" width="9.25" style="166" customWidth="1"/>
    <col min="11523" max="11523" width="8.25" style="166" bestFit="1" customWidth="1"/>
    <col min="11524" max="11524" width="8.875" style="166" bestFit="1" customWidth="1"/>
    <col min="11525" max="11525" width="8.25" style="166" bestFit="1" customWidth="1"/>
    <col min="11526" max="11526" width="8.375" style="166" bestFit="1" customWidth="1"/>
    <col min="11527" max="11527" width="7.5" style="166" bestFit="1" customWidth="1"/>
    <col min="11528" max="11528" width="11" style="166" bestFit="1" customWidth="1"/>
    <col min="11529" max="11532" width="10.125" style="166" bestFit="1" customWidth="1"/>
    <col min="11533" max="11776" width="10" style="166"/>
    <col min="11777" max="11777" width="8.375" style="166" customWidth="1"/>
    <col min="11778" max="11778" width="9.25" style="166" customWidth="1"/>
    <col min="11779" max="11779" width="8.25" style="166" bestFit="1" customWidth="1"/>
    <col min="11780" max="11780" width="8.875" style="166" bestFit="1" customWidth="1"/>
    <col min="11781" max="11781" width="8.25" style="166" bestFit="1" customWidth="1"/>
    <col min="11782" max="11782" width="8.375" style="166" bestFit="1" customWidth="1"/>
    <col min="11783" max="11783" width="7.5" style="166" bestFit="1" customWidth="1"/>
    <col min="11784" max="11784" width="11" style="166" bestFit="1" customWidth="1"/>
    <col min="11785" max="11788" width="10.125" style="166" bestFit="1" customWidth="1"/>
    <col min="11789" max="12032" width="10" style="166"/>
    <col min="12033" max="12033" width="8.375" style="166" customWidth="1"/>
    <col min="12034" max="12034" width="9.25" style="166" customWidth="1"/>
    <col min="12035" max="12035" width="8.25" style="166" bestFit="1" customWidth="1"/>
    <col min="12036" max="12036" width="8.875" style="166" bestFit="1" customWidth="1"/>
    <col min="12037" max="12037" width="8.25" style="166" bestFit="1" customWidth="1"/>
    <col min="12038" max="12038" width="8.375" style="166" bestFit="1" customWidth="1"/>
    <col min="12039" max="12039" width="7.5" style="166" bestFit="1" customWidth="1"/>
    <col min="12040" max="12040" width="11" style="166" bestFit="1" customWidth="1"/>
    <col min="12041" max="12044" width="10.125" style="166" bestFit="1" customWidth="1"/>
    <col min="12045" max="12288" width="11" style="166"/>
    <col min="12289" max="12289" width="8.375" style="166" customWidth="1"/>
    <col min="12290" max="12290" width="9.25" style="166" customWidth="1"/>
    <col min="12291" max="12291" width="8.25" style="166" bestFit="1" customWidth="1"/>
    <col min="12292" max="12292" width="8.875" style="166" bestFit="1" customWidth="1"/>
    <col min="12293" max="12293" width="8.25" style="166" bestFit="1" customWidth="1"/>
    <col min="12294" max="12294" width="8.375" style="166" bestFit="1" customWidth="1"/>
    <col min="12295" max="12295" width="7.5" style="166" bestFit="1" customWidth="1"/>
    <col min="12296" max="12296" width="11" style="166" bestFit="1" customWidth="1"/>
    <col min="12297" max="12300" width="10.125" style="166" bestFit="1" customWidth="1"/>
    <col min="12301" max="12544" width="10" style="166"/>
    <col min="12545" max="12545" width="8.375" style="166" customWidth="1"/>
    <col min="12546" max="12546" width="9.25" style="166" customWidth="1"/>
    <col min="12547" max="12547" width="8.25" style="166" bestFit="1" customWidth="1"/>
    <col min="12548" max="12548" width="8.875" style="166" bestFit="1" customWidth="1"/>
    <col min="12549" max="12549" width="8.25" style="166" bestFit="1" customWidth="1"/>
    <col min="12550" max="12550" width="8.375" style="166" bestFit="1" customWidth="1"/>
    <col min="12551" max="12551" width="7.5" style="166" bestFit="1" customWidth="1"/>
    <col min="12552" max="12552" width="11" style="166" bestFit="1" customWidth="1"/>
    <col min="12553" max="12556" width="10.125" style="166" bestFit="1" customWidth="1"/>
    <col min="12557" max="12800" width="10" style="166"/>
    <col min="12801" max="12801" width="8.375" style="166" customWidth="1"/>
    <col min="12802" max="12802" width="9.25" style="166" customWidth="1"/>
    <col min="12803" max="12803" width="8.25" style="166" bestFit="1" customWidth="1"/>
    <col min="12804" max="12804" width="8.875" style="166" bestFit="1" customWidth="1"/>
    <col min="12805" max="12805" width="8.25" style="166" bestFit="1" customWidth="1"/>
    <col min="12806" max="12806" width="8.375" style="166" bestFit="1" customWidth="1"/>
    <col min="12807" max="12807" width="7.5" style="166" bestFit="1" customWidth="1"/>
    <col min="12808" max="12808" width="11" style="166" bestFit="1" customWidth="1"/>
    <col min="12809" max="12812" width="10.125" style="166" bestFit="1" customWidth="1"/>
    <col min="12813" max="13056" width="10" style="166"/>
    <col min="13057" max="13057" width="8.375" style="166" customWidth="1"/>
    <col min="13058" max="13058" width="9.25" style="166" customWidth="1"/>
    <col min="13059" max="13059" width="8.25" style="166" bestFit="1" customWidth="1"/>
    <col min="13060" max="13060" width="8.875" style="166" bestFit="1" customWidth="1"/>
    <col min="13061" max="13061" width="8.25" style="166" bestFit="1" customWidth="1"/>
    <col min="13062" max="13062" width="8.375" style="166" bestFit="1" customWidth="1"/>
    <col min="13063" max="13063" width="7.5" style="166" bestFit="1" customWidth="1"/>
    <col min="13064" max="13064" width="11" style="166" bestFit="1" customWidth="1"/>
    <col min="13065" max="13068" width="10.125" style="166" bestFit="1" customWidth="1"/>
    <col min="13069" max="13312" width="11" style="166"/>
    <col min="13313" max="13313" width="8.375" style="166" customWidth="1"/>
    <col min="13314" max="13314" width="9.25" style="166" customWidth="1"/>
    <col min="13315" max="13315" width="8.25" style="166" bestFit="1" customWidth="1"/>
    <col min="13316" max="13316" width="8.875" style="166" bestFit="1" customWidth="1"/>
    <col min="13317" max="13317" width="8.25" style="166" bestFit="1" customWidth="1"/>
    <col min="13318" max="13318" width="8.375" style="166" bestFit="1" customWidth="1"/>
    <col min="13319" max="13319" width="7.5" style="166" bestFit="1" customWidth="1"/>
    <col min="13320" max="13320" width="11" style="166" bestFit="1" customWidth="1"/>
    <col min="13321" max="13324" width="10.125" style="166" bestFit="1" customWidth="1"/>
    <col min="13325" max="13568" width="10" style="166"/>
    <col min="13569" max="13569" width="8.375" style="166" customWidth="1"/>
    <col min="13570" max="13570" width="9.25" style="166" customWidth="1"/>
    <col min="13571" max="13571" width="8.25" style="166" bestFit="1" customWidth="1"/>
    <col min="13572" max="13572" width="8.875" style="166" bestFit="1" customWidth="1"/>
    <col min="13573" max="13573" width="8.25" style="166" bestFit="1" customWidth="1"/>
    <col min="13574" max="13574" width="8.375" style="166" bestFit="1" customWidth="1"/>
    <col min="13575" max="13575" width="7.5" style="166" bestFit="1" customWidth="1"/>
    <col min="13576" max="13576" width="11" style="166" bestFit="1" customWidth="1"/>
    <col min="13577" max="13580" width="10.125" style="166" bestFit="1" customWidth="1"/>
    <col min="13581" max="13824" width="10" style="166"/>
    <col min="13825" max="13825" width="8.375" style="166" customWidth="1"/>
    <col min="13826" max="13826" width="9.25" style="166" customWidth="1"/>
    <col min="13827" max="13827" width="8.25" style="166" bestFit="1" customWidth="1"/>
    <col min="13828" max="13828" width="8.875" style="166" bestFit="1" customWidth="1"/>
    <col min="13829" max="13829" width="8.25" style="166" bestFit="1" customWidth="1"/>
    <col min="13830" max="13830" width="8.375" style="166" bestFit="1" customWidth="1"/>
    <col min="13831" max="13831" width="7.5" style="166" bestFit="1" customWidth="1"/>
    <col min="13832" max="13832" width="11" style="166" bestFit="1" customWidth="1"/>
    <col min="13833" max="13836" width="10.125" style="166" bestFit="1" customWidth="1"/>
    <col min="13837" max="14080" width="10" style="166"/>
    <col min="14081" max="14081" width="8.375" style="166" customWidth="1"/>
    <col min="14082" max="14082" width="9.25" style="166" customWidth="1"/>
    <col min="14083" max="14083" width="8.25" style="166" bestFit="1" customWidth="1"/>
    <col min="14084" max="14084" width="8.875" style="166" bestFit="1" customWidth="1"/>
    <col min="14085" max="14085" width="8.25" style="166" bestFit="1" customWidth="1"/>
    <col min="14086" max="14086" width="8.375" style="166" bestFit="1" customWidth="1"/>
    <col min="14087" max="14087" width="7.5" style="166" bestFit="1" customWidth="1"/>
    <col min="14088" max="14088" width="11" style="166" bestFit="1" customWidth="1"/>
    <col min="14089" max="14092" width="10.125" style="166" bestFit="1" customWidth="1"/>
    <col min="14093" max="14336" width="11" style="166"/>
    <col min="14337" max="14337" width="8.375" style="166" customWidth="1"/>
    <col min="14338" max="14338" width="9.25" style="166" customWidth="1"/>
    <col min="14339" max="14339" width="8.25" style="166" bestFit="1" customWidth="1"/>
    <col min="14340" max="14340" width="8.875" style="166" bestFit="1" customWidth="1"/>
    <col min="14341" max="14341" width="8.25" style="166" bestFit="1" customWidth="1"/>
    <col min="14342" max="14342" width="8.375" style="166" bestFit="1" customWidth="1"/>
    <col min="14343" max="14343" width="7.5" style="166" bestFit="1" customWidth="1"/>
    <col min="14344" max="14344" width="11" style="166" bestFit="1" customWidth="1"/>
    <col min="14345" max="14348" width="10.125" style="166" bestFit="1" customWidth="1"/>
    <col min="14349" max="14592" width="10" style="166"/>
    <col min="14593" max="14593" width="8.375" style="166" customWidth="1"/>
    <col min="14594" max="14594" width="9.25" style="166" customWidth="1"/>
    <col min="14595" max="14595" width="8.25" style="166" bestFit="1" customWidth="1"/>
    <col min="14596" max="14596" width="8.875" style="166" bestFit="1" customWidth="1"/>
    <col min="14597" max="14597" width="8.25" style="166" bestFit="1" customWidth="1"/>
    <col min="14598" max="14598" width="8.375" style="166" bestFit="1" customWidth="1"/>
    <col min="14599" max="14599" width="7.5" style="166" bestFit="1" customWidth="1"/>
    <col min="14600" max="14600" width="11" style="166" bestFit="1" customWidth="1"/>
    <col min="14601" max="14604" width="10.125" style="166" bestFit="1" customWidth="1"/>
    <col min="14605" max="14848" width="10" style="166"/>
    <col min="14849" max="14849" width="8.375" style="166" customWidth="1"/>
    <col min="14850" max="14850" width="9.25" style="166" customWidth="1"/>
    <col min="14851" max="14851" width="8.25" style="166" bestFit="1" customWidth="1"/>
    <col min="14852" max="14852" width="8.875" style="166" bestFit="1" customWidth="1"/>
    <col min="14853" max="14853" width="8.25" style="166" bestFit="1" customWidth="1"/>
    <col min="14854" max="14854" width="8.375" style="166" bestFit="1" customWidth="1"/>
    <col min="14855" max="14855" width="7.5" style="166" bestFit="1" customWidth="1"/>
    <col min="14856" max="14856" width="11" style="166" bestFit="1" customWidth="1"/>
    <col min="14857" max="14860" width="10.125" style="166" bestFit="1" customWidth="1"/>
    <col min="14861" max="15104" width="10" style="166"/>
    <col min="15105" max="15105" width="8.375" style="166" customWidth="1"/>
    <col min="15106" max="15106" width="9.25" style="166" customWidth="1"/>
    <col min="15107" max="15107" width="8.25" style="166" bestFit="1" customWidth="1"/>
    <col min="15108" max="15108" width="8.875" style="166" bestFit="1" customWidth="1"/>
    <col min="15109" max="15109" width="8.25" style="166" bestFit="1" customWidth="1"/>
    <col min="15110" max="15110" width="8.375" style="166" bestFit="1" customWidth="1"/>
    <col min="15111" max="15111" width="7.5" style="166" bestFit="1" customWidth="1"/>
    <col min="15112" max="15112" width="11" style="166" bestFit="1" customWidth="1"/>
    <col min="15113" max="15116" width="10.125" style="166" bestFit="1" customWidth="1"/>
    <col min="15117" max="15360" width="11" style="166"/>
    <col min="15361" max="15361" width="8.375" style="166" customWidth="1"/>
    <col min="15362" max="15362" width="9.25" style="166" customWidth="1"/>
    <col min="15363" max="15363" width="8.25" style="166" bestFit="1" customWidth="1"/>
    <col min="15364" max="15364" width="8.875" style="166" bestFit="1" customWidth="1"/>
    <col min="15365" max="15365" width="8.25" style="166" bestFit="1" customWidth="1"/>
    <col min="15366" max="15366" width="8.375" style="166" bestFit="1" customWidth="1"/>
    <col min="15367" max="15367" width="7.5" style="166" bestFit="1" customWidth="1"/>
    <col min="15368" max="15368" width="11" style="166" bestFit="1" customWidth="1"/>
    <col min="15369" max="15372" width="10.125" style="166" bestFit="1" customWidth="1"/>
    <col min="15373" max="15616" width="10" style="166"/>
    <col min="15617" max="15617" width="8.375" style="166" customWidth="1"/>
    <col min="15618" max="15618" width="9.25" style="166" customWidth="1"/>
    <col min="15619" max="15619" width="8.25" style="166" bestFit="1" customWidth="1"/>
    <col min="15620" max="15620" width="8.875" style="166" bestFit="1" customWidth="1"/>
    <col min="15621" max="15621" width="8.25" style="166" bestFit="1" customWidth="1"/>
    <col min="15622" max="15622" width="8.375" style="166" bestFit="1" customWidth="1"/>
    <col min="15623" max="15623" width="7.5" style="166" bestFit="1" customWidth="1"/>
    <col min="15624" max="15624" width="11" style="166" bestFit="1" customWidth="1"/>
    <col min="15625" max="15628" width="10.125" style="166" bestFit="1" customWidth="1"/>
    <col min="15629" max="15872" width="10" style="166"/>
    <col min="15873" max="15873" width="8.375" style="166" customWidth="1"/>
    <col min="15874" max="15874" width="9.25" style="166" customWidth="1"/>
    <col min="15875" max="15875" width="8.25" style="166" bestFit="1" customWidth="1"/>
    <col min="15876" max="15876" width="8.875" style="166" bestFit="1" customWidth="1"/>
    <col min="15877" max="15877" width="8.25" style="166" bestFit="1" customWidth="1"/>
    <col min="15878" max="15878" width="8.375" style="166" bestFit="1" customWidth="1"/>
    <col min="15879" max="15879" width="7.5" style="166" bestFit="1" customWidth="1"/>
    <col min="15880" max="15880" width="11" style="166" bestFit="1" customWidth="1"/>
    <col min="15881" max="15884" width="10.125" style="166" bestFit="1" customWidth="1"/>
    <col min="15885" max="16128" width="10" style="166"/>
    <col min="16129" max="16129" width="8.375" style="166" customWidth="1"/>
    <col min="16130" max="16130" width="9.25" style="166" customWidth="1"/>
    <col min="16131" max="16131" width="8.25" style="166" bestFit="1" customWidth="1"/>
    <col min="16132" max="16132" width="8.875" style="166" bestFit="1" customWidth="1"/>
    <col min="16133" max="16133" width="8.25" style="166" bestFit="1" customWidth="1"/>
    <col min="16134" max="16134" width="8.375" style="166" bestFit="1" customWidth="1"/>
    <col min="16135" max="16135" width="7.5" style="166" bestFit="1" customWidth="1"/>
    <col min="16136" max="16136" width="11" style="166" bestFit="1" customWidth="1"/>
    <col min="16137" max="16140" width="10.125" style="166" bestFit="1" customWidth="1"/>
    <col min="16141" max="16384" width="11" style="166"/>
  </cols>
  <sheetData>
    <row r="1" spans="1:65" x14ac:dyDescent="0.2">
      <c r="A1" s="165" t="s">
        <v>6</v>
      </c>
    </row>
    <row r="2" spans="1:65" ht="15.75" x14ac:dyDescent="0.25">
      <c r="A2" s="167"/>
      <c r="B2" s="168"/>
      <c r="H2" s="107" t="s">
        <v>156</v>
      </c>
    </row>
    <row r="3" spans="1:65" s="101" customFormat="1" x14ac:dyDescent="0.2">
      <c r="A3" s="78"/>
      <c r="B3" s="891">
        <f>INDICE!A3</f>
        <v>43313</v>
      </c>
      <c r="C3" s="892"/>
      <c r="D3" s="892" t="s">
        <v>117</v>
      </c>
      <c r="E3" s="892"/>
      <c r="F3" s="892" t="s">
        <v>118</v>
      </c>
      <c r="G3" s="892"/>
      <c r="H3" s="89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454</v>
      </c>
      <c r="D4" s="96" t="s">
        <v>47</v>
      </c>
      <c r="E4" s="96" t="s">
        <v>454</v>
      </c>
      <c r="F4" s="96" t="s">
        <v>47</v>
      </c>
      <c r="G4" s="96" t="s">
        <v>454</v>
      </c>
      <c r="H4" s="97"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98" customFormat="1" x14ac:dyDescent="0.2">
      <c r="A5" s="98" t="s">
        <v>200</v>
      </c>
      <c r="B5" s="99">
        <v>676.80005999999958</v>
      </c>
      <c r="C5" s="100">
        <v>3.676713242598705</v>
      </c>
      <c r="D5" s="99">
        <v>4472.72012</v>
      </c>
      <c r="E5" s="100">
        <v>4.8235280863791248</v>
      </c>
      <c r="F5" s="99">
        <v>6617.6505199999992</v>
      </c>
      <c r="G5" s="100">
        <v>6.0203098700266429</v>
      </c>
      <c r="H5" s="100">
        <v>99.995115574475903</v>
      </c>
    </row>
    <row r="6" spans="1:65" s="98" customFormat="1" x14ac:dyDescent="0.2">
      <c r="A6" s="98" t="s">
        <v>146</v>
      </c>
      <c r="B6" s="115">
        <v>3.7249999999999998E-2</v>
      </c>
      <c r="C6" s="467">
        <v>66.741271262309752</v>
      </c>
      <c r="D6" s="115">
        <v>0.23942000000000002</v>
      </c>
      <c r="E6" s="467">
        <v>70.357193681514147</v>
      </c>
      <c r="F6" s="115">
        <v>0.32324999999999998</v>
      </c>
      <c r="G6" s="467">
        <v>22.764042383502336</v>
      </c>
      <c r="H6" s="244">
        <v>4.8844255240981412E-3</v>
      </c>
    </row>
    <row r="7" spans="1:65" s="98" customFormat="1" x14ac:dyDescent="0.2">
      <c r="A7" s="67" t="s">
        <v>116</v>
      </c>
      <c r="B7" s="68">
        <v>676.83730999999955</v>
      </c>
      <c r="C7" s="102">
        <v>3.6788713571610718</v>
      </c>
      <c r="D7" s="68">
        <v>4472.9595399999998</v>
      </c>
      <c r="E7" s="102">
        <v>4.8256865123375139</v>
      </c>
      <c r="F7" s="68">
        <v>6617.9737699999996</v>
      </c>
      <c r="G7" s="102">
        <v>6.0210161657090042</v>
      </c>
      <c r="H7" s="102">
        <v>100</v>
      </c>
    </row>
    <row r="8" spans="1:65" s="98" customFormat="1" x14ac:dyDescent="0.2">
      <c r="H8" s="92" t="s">
        <v>230</v>
      </c>
    </row>
    <row r="9" spans="1:65" s="98" customFormat="1" x14ac:dyDescent="0.2">
      <c r="A9" s="93" t="s">
        <v>518</v>
      </c>
    </row>
    <row r="10" spans="1:65" x14ac:dyDescent="0.2">
      <c r="A10" s="160" t="s">
        <v>588</v>
      </c>
    </row>
    <row r="13" spans="1:65" x14ac:dyDescent="0.2">
      <c r="B13" s="99"/>
    </row>
  </sheetData>
  <mergeCells count="3">
    <mergeCell ref="B3:C3"/>
    <mergeCell ref="D3:E3"/>
    <mergeCell ref="F3:H3"/>
  </mergeCells>
  <conditionalFormatting sqref="B6">
    <cfRule type="cellIs" dxfId="4075" priority="7" operator="between">
      <formula>0</formula>
      <formula>0.5</formula>
    </cfRule>
    <cfRule type="cellIs" dxfId="4074" priority="8" operator="between">
      <formula>0</formula>
      <formula>0.49</formula>
    </cfRule>
  </conditionalFormatting>
  <conditionalFormatting sqref="D6">
    <cfRule type="cellIs" dxfId="4073" priority="5" operator="between">
      <formula>0</formula>
      <formula>0.5</formula>
    </cfRule>
    <cfRule type="cellIs" dxfId="4072" priority="6" operator="between">
      <formula>0</formula>
      <formula>0.49</formula>
    </cfRule>
  </conditionalFormatting>
  <conditionalFormatting sqref="F6">
    <cfRule type="cellIs" dxfId="4071" priority="3" operator="between">
      <formula>0</formula>
      <formula>0.5</formula>
    </cfRule>
    <cfRule type="cellIs" dxfId="4070" priority="4" operator="between">
      <formula>0</formula>
      <formula>0.49</formula>
    </cfRule>
  </conditionalFormatting>
  <conditionalFormatting sqref="H6">
    <cfRule type="cellIs" dxfId="4069" priority="1" operator="between">
      <formula>0</formula>
      <formula>0.5</formula>
    </cfRule>
    <cfRule type="cellIs" dxfId="4068"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5" zoomScaleNormal="115" zoomScaleSheetLayoutView="100" workbookViewId="0">
      <selection activeCell="A3" sqref="A3"/>
    </sheetView>
  </sheetViews>
  <sheetFormatPr baseColWidth="10" defaultRowHeight="12.75" x14ac:dyDescent="0.2"/>
  <cols>
    <col min="1" max="1" width="25.75" style="170" customWidth="1"/>
    <col min="2" max="2" width="9.375" style="170" customWidth="1"/>
    <col min="3" max="3" width="12.875" style="170" customWidth="1"/>
    <col min="4" max="4" width="10.375" style="170" customWidth="1"/>
    <col min="5" max="5" width="11.625" style="170" customWidth="1"/>
    <col min="6" max="6" width="10.375" style="170" customWidth="1"/>
    <col min="7" max="7" width="11" style="170" customWidth="1"/>
    <col min="8" max="8" width="16.375" style="170" customWidth="1"/>
    <col min="9" max="11" width="11" style="170"/>
    <col min="12" max="12" width="11.5" style="170" customWidth="1"/>
    <col min="13" max="66" width="11" style="170"/>
    <col min="67" max="256" width="10" style="170"/>
    <col min="257" max="257" width="19.75" style="170" customWidth="1"/>
    <col min="258" max="259" width="8.25" style="170" bestFit="1" customWidth="1"/>
    <col min="260" max="260" width="9.125" style="170" bestFit="1" customWidth="1"/>
    <col min="261" max="261" width="7.5" style="170" bestFit="1" customWidth="1"/>
    <col min="262" max="262" width="9.125" style="170" bestFit="1" customWidth="1"/>
    <col min="263" max="263" width="7.5" style="170" bestFit="1" customWidth="1"/>
    <col min="264" max="264" width="11" style="170" bestFit="1" customWidth="1"/>
    <col min="265" max="267" width="10" style="170"/>
    <col min="268" max="268" width="10.125" style="170" bestFit="1" customWidth="1"/>
    <col min="269" max="512" width="10" style="170"/>
    <col min="513" max="513" width="19.75" style="170" customWidth="1"/>
    <col min="514" max="515" width="8.25" style="170" bestFit="1" customWidth="1"/>
    <col min="516" max="516" width="9.125" style="170" bestFit="1" customWidth="1"/>
    <col min="517" max="517" width="7.5" style="170" bestFit="1" customWidth="1"/>
    <col min="518" max="518" width="9.125" style="170" bestFit="1" customWidth="1"/>
    <col min="519" max="519" width="7.5" style="170" bestFit="1" customWidth="1"/>
    <col min="520" max="520" width="11" style="170" bestFit="1" customWidth="1"/>
    <col min="521" max="523" width="10" style="170"/>
    <col min="524" max="524" width="10.125" style="170" bestFit="1" customWidth="1"/>
    <col min="525" max="768" width="10" style="170"/>
    <col min="769" max="769" width="19.75" style="170" customWidth="1"/>
    <col min="770" max="771" width="8.25" style="170" bestFit="1" customWidth="1"/>
    <col min="772" max="772" width="9.125" style="170" bestFit="1" customWidth="1"/>
    <col min="773" max="773" width="7.5" style="170" bestFit="1" customWidth="1"/>
    <col min="774" max="774" width="9.125" style="170" bestFit="1" customWidth="1"/>
    <col min="775" max="775" width="7.5" style="170" bestFit="1" customWidth="1"/>
    <col min="776" max="776" width="11" style="170" bestFit="1" customWidth="1"/>
    <col min="777" max="779" width="10" style="170"/>
    <col min="780" max="780" width="10.125" style="170" bestFit="1" customWidth="1"/>
    <col min="781" max="1024" width="11" style="170"/>
    <col min="1025" max="1025" width="19.75" style="170" customWidth="1"/>
    <col min="1026" max="1027" width="8.25" style="170" bestFit="1" customWidth="1"/>
    <col min="1028" max="1028" width="9.125" style="170" bestFit="1" customWidth="1"/>
    <col min="1029" max="1029" width="7.5" style="170" bestFit="1" customWidth="1"/>
    <col min="1030" max="1030" width="9.125" style="170" bestFit="1" customWidth="1"/>
    <col min="1031" max="1031" width="7.5" style="170" bestFit="1" customWidth="1"/>
    <col min="1032" max="1032" width="11" style="170" bestFit="1" customWidth="1"/>
    <col min="1033" max="1035" width="10" style="170"/>
    <col min="1036" max="1036" width="10.125" style="170" bestFit="1" customWidth="1"/>
    <col min="1037" max="1280" width="10" style="170"/>
    <col min="1281" max="1281" width="19.75" style="170" customWidth="1"/>
    <col min="1282" max="1283" width="8.25" style="170" bestFit="1" customWidth="1"/>
    <col min="1284" max="1284" width="9.125" style="170" bestFit="1" customWidth="1"/>
    <col min="1285" max="1285" width="7.5" style="170" bestFit="1" customWidth="1"/>
    <col min="1286" max="1286" width="9.125" style="170" bestFit="1" customWidth="1"/>
    <col min="1287" max="1287" width="7.5" style="170" bestFit="1" customWidth="1"/>
    <col min="1288" max="1288" width="11" style="170" bestFit="1" customWidth="1"/>
    <col min="1289" max="1291" width="10" style="170"/>
    <col min="1292" max="1292" width="10.125" style="170" bestFit="1" customWidth="1"/>
    <col min="1293" max="1536" width="10" style="170"/>
    <col min="1537" max="1537" width="19.75" style="170" customWidth="1"/>
    <col min="1538" max="1539" width="8.25" style="170" bestFit="1" customWidth="1"/>
    <col min="1540" max="1540" width="9.125" style="170" bestFit="1" customWidth="1"/>
    <col min="1541" max="1541" width="7.5" style="170" bestFit="1" customWidth="1"/>
    <col min="1542" max="1542" width="9.125" style="170" bestFit="1" customWidth="1"/>
    <col min="1543" max="1543" width="7.5" style="170" bestFit="1" customWidth="1"/>
    <col min="1544" max="1544" width="11" style="170" bestFit="1" customWidth="1"/>
    <col min="1545" max="1547" width="10" style="170"/>
    <col min="1548" max="1548" width="10.125" style="170" bestFit="1" customWidth="1"/>
    <col min="1549" max="1792" width="10" style="170"/>
    <col min="1793" max="1793" width="19.75" style="170" customWidth="1"/>
    <col min="1794" max="1795" width="8.25" style="170" bestFit="1" customWidth="1"/>
    <col min="1796" max="1796" width="9.125" style="170" bestFit="1" customWidth="1"/>
    <col min="1797" max="1797" width="7.5" style="170" bestFit="1" customWidth="1"/>
    <col min="1798" max="1798" width="9.125" style="170" bestFit="1" customWidth="1"/>
    <col min="1799" max="1799" width="7.5" style="170" bestFit="1" customWidth="1"/>
    <col min="1800" max="1800" width="11" style="170" bestFit="1" customWidth="1"/>
    <col min="1801" max="1803" width="10" style="170"/>
    <col min="1804" max="1804" width="10.125" style="170" bestFit="1" customWidth="1"/>
    <col min="1805" max="2048" width="11" style="170"/>
    <col min="2049" max="2049" width="19.75" style="170" customWidth="1"/>
    <col min="2050" max="2051" width="8.25" style="170" bestFit="1" customWidth="1"/>
    <col min="2052" max="2052" width="9.125" style="170" bestFit="1" customWidth="1"/>
    <col min="2053" max="2053" width="7.5" style="170" bestFit="1" customWidth="1"/>
    <col min="2054" max="2054" width="9.125" style="170" bestFit="1" customWidth="1"/>
    <col min="2055" max="2055" width="7.5" style="170" bestFit="1" customWidth="1"/>
    <col min="2056" max="2056" width="11" style="170" bestFit="1" customWidth="1"/>
    <col min="2057" max="2059" width="10" style="170"/>
    <col min="2060" max="2060" width="10.125" style="170" bestFit="1" customWidth="1"/>
    <col min="2061" max="2304" width="10" style="170"/>
    <col min="2305" max="2305" width="19.75" style="170" customWidth="1"/>
    <col min="2306" max="2307" width="8.25" style="170" bestFit="1" customWidth="1"/>
    <col min="2308" max="2308" width="9.125" style="170" bestFit="1" customWidth="1"/>
    <col min="2309" max="2309" width="7.5" style="170" bestFit="1" customWidth="1"/>
    <col min="2310" max="2310" width="9.125" style="170" bestFit="1" customWidth="1"/>
    <col min="2311" max="2311" width="7.5" style="170" bestFit="1" customWidth="1"/>
    <col min="2312" max="2312" width="11" style="170" bestFit="1" customWidth="1"/>
    <col min="2313" max="2315" width="10" style="170"/>
    <col min="2316" max="2316" width="10.125" style="170" bestFit="1" customWidth="1"/>
    <col min="2317" max="2560" width="10" style="170"/>
    <col min="2561" max="2561" width="19.75" style="170" customWidth="1"/>
    <col min="2562" max="2563" width="8.25" style="170" bestFit="1" customWidth="1"/>
    <col min="2564" max="2564" width="9.125" style="170" bestFit="1" customWidth="1"/>
    <col min="2565" max="2565" width="7.5" style="170" bestFit="1" customWidth="1"/>
    <col min="2566" max="2566" width="9.125" style="170" bestFit="1" customWidth="1"/>
    <col min="2567" max="2567" width="7.5" style="170" bestFit="1" customWidth="1"/>
    <col min="2568" max="2568" width="11" style="170" bestFit="1" customWidth="1"/>
    <col min="2569" max="2571" width="10" style="170"/>
    <col min="2572" max="2572" width="10.125" style="170" bestFit="1" customWidth="1"/>
    <col min="2573" max="2816" width="10" style="170"/>
    <col min="2817" max="2817" width="19.75" style="170" customWidth="1"/>
    <col min="2818" max="2819" width="8.25" style="170" bestFit="1" customWidth="1"/>
    <col min="2820" max="2820" width="9.125" style="170" bestFit="1" customWidth="1"/>
    <col min="2821" max="2821" width="7.5" style="170" bestFit="1" customWidth="1"/>
    <col min="2822" max="2822" width="9.125" style="170" bestFit="1" customWidth="1"/>
    <col min="2823" max="2823" width="7.5" style="170" bestFit="1" customWidth="1"/>
    <col min="2824" max="2824" width="11" style="170" bestFit="1" customWidth="1"/>
    <col min="2825" max="2827" width="10" style="170"/>
    <col min="2828" max="2828" width="10.125" style="170" bestFit="1" customWidth="1"/>
    <col min="2829" max="3072" width="11" style="170"/>
    <col min="3073" max="3073" width="19.75" style="170" customWidth="1"/>
    <col min="3074" max="3075" width="8.25" style="170" bestFit="1" customWidth="1"/>
    <col min="3076" max="3076" width="9.125" style="170" bestFit="1" customWidth="1"/>
    <col min="3077" max="3077" width="7.5" style="170" bestFit="1" customWidth="1"/>
    <col min="3078" max="3078" width="9.125" style="170" bestFit="1" customWidth="1"/>
    <col min="3079" max="3079" width="7.5" style="170" bestFit="1" customWidth="1"/>
    <col min="3080" max="3080" width="11" style="170" bestFit="1" customWidth="1"/>
    <col min="3081" max="3083" width="10" style="170"/>
    <col min="3084" max="3084" width="10.125" style="170" bestFit="1" customWidth="1"/>
    <col min="3085" max="3328" width="10" style="170"/>
    <col min="3329" max="3329" width="19.75" style="170" customWidth="1"/>
    <col min="3330" max="3331" width="8.25" style="170" bestFit="1" customWidth="1"/>
    <col min="3332" max="3332" width="9.125" style="170" bestFit="1" customWidth="1"/>
    <col min="3333" max="3333" width="7.5" style="170" bestFit="1" customWidth="1"/>
    <col min="3334" max="3334" width="9.125" style="170" bestFit="1" customWidth="1"/>
    <col min="3335" max="3335" width="7.5" style="170" bestFit="1" customWidth="1"/>
    <col min="3336" max="3336" width="11" style="170" bestFit="1" customWidth="1"/>
    <col min="3337" max="3339" width="10" style="170"/>
    <col min="3340" max="3340" width="10.125" style="170" bestFit="1" customWidth="1"/>
    <col min="3341" max="3584" width="10" style="170"/>
    <col min="3585" max="3585" width="19.75" style="170" customWidth="1"/>
    <col min="3586" max="3587" width="8.25" style="170" bestFit="1" customWidth="1"/>
    <col min="3588" max="3588" width="9.125" style="170" bestFit="1" customWidth="1"/>
    <col min="3589" max="3589" width="7.5" style="170" bestFit="1" customWidth="1"/>
    <col min="3590" max="3590" width="9.125" style="170" bestFit="1" customWidth="1"/>
    <col min="3591" max="3591" width="7.5" style="170" bestFit="1" customWidth="1"/>
    <col min="3592" max="3592" width="11" style="170" bestFit="1" customWidth="1"/>
    <col min="3593" max="3595" width="10" style="170"/>
    <col min="3596" max="3596" width="10.125" style="170" bestFit="1" customWidth="1"/>
    <col min="3597" max="3840" width="10" style="170"/>
    <col min="3841" max="3841" width="19.75" style="170" customWidth="1"/>
    <col min="3842" max="3843" width="8.25" style="170" bestFit="1" customWidth="1"/>
    <col min="3844" max="3844" width="9.125" style="170" bestFit="1" customWidth="1"/>
    <col min="3845" max="3845" width="7.5" style="170" bestFit="1" customWidth="1"/>
    <col min="3846" max="3846" width="9.125" style="170" bestFit="1" customWidth="1"/>
    <col min="3847" max="3847" width="7.5" style="170" bestFit="1" customWidth="1"/>
    <col min="3848" max="3848" width="11" style="170" bestFit="1" customWidth="1"/>
    <col min="3849" max="3851" width="10" style="170"/>
    <col min="3852" max="3852" width="10.125" style="170" bestFit="1" customWidth="1"/>
    <col min="3853" max="4096" width="11" style="170"/>
    <col min="4097" max="4097" width="19.75" style="170" customWidth="1"/>
    <col min="4098" max="4099" width="8.25" style="170" bestFit="1" customWidth="1"/>
    <col min="4100" max="4100" width="9.125" style="170" bestFit="1" customWidth="1"/>
    <col min="4101" max="4101" width="7.5" style="170" bestFit="1" customWidth="1"/>
    <col min="4102" max="4102" width="9.125" style="170" bestFit="1" customWidth="1"/>
    <col min="4103" max="4103" width="7.5" style="170" bestFit="1" customWidth="1"/>
    <col min="4104" max="4104" width="11" style="170" bestFit="1" customWidth="1"/>
    <col min="4105" max="4107" width="10" style="170"/>
    <col min="4108" max="4108" width="10.125" style="170" bestFit="1" customWidth="1"/>
    <col min="4109" max="4352" width="10" style="170"/>
    <col min="4353" max="4353" width="19.75" style="170" customWidth="1"/>
    <col min="4354" max="4355" width="8.25" style="170" bestFit="1" customWidth="1"/>
    <col min="4356" max="4356" width="9.125" style="170" bestFit="1" customWidth="1"/>
    <col min="4357" max="4357" width="7.5" style="170" bestFit="1" customWidth="1"/>
    <col min="4358" max="4358" width="9.125" style="170" bestFit="1" customWidth="1"/>
    <col min="4359" max="4359" width="7.5" style="170" bestFit="1" customWidth="1"/>
    <col min="4360" max="4360" width="11" style="170" bestFit="1" customWidth="1"/>
    <col min="4361" max="4363" width="10" style="170"/>
    <col min="4364" max="4364" width="10.125" style="170" bestFit="1" customWidth="1"/>
    <col min="4365" max="4608" width="10" style="170"/>
    <col min="4609" max="4609" width="19.75" style="170" customWidth="1"/>
    <col min="4610" max="4611" width="8.25" style="170" bestFit="1" customWidth="1"/>
    <col min="4612" max="4612" width="9.125" style="170" bestFit="1" customWidth="1"/>
    <col min="4613" max="4613" width="7.5" style="170" bestFit="1" customWidth="1"/>
    <col min="4614" max="4614" width="9.125" style="170" bestFit="1" customWidth="1"/>
    <col min="4615" max="4615" width="7.5" style="170" bestFit="1" customWidth="1"/>
    <col min="4616" max="4616" width="11" style="170" bestFit="1" customWidth="1"/>
    <col min="4617" max="4619" width="10" style="170"/>
    <col min="4620" max="4620" width="10.125" style="170" bestFit="1" customWidth="1"/>
    <col min="4621" max="4864" width="10" style="170"/>
    <col min="4865" max="4865" width="19.75" style="170" customWidth="1"/>
    <col min="4866" max="4867" width="8.25" style="170" bestFit="1" customWidth="1"/>
    <col min="4868" max="4868" width="9.125" style="170" bestFit="1" customWidth="1"/>
    <col min="4869" max="4869" width="7.5" style="170" bestFit="1" customWidth="1"/>
    <col min="4870" max="4870" width="9.125" style="170" bestFit="1" customWidth="1"/>
    <col min="4871" max="4871" width="7.5" style="170" bestFit="1" customWidth="1"/>
    <col min="4872" max="4872" width="11" style="170" bestFit="1" customWidth="1"/>
    <col min="4873" max="4875" width="10" style="170"/>
    <col min="4876" max="4876" width="10.125" style="170" bestFit="1" customWidth="1"/>
    <col min="4877" max="5120" width="11" style="170"/>
    <col min="5121" max="5121" width="19.75" style="170" customWidth="1"/>
    <col min="5122" max="5123" width="8.25" style="170" bestFit="1" customWidth="1"/>
    <col min="5124" max="5124" width="9.125" style="170" bestFit="1" customWidth="1"/>
    <col min="5125" max="5125" width="7.5" style="170" bestFit="1" customWidth="1"/>
    <col min="5126" max="5126" width="9.125" style="170" bestFit="1" customWidth="1"/>
    <col min="5127" max="5127" width="7.5" style="170" bestFit="1" customWidth="1"/>
    <col min="5128" max="5128" width="11" style="170" bestFit="1" customWidth="1"/>
    <col min="5129" max="5131" width="10" style="170"/>
    <col min="5132" max="5132" width="10.125" style="170" bestFit="1" customWidth="1"/>
    <col min="5133" max="5376" width="10" style="170"/>
    <col min="5377" max="5377" width="19.75" style="170" customWidth="1"/>
    <col min="5378" max="5379" width="8.25" style="170" bestFit="1" customWidth="1"/>
    <col min="5380" max="5380" width="9.125" style="170" bestFit="1" customWidth="1"/>
    <col min="5381" max="5381" width="7.5" style="170" bestFit="1" customWidth="1"/>
    <col min="5382" max="5382" width="9.125" style="170" bestFit="1" customWidth="1"/>
    <col min="5383" max="5383" width="7.5" style="170" bestFit="1" customWidth="1"/>
    <col min="5384" max="5384" width="11" style="170" bestFit="1" customWidth="1"/>
    <col min="5385" max="5387" width="10" style="170"/>
    <col min="5388" max="5388" width="10.125" style="170" bestFit="1" customWidth="1"/>
    <col min="5389" max="5632" width="10" style="170"/>
    <col min="5633" max="5633" width="19.75" style="170" customWidth="1"/>
    <col min="5634" max="5635" width="8.25" style="170" bestFit="1" customWidth="1"/>
    <col min="5636" max="5636" width="9.125" style="170" bestFit="1" customWidth="1"/>
    <col min="5637" max="5637" width="7.5" style="170" bestFit="1" customWidth="1"/>
    <col min="5638" max="5638" width="9.125" style="170" bestFit="1" customWidth="1"/>
    <col min="5639" max="5639" width="7.5" style="170" bestFit="1" customWidth="1"/>
    <col min="5640" max="5640" width="11" style="170" bestFit="1" customWidth="1"/>
    <col min="5641" max="5643" width="10" style="170"/>
    <col min="5644" max="5644" width="10.125" style="170" bestFit="1" customWidth="1"/>
    <col min="5645" max="5888" width="10" style="170"/>
    <col min="5889" max="5889" width="19.75" style="170" customWidth="1"/>
    <col min="5890" max="5891" width="8.25" style="170" bestFit="1" customWidth="1"/>
    <col min="5892" max="5892" width="9.125" style="170" bestFit="1" customWidth="1"/>
    <col min="5893" max="5893" width="7.5" style="170" bestFit="1" customWidth="1"/>
    <col min="5894" max="5894" width="9.125" style="170" bestFit="1" customWidth="1"/>
    <col min="5895" max="5895" width="7.5" style="170" bestFit="1" customWidth="1"/>
    <col min="5896" max="5896" width="11" style="170" bestFit="1" customWidth="1"/>
    <col min="5897" max="5899" width="10" style="170"/>
    <col min="5900" max="5900" width="10.125" style="170" bestFit="1" customWidth="1"/>
    <col min="5901" max="6144" width="11" style="170"/>
    <col min="6145" max="6145" width="19.75" style="170" customWidth="1"/>
    <col min="6146" max="6147" width="8.25" style="170" bestFit="1" customWidth="1"/>
    <col min="6148" max="6148" width="9.125" style="170" bestFit="1" customWidth="1"/>
    <col min="6149" max="6149" width="7.5" style="170" bestFit="1" customWidth="1"/>
    <col min="6150" max="6150" width="9.125" style="170" bestFit="1" customWidth="1"/>
    <col min="6151" max="6151" width="7.5" style="170" bestFit="1" customWidth="1"/>
    <col min="6152" max="6152" width="11" style="170" bestFit="1" customWidth="1"/>
    <col min="6153" max="6155" width="10" style="170"/>
    <col min="6156" max="6156" width="10.125" style="170" bestFit="1" customWidth="1"/>
    <col min="6157" max="6400" width="10" style="170"/>
    <col min="6401" max="6401" width="19.75" style="170" customWidth="1"/>
    <col min="6402" max="6403" width="8.25" style="170" bestFit="1" customWidth="1"/>
    <col min="6404" max="6404" width="9.125" style="170" bestFit="1" customWidth="1"/>
    <col min="6405" max="6405" width="7.5" style="170" bestFit="1" customWidth="1"/>
    <col min="6406" max="6406" width="9.125" style="170" bestFit="1" customWidth="1"/>
    <col min="6407" max="6407" width="7.5" style="170" bestFit="1" customWidth="1"/>
    <col min="6408" max="6408" width="11" style="170" bestFit="1" customWidth="1"/>
    <col min="6409" max="6411" width="10" style="170"/>
    <col min="6412" max="6412" width="10.125" style="170" bestFit="1" customWidth="1"/>
    <col min="6413" max="6656" width="10" style="170"/>
    <col min="6657" max="6657" width="19.75" style="170" customWidth="1"/>
    <col min="6658" max="6659" width="8.25" style="170" bestFit="1" customWidth="1"/>
    <col min="6660" max="6660" width="9.125" style="170" bestFit="1" customWidth="1"/>
    <col min="6661" max="6661" width="7.5" style="170" bestFit="1" customWidth="1"/>
    <col min="6662" max="6662" width="9.125" style="170" bestFit="1" customWidth="1"/>
    <col min="6663" max="6663" width="7.5" style="170" bestFit="1" customWidth="1"/>
    <col min="6664" max="6664" width="11" style="170" bestFit="1" customWidth="1"/>
    <col min="6665" max="6667" width="10" style="170"/>
    <col min="6668" max="6668" width="10.125" style="170" bestFit="1" customWidth="1"/>
    <col min="6669" max="6912" width="10" style="170"/>
    <col min="6913" max="6913" width="19.75" style="170" customWidth="1"/>
    <col min="6914" max="6915" width="8.25" style="170" bestFit="1" customWidth="1"/>
    <col min="6916" max="6916" width="9.125" style="170" bestFit="1" customWidth="1"/>
    <col min="6917" max="6917" width="7.5" style="170" bestFit="1" customWidth="1"/>
    <col min="6918" max="6918" width="9.125" style="170" bestFit="1" customWidth="1"/>
    <col min="6919" max="6919" width="7.5" style="170" bestFit="1" customWidth="1"/>
    <col min="6920" max="6920" width="11" style="170" bestFit="1" customWidth="1"/>
    <col min="6921" max="6923" width="10" style="170"/>
    <col min="6924" max="6924" width="10.125" style="170" bestFit="1" customWidth="1"/>
    <col min="6925" max="7168" width="11" style="170"/>
    <col min="7169" max="7169" width="19.75" style="170" customWidth="1"/>
    <col min="7170" max="7171" width="8.25" style="170" bestFit="1" customWidth="1"/>
    <col min="7172" max="7172" width="9.125" style="170" bestFit="1" customWidth="1"/>
    <col min="7173" max="7173" width="7.5" style="170" bestFit="1" customWidth="1"/>
    <col min="7174" max="7174" width="9.125" style="170" bestFit="1" customWidth="1"/>
    <col min="7175" max="7175" width="7.5" style="170" bestFit="1" customWidth="1"/>
    <col min="7176" max="7176" width="11" style="170" bestFit="1" customWidth="1"/>
    <col min="7177" max="7179" width="10" style="170"/>
    <col min="7180" max="7180" width="10.125" style="170" bestFit="1" customWidth="1"/>
    <col min="7181" max="7424" width="10" style="170"/>
    <col min="7425" max="7425" width="19.75" style="170" customWidth="1"/>
    <col min="7426" max="7427" width="8.25" style="170" bestFit="1" customWidth="1"/>
    <col min="7428" max="7428" width="9.125" style="170" bestFit="1" customWidth="1"/>
    <col min="7429" max="7429" width="7.5" style="170" bestFit="1" customWidth="1"/>
    <col min="7430" max="7430" width="9.125" style="170" bestFit="1" customWidth="1"/>
    <col min="7431" max="7431" width="7.5" style="170" bestFit="1" customWidth="1"/>
    <col min="7432" max="7432" width="11" style="170" bestFit="1" customWidth="1"/>
    <col min="7433" max="7435" width="10" style="170"/>
    <col min="7436" max="7436" width="10.125" style="170" bestFit="1" customWidth="1"/>
    <col min="7437" max="7680" width="10" style="170"/>
    <col min="7681" max="7681" width="19.75" style="170" customWidth="1"/>
    <col min="7682" max="7683" width="8.25" style="170" bestFit="1" customWidth="1"/>
    <col min="7684" max="7684" width="9.125" style="170" bestFit="1" customWidth="1"/>
    <col min="7685" max="7685" width="7.5" style="170" bestFit="1" customWidth="1"/>
    <col min="7686" max="7686" width="9.125" style="170" bestFit="1" customWidth="1"/>
    <col min="7687" max="7687" width="7.5" style="170" bestFit="1" customWidth="1"/>
    <col min="7688" max="7688" width="11" style="170" bestFit="1" customWidth="1"/>
    <col min="7689" max="7691" width="10" style="170"/>
    <col min="7692" max="7692" width="10.125" style="170" bestFit="1" customWidth="1"/>
    <col min="7693" max="7936" width="10" style="170"/>
    <col min="7937" max="7937" width="19.75" style="170" customWidth="1"/>
    <col min="7938" max="7939" width="8.25" style="170" bestFit="1" customWidth="1"/>
    <col min="7940" max="7940" width="9.125" style="170" bestFit="1" customWidth="1"/>
    <col min="7941" max="7941" width="7.5" style="170" bestFit="1" customWidth="1"/>
    <col min="7942" max="7942" width="9.125" style="170" bestFit="1" customWidth="1"/>
    <col min="7943" max="7943" width="7.5" style="170" bestFit="1" customWidth="1"/>
    <col min="7944" max="7944" width="11" style="170" bestFit="1" customWidth="1"/>
    <col min="7945" max="7947" width="10" style="170"/>
    <col min="7948" max="7948" width="10.125" style="170" bestFit="1" customWidth="1"/>
    <col min="7949" max="8192" width="11" style="170"/>
    <col min="8193" max="8193" width="19.75" style="170" customWidth="1"/>
    <col min="8194" max="8195" width="8.25" style="170" bestFit="1" customWidth="1"/>
    <col min="8196" max="8196" width="9.125" style="170" bestFit="1" customWidth="1"/>
    <col min="8197" max="8197" width="7.5" style="170" bestFit="1" customWidth="1"/>
    <col min="8198" max="8198" width="9.125" style="170" bestFit="1" customWidth="1"/>
    <col min="8199" max="8199" width="7.5" style="170" bestFit="1" customWidth="1"/>
    <col min="8200" max="8200" width="11" style="170" bestFit="1" customWidth="1"/>
    <col min="8201" max="8203" width="10" style="170"/>
    <col min="8204" max="8204" width="10.125" style="170" bestFit="1" customWidth="1"/>
    <col min="8205" max="8448" width="10" style="170"/>
    <col min="8449" max="8449" width="19.75" style="170" customWidth="1"/>
    <col min="8450" max="8451" width="8.25" style="170" bestFit="1" customWidth="1"/>
    <col min="8452" max="8452" width="9.125" style="170" bestFit="1" customWidth="1"/>
    <col min="8453" max="8453" width="7.5" style="170" bestFit="1" customWidth="1"/>
    <col min="8454" max="8454" width="9.125" style="170" bestFit="1" customWidth="1"/>
    <col min="8455" max="8455" width="7.5" style="170" bestFit="1" customWidth="1"/>
    <col min="8456" max="8456" width="11" style="170" bestFit="1" customWidth="1"/>
    <col min="8457" max="8459" width="10" style="170"/>
    <col min="8460" max="8460" width="10.125" style="170" bestFit="1" customWidth="1"/>
    <col min="8461" max="8704" width="10" style="170"/>
    <col min="8705" max="8705" width="19.75" style="170" customWidth="1"/>
    <col min="8706" max="8707" width="8.25" style="170" bestFit="1" customWidth="1"/>
    <col min="8708" max="8708" width="9.125" style="170" bestFit="1" customWidth="1"/>
    <col min="8709" max="8709" width="7.5" style="170" bestFit="1" customWidth="1"/>
    <col min="8710" max="8710" width="9.125" style="170" bestFit="1" customWidth="1"/>
    <col min="8711" max="8711" width="7.5" style="170" bestFit="1" customWidth="1"/>
    <col min="8712" max="8712" width="11" style="170" bestFit="1" customWidth="1"/>
    <col min="8713" max="8715" width="10" style="170"/>
    <col min="8716" max="8716" width="10.125" style="170" bestFit="1" customWidth="1"/>
    <col min="8717" max="8960" width="10" style="170"/>
    <col min="8961" max="8961" width="19.75" style="170" customWidth="1"/>
    <col min="8962" max="8963" width="8.25" style="170" bestFit="1" customWidth="1"/>
    <col min="8964" max="8964" width="9.125" style="170" bestFit="1" customWidth="1"/>
    <col min="8965" max="8965" width="7.5" style="170" bestFit="1" customWidth="1"/>
    <col min="8966" max="8966" width="9.125" style="170" bestFit="1" customWidth="1"/>
    <col min="8967" max="8967" width="7.5" style="170" bestFit="1" customWidth="1"/>
    <col min="8968" max="8968" width="11" style="170" bestFit="1" customWidth="1"/>
    <col min="8969" max="8971" width="10" style="170"/>
    <col min="8972" max="8972" width="10.125" style="170" bestFit="1" customWidth="1"/>
    <col min="8973" max="9216" width="11" style="170"/>
    <col min="9217" max="9217" width="19.75" style="170" customWidth="1"/>
    <col min="9218" max="9219" width="8.25" style="170" bestFit="1" customWidth="1"/>
    <col min="9220" max="9220" width="9.125" style="170" bestFit="1" customWidth="1"/>
    <col min="9221" max="9221" width="7.5" style="170" bestFit="1" customWidth="1"/>
    <col min="9222" max="9222" width="9.125" style="170" bestFit="1" customWidth="1"/>
    <col min="9223" max="9223" width="7.5" style="170" bestFit="1" customWidth="1"/>
    <col min="9224" max="9224" width="11" style="170" bestFit="1" customWidth="1"/>
    <col min="9225" max="9227" width="10" style="170"/>
    <col min="9228" max="9228" width="10.125" style="170" bestFit="1" customWidth="1"/>
    <col min="9229" max="9472" width="10" style="170"/>
    <col min="9473" max="9473" width="19.75" style="170" customWidth="1"/>
    <col min="9474" max="9475" width="8.25" style="170" bestFit="1" customWidth="1"/>
    <col min="9476" max="9476" width="9.125" style="170" bestFit="1" customWidth="1"/>
    <col min="9477" max="9477" width="7.5" style="170" bestFit="1" customWidth="1"/>
    <col min="9478" max="9478" width="9.125" style="170" bestFit="1" customWidth="1"/>
    <col min="9479" max="9479" width="7.5" style="170" bestFit="1" customWidth="1"/>
    <col min="9480" max="9480" width="11" style="170" bestFit="1" customWidth="1"/>
    <col min="9481" max="9483" width="10" style="170"/>
    <col min="9484" max="9484" width="10.125" style="170" bestFit="1" customWidth="1"/>
    <col min="9485" max="9728" width="10" style="170"/>
    <col min="9729" max="9729" width="19.75" style="170" customWidth="1"/>
    <col min="9730" max="9731" width="8.25" style="170" bestFit="1" customWidth="1"/>
    <col min="9732" max="9732" width="9.125" style="170" bestFit="1" customWidth="1"/>
    <col min="9733" max="9733" width="7.5" style="170" bestFit="1" customWidth="1"/>
    <col min="9734" max="9734" width="9.125" style="170" bestFit="1" customWidth="1"/>
    <col min="9735" max="9735" width="7.5" style="170" bestFit="1" customWidth="1"/>
    <col min="9736" max="9736" width="11" style="170" bestFit="1" customWidth="1"/>
    <col min="9737" max="9739" width="10" style="170"/>
    <col min="9740" max="9740" width="10.125" style="170" bestFit="1" customWidth="1"/>
    <col min="9741" max="9984" width="10" style="170"/>
    <col min="9985" max="9985" width="19.75" style="170" customWidth="1"/>
    <col min="9986" max="9987" width="8.25" style="170" bestFit="1" customWidth="1"/>
    <col min="9988" max="9988" width="9.125" style="170" bestFit="1" customWidth="1"/>
    <col min="9989" max="9989" width="7.5" style="170" bestFit="1" customWidth="1"/>
    <col min="9990" max="9990" width="9.125" style="170" bestFit="1" customWidth="1"/>
    <col min="9991" max="9991" width="7.5" style="170" bestFit="1" customWidth="1"/>
    <col min="9992" max="9992" width="11" style="170" bestFit="1" customWidth="1"/>
    <col min="9993" max="9995" width="10" style="170"/>
    <col min="9996" max="9996" width="10.125" style="170" bestFit="1" customWidth="1"/>
    <col min="9997" max="10240" width="11" style="170"/>
    <col min="10241" max="10241" width="19.75" style="170" customWidth="1"/>
    <col min="10242" max="10243" width="8.25" style="170" bestFit="1" customWidth="1"/>
    <col min="10244" max="10244" width="9.125" style="170" bestFit="1" customWidth="1"/>
    <col min="10245" max="10245" width="7.5" style="170" bestFit="1" customWidth="1"/>
    <col min="10246" max="10246" width="9.125" style="170" bestFit="1" customWidth="1"/>
    <col min="10247" max="10247" width="7.5" style="170" bestFit="1" customWidth="1"/>
    <col min="10248" max="10248" width="11" style="170" bestFit="1" customWidth="1"/>
    <col min="10249" max="10251" width="10" style="170"/>
    <col min="10252" max="10252" width="10.125" style="170" bestFit="1" customWidth="1"/>
    <col min="10253" max="10496" width="10" style="170"/>
    <col min="10497" max="10497" width="19.75" style="170" customWidth="1"/>
    <col min="10498" max="10499" width="8.25" style="170" bestFit="1" customWidth="1"/>
    <col min="10500" max="10500" width="9.125" style="170" bestFit="1" customWidth="1"/>
    <col min="10501" max="10501" width="7.5" style="170" bestFit="1" customWidth="1"/>
    <col min="10502" max="10502" width="9.125" style="170" bestFit="1" customWidth="1"/>
    <col min="10503" max="10503" width="7.5" style="170" bestFit="1" customWidth="1"/>
    <col min="10504" max="10504" width="11" style="170" bestFit="1" customWidth="1"/>
    <col min="10505" max="10507" width="10" style="170"/>
    <col min="10508" max="10508" width="10.125" style="170" bestFit="1" customWidth="1"/>
    <col min="10509" max="10752" width="10" style="170"/>
    <col min="10753" max="10753" width="19.75" style="170" customWidth="1"/>
    <col min="10754" max="10755" width="8.25" style="170" bestFit="1" customWidth="1"/>
    <col min="10756" max="10756" width="9.125" style="170" bestFit="1" customWidth="1"/>
    <col min="10757" max="10757" width="7.5" style="170" bestFit="1" customWidth="1"/>
    <col min="10758" max="10758" width="9.125" style="170" bestFit="1" customWidth="1"/>
    <col min="10759" max="10759" width="7.5" style="170" bestFit="1" customWidth="1"/>
    <col min="10760" max="10760" width="11" style="170" bestFit="1" customWidth="1"/>
    <col min="10761" max="10763" width="10" style="170"/>
    <col min="10764" max="10764" width="10.125" style="170" bestFit="1" customWidth="1"/>
    <col min="10765" max="11008" width="10" style="170"/>
    <col min="11009" max="11009" width="19.75" style="170" customWidth="1"/>
    <col min="11010" max="11011" width="8.25" style="170" bestFit="1" customWidth="1"/>
    <col min="11012" max="11012" width="9.125" style="170" bestFit="1" customWidth="1"/>
    <col min="11013" max="11013" width="7.5" style="170" bestFit="1" customWidth="1"/>
    <col min="11014" max="11014" width="9.125" style="170" bestFit="1" customWidth="1"/>
    <col min="11015" max="11015" width="7.5" style="170" bestFit="1" customWidth="1"/>
    <col min="11016" max="11016" width="11" style="170" bestFit="1" customWidth="1"/>
    <col min="11017" max="11019" width="10" style="170"/>
    <col min="11020" max="11020" width="10.125" style="170" bestFit="1" customWidth="1"/>
    <col min="11021" max="11264" width="11" style="170"/>
    <col min="11265" max="11265" width="19.75" style="170" customWidth="1"/>
    <col min="11266" max="11267" width="8.25" style="170" bestFit="1" customWidth="1"/>
    <col min="11268" max="11268" width="9.125" style="170" bestFit="1" customWidth="1"/>
    <col min="11269" max="11269" width="7.5" style="170" bestFit="1" customWidth="1"/>
    <col min="11270" max="11270" width="9.125" style="170" bestFit="1" customWidth="1"/>
    <col min="11271" max="11271" width="7.5" style="170" bestFit="1" customWidth="1"/>
    <col min="11272" max="11272" width="11" style="170" bestFit="1" customWidth="1"/>
    <col min="11273" max="11275" width="10" style="170"/>
    <col min="11276" max="11276" width="10.125" style="170" bestFit="1" customWidth="1"/>
    <col min="11277" max="11520" width="10" style="170"/>
    <col min="11521" max="11521" width="19.75" style="170" customWidth="1"/>
    <col min="11522" max="11523" width="8.25" style="170" bestFit="1" customWidth="1"/>
    <col min="11524" max="11524" width="9.125" style="170" bestFit="1" customWidth="1"/>
    <col min="11525" max="11525" width="7.5" style="170" bestFit="1" customWidth="1"/>
    <col min="11526" max="11526" width="9.125" style="170" bestFit="1" customWidth="1"/>
    <col min="11527" max="11527" width="7.5" style="170" bestFit="1" customWidth="1"/>
    <col min="11528" max="11528" width="11" style="170" bestFit="1" customWidth="1"/>
    <col min="11529" max="11531" width="10" style="170"/>
    <col min="11532" max="11532" width="10.125" style="170" bestFit="1" customWidth="1"/>
    <col min="11533" max="11776" width="10" style="170"/>
    <col min="11777" max="11777" width="19.75" style="170" customWidth="1"/>
    <col min="11778" max="11779" width="8.25" style="170" bestFit="1" customWidth="1"/>
    <col min="11780" max="11780" width="9.125" style="170" bestFit="1" customWidth="1"/>
    <col min="11781" max="11781" width="7.5" style="170" bestFit="1" customWidth="1"/>
    <col min="11782" max="11782" width="9.125" style="170" bestFit="1" customWidth="1"/>
    <col min="11783" max="11783" width="7.5" style="170" bestFit="1" customWidth="1"/>
    <col min="11784" max="11784" width="11" style="170" bestFit="1" customWidth="1"/>
    <col min="11785" max="11787" width="10" style="170"/>
    <col min="11788" max="11788" width="10.125" style="170" bestFit="1" customWidth="1"/>
    <col min="11789" max="12032" width="10" style="170"/>
    <col min="12033" max="12033" width="19.75" style="170" customWidth="1"/>
    <col min="12034" max="12035" width="8.25" style="170" bestFit="1" customWidth="1"/>
    <col min="12036" max="12036" width="9.125" style="170" bestFit="1" customWidth="1"/>
    <col min="12037" max="12037" width="7.5" style="170" bestFit="1" customWidth="1"/>
    <col min="12038" max="12038" width="9.125" style="170" bestFit="1" customWidth="1"/>
    <col min="12039" max="12039" width="7.5" style="170" bestFit="1" customWidth="1"/>
    <col min="12040" max="12040" width="11" style="170" bestFit="1" customWidth="1"/>
    <col min="12041" max="12043" width="10" style="170"/>
    <col min="12044" max="12044" width="10.125" style="170" bestFit="1" customWidth="1"/>
    <col min="12045" max="12288" width="11" style="170"/>
    <col min="12289" max="12289" width="19.75" style="170" customWidth="1"/>
    <col min="12290" max="12291" width="8.25" style="170" bestFit="1" customWidth="1"/>
    <col min="12292" max="12292" width="9.125" style="170" bestFit="1" customWidth="1"/>
    <col min="12293" max="12293" width="7.5" style="170" bestFit="1" customWidth="1"/>
    <col min="12294" max="12294" width="9.125" style="170" bestFit="1" customWidth="1"/>
    <col min="12295" max="12295" width="7.5" style="170" bestFit="1" customWidth="1"/>
    <col min="12296" max="12296" width="11" style="170" bestFit="1" customWidth="1"/>
    <col min="12297" max="12299" width="10" style="170"/>
    <col min="12300" max="12300" width="10.125" style="170" bestFit="1" customWidth="1"/>
    <col min="12301" max="12544" width="10" style="170"/>
    <col min="12545" max="12545" width="19.75" style="170" customWidth="1"/>
    <col min="12546" max="12547" width="8.25" style="170" bestFit="1" customWidth="1"/>
    <col min="12548" max="12548" width="9.125" style="170" bestFit="1" customWidth="1"/>
    <col min="12549" max="12549" width="7.5" style="170" bestFit="1" customWidth="1"/>
    <col min="12550" max="12550" width="9.125" style="170" bestFit="1" customWidth="1"/>
    <col min="12551" max="12551" width="7.5" style="170" bestFit="1" customWidth="1"/>
    <col min="12552" max="12552" width="11" style="170" bestFit="1" customWidth="1"/>
    <col min="12553" max="12555" width="10" style="170"/>
    <col min="12556" max="12556" width="10.125" style="170" bestFit="1" customWidth="1"/>
    <col min="12557" max="12800" width="10" style="170"/>
    <col min="12801" max="12801" width="19.75" style="170" customWidth="1"/>
    <col min="12802" max="12803" width="8.25" style="170" bestFit="1" customWidth="1"/>
    <col min="12804" max="12804" width="9.125" style="170" bestFit="1" customWidth="1"/>
    <col min="12805" max="12805" width="7.5" style="170" bestFit="1" customWidth="1"/>
    <col min="12806" max="12806" width="9.125" style="170" bestFit="1" customWidth="1"/>
    <col min="12807" max="12807" width="7.5" style="170" bestFit="1" customWidth="1"/>
    <col min="12808" max="12808" width="11" style="170" bestFit="1" customWidth="1"/>
    <col min="12809" max="12811" width="10" style="170"/>
    <col min="12812" max="12812" width="10.125" style="170" bestFit="1" customWidth="1"/>
    <col min="12813" max="13056" width="10" style="170"/>
    <col min="13057" max="13057" width="19.75" style="170" customWidth="1"/>
    <col min="13058" max="13059" width="8.25" style="170" bestFit="1" customWidth="1"/>
    <col min="13060" max="13060" width="9.125" style="170" bestFit="1" customWidth="1"/>
    <col min="13061" max="13061" width="7.5" style="170" bestFit="1" customWidth="1"/>
    <col min="13062" max="13062" width="9.125" style="170" bestFit="1" customWidth="1"/>
    <col min="13063" max="13063" width="7.5" style="170" bestFit="1" customWidth="1"/>
    <col min="13064" max="13064" width="11" style="170" bestFit="1" customWidth="1"/>
    <col min="13065" max="13067" width="10" style="170"/>
    <col min="13068" max="13068" width="10.125" style="170" bestFit="1" customWidth="1"/>
    <col min="13069" max="13312" width="11" style="170"/>
    <col min="13313" max="13313" width="19.75" style="170" customWidth="1"/>
    <col min="13314" max="13315" width="8.25" style="170" bestFit="1" customWidth="1"/>
    <col min="13316" max="13316" width="9.125" style="170" bestFit="1" customWidth="1"/>
    <col min="13317" max="13317" width="7.5" style="170" bestFit="1" customWidth="1"/>
    <col min="13318" max="13318" width="9.125" style="170" bestFit="1" customWidth="1"/>
    <col min="13319" max="13319" width="7.5" style="170" bestFit="1" customWidth="1"/>
    <col min="13320" max="13320" width="11" style="170" bestFit="1" customWidth="1"/>
    <col min="13321" max="13323" width="10" style="170"/>
    <col min="13324" max="13324" width="10.125" style="170" bestFit="1" customWidth="1"/>
    <col min="13325" max="13568" width="10" style="170"/>
    <col min="13569" max="13569" width="19.75" style="170" customWidth="1"/>
    <col min="13570" max="13571" width="8.25" style="170" bestFit="1" customWidth="1"/>
    <col min="13572" max="13572" width="9.125" style="170" bestFit="1" customWidth="1"/>
    <col min="13573" max="13573" width="7.5" style="170" bestFit="1" customWidth="1"/>
    <col min="13574" max="13574" width="9.125" style="170" bestFit="1" customWidth="1"/>
    <col min="13575" max="13575" width="7.5" style="170" bestFit="1" customWidth="1"/>
    <col min="13576" max="13576" width="11" style="170" bestFit="1" customWidth="1"/>
    <col min="13577" max="13579" width="10" style="170"/>
    <col min="13580" max="13580" width="10.125" style="170" bestFit="1" customWidth="1"/>
    <col min="13581" max="13824" width="10" style="170"/>
    <col min="13825" max="13825" width="19.75" style="170" customWidth="1"/>
    <col min="13826" max="13827" width="8.25" style="170" bestFit="1" customWidth="1"/>
    <col min="13828" max="13828" width="9.125" style="170" bestFit="1" customWidth="1"/>
    <col min="13829" max="13829" width="7.5" style="170" bestFit="1" customWidth="1"/>
    <col min="13830" max="13830" width="9.125" style="170" bestFit="1" customWidth="1"/>
    <col min="13831" max="13831" width="7.5" style="170" bestFit="1" customWidth="1"/>
    <col min="13832" max="13832" width="11" style="170" bestFit="1" customWidth="1"/>
    <col min="13833" max="13835" width="10" style="170"/>
    <col min="13836" max="13836" width="10.125" style="170" bestFit="1" customWidth="1"/>
    <col min="13837" max="14080" width="10" style="170"/>
    <col min="14081" max="14081" width="19.75" style="170" customWidth="1"/>
    <col min="14082" max="14083" width="8.25" style="170" bestFit="1" customWidth="1"/>
    <col min="14084" max="14084" width="9.125" style="170" bestFit="1" customWidth="1"/>
    <col min="14085" max="14085" width="7.5" style="170" bestFit="1" customWidth="1"/>
    <col min="14086" max="14086" width="9.125" style="170" bestFit="1" customWidth="1"/>
    <col min="14087" max="14087" width="7.5" style="170" bestFit="1" customWidth="1"/>
    <col min="14088" max="14088" width="11" style="170" bestFit="1" customWidth="1"/>
    <col min="14089" max="14091" width="10" style="170"/>
    <col min="14092" max="14092" width="10.125" style="170" bestFit="1" customWidth="1"/>
    <col min="14093" max="14336" width="11" style="170"/>
    <col min="14337" max="14337" width="19.75" style="170" customWidth="1"/>
    <col min="14338" max="14339" width="8.25" style="170" bestFit="1" customWidth="1"/>
    <col min="14340" max="14340" width="9.125" style="170" bestFit="1" customWidth="1"/>
    <col min="14341" max="14341" width="7.5" style="170" bestFit="1" customWidth="1"/>
    <col min="14342" max="14342" width="9.125" style="170" bestFit="1" customWidth="1"/>
    <col min="14343" max="14343" width="7.5" style="170" bestFit="1" customWidth="1"/>
    <col min="14344" max="14344" width="11" style="170" bestFit="1" customWidth="1"/>
    <col min="14345" max="14347" width="10" style="170"/>
    <col min="14348" max="14348" width="10.125" style="170" bestFit="1" customWidth="1"/>
    <col min="14349" max="14592" width="10" style="170"/>
    <col min="14593" max="14593" width="19.75" style="170" customWidth="1"/>
    <col min="14594" max="14595" width="8.25" style="170" bestFit="1" customWidth="1"/>
    <col min="14596" max="14596" width="9.125" style="170" bestFit="1" customWidth="1"/>
    <col min="14597" max="14597" width="7.5" style="170" bestFit="1" customWidth="1"/>
    <col min="14598" max="14598" width="9.125" style="170" bestFit="1" customWidth="1"/>
    <col min="14599" max="14599" width="7.5" style="170" bestFit="1" customWidth="1"/>
    <col min="14600" max="14600" width="11" style="170" bestFit="1" customWidth="1"/>
    <col min="14601" max="14603" width="10" style="170"/>
    <col min="14604" max="14604" width="10.125" style="170" bestFit="1" customWidth="1"/>
    <col min="14605" max="14848" width="10" style="170"/>
    <col min="14849" max="14849" width="19.75" style="170" customWidth="1"/>
    <col min="14850" max="14851" width="8.25" style="170" bestFit="1" customWidth="1"/>
    <col min="14852" max="14852" width="9.125" style="170" bestFit="1" customWidth="1"/>
    <col min="14853" max="14853" width="7.5" style="170" bestFit="1" customWidth="1"/>
    <col min="14854" max="14854" width="9.125" style="170" bestFit="1" customWidth="1"/>
    <col min="14855" max="14855" width="7.5" style="170" bestFit="1" customWidth="1"/>
    <col min="14856" max="14856" width="11" style="170" bestFit="1" customWidth="1"/>
    <col min="14857" max="14859" width="10" style="170"/>
    <col min="14860" max="14860" width="10.125" style="170" bestFit="1" customWidth="1"/>
    <col min="14861" max="15104" width="10" style="170"/>
    <col min="15105" max="15105" width="19.75" style="170" customWidth="1"/>
    <col min="15106" max="15107" width="8.25" style="170" bestFit="1" customWidth="1"/>
    <col min="15108" max="15108" width="9.125" style="170" bestFit="1" customWidth="1"/>
    <col min="15109" max="15109" width="7.5" style="170" bestFit="1" customWidth="1"/>
    <col min="15110" max="15110" width="9.125" style="170" bestFit="1" customWidth="1"/>
    <col min="15111" max="15111" width="7.5" style="170" bestFit="1" customWidth="1"/>
    <col min="15112" max="15112" width="11" style="170" bestFit="1" customWidth="1"/>
    <col min="15113" max="15115" width="10" style="170"/>
    <col min="15116" max="15116" width="10.125" style="170" bestFit="1" customWidth="1"/>
    <col min="15117" max="15360" width="11" style="170"/>
    <col min="15361" max="15361" width="19.75" style="170" customWidth="1"/>
    <col min="15362" max="15363" width="8.25" style="170" bestFit="1" customWidth="1"/>
    <col min="15364" max="15364" width="9.125" style="170" bestFit="1" customWidth="1"/>
    <col min="15365" max="15365" width="7.5" style="170" bestFit="1" customWidth="1"/>
    <col min="15366" max="15366" width="9.125" style="170" bestFit="1" customWidth="1"/>
    <col min="15367" max="15367" width="7.5" style="170" bestFit="1" customWidth="1"/>
    <col min="15368" max="15368" width="11" style="170" bestFit="1" customWidth="1"/>
    <col min="15369" max="15371" width="10" style="170"/>
    <col min="15372" max="15372" width="10.125" style="170" bestFit="1" customWidth="1"/>
    <col min="15373" max="15616" width="10" style="170"/>
    <col min="15617" max="15617" width="19.75" style="170" customWidth="1"/>
    <col min="15618" max="15619" width="8.25" style="170" bestFit="1" customWidth="1"/>
    <col min="15620" max="15620" width="9.125" style="170" bestFit="1" customWidth="1"/>
    <col min="15621" max="15621" width="7.5" style="170" bestFit="1" customWidth="1"/>
    <col min="15622" max="15622" width="9.125" style="170" bestFit="1" customWidth="1"/>
    <col min="15623" max="15623" width="7.5" style="170" bestFit="1" customWidth="1"/>
    <col min="15624" max="15624" width="11" style="170" bestFit="1" customWidth="1"/>
    <col min="15625" max="15627" width="10" style="170"/>
    <col min="15628" max="15628" width="10.125" style="170" bestFit="1" customWidth="1"/>
    <col min="15629" max="15872" width="10" style="170"/>
    <col min="15873" max="15873" width="19.75" style="170" customWidth="1"/>
    <col min="15874" max="15875" width="8.25" style="170" bestFit="1" customWidth="1"/>
    <col min="15876" max="15876" width="9.125" style="170" bestFit="1" customWidth="1"/>
    <col min="15877" max="15877" width="7.5" style="170" bestFit="1" customWidth="1"/>
    <col min="15878" max="15878" width="9.125" style="170" bestFit="1" customWidth="1"/>
    <col min="15879" max="15879" width="7.5" style="170" bestFit="1" customWidth="1"/>
    <col min="15880" max="15880" width="11" style="170" bestFit="1" customWidth="1"/>
    <col min="15881" max="15883" width="10" style="170"/>
    <col min="15884" max="15884" width="10.125" style="170" bestFit="1" customWidth="1"/>
    <col min="15885" max="16128" width="10" style="170"/>
    <col min="16129" max="16129" width="19.75" style="170" customWidth="1"/>
    <col min="16130" max="16131" width="8.25" style="170" bestFit="1" customWidth="1"/>
    <col min="16132" max="16132" width="9.125" style="170" bestFit="1" customWidth="1"/>
    <col min="16133" max="16133" width="7.5" style="170" bestFit="1" customWidth="1"/>
    <col min="16134" max="16134" width="9.125" style="170" bestFit="1" customWidth="1"/>
    <col min="16135" max="16135" width="7.5" style="170" bestFit="1" customWidth="1"/>
    <col min="16136" max="16136" width="11" style="170" bestFit="1" customWidth="1"/>
    <col min="16137" max="16139" width="10" style="170"/>
    <col min="16140" max="16140" width="10.125" style="170" bestFit="1" customWidth="1"/>
    <col min="16141" max="16384" width="11" style="170"/>
  </cols>
  <sheetData>
    <row r="1" spans="1:65" x14ac:dyDescent="0.2">
      <c r="A1" s="169" t="s">
        <v>29</v>
      </c>
    </row>
    <row r="2" spans="1:65" ht="15.75" x14ac:dyDescent="0.25">
      <c r="A2" s="171"/>
      <c r="B2" s="172"/>
      <c r="H2" s="506" t="s">
        <v>156</v>
      </c>
    </row>
    <row r="3" spans="1:65" s="101" customFormat="1" x14ac:dyDescent="0.2">
      <c r="A3" s="78"/>
      <c r="B3" s="891">
        <f>INDICE!A3</f>
        <v>43313</v>
      </c>
      <c r="C3" s="892"/>
      <c r="D3" s="892" t="s">
        <v>117</v>
      </c>
      <c r="E3" s="892"/>
      <c r="F3" s="892" t="s">
        <v>118</v>
      </c>
      <c r="G3" s="892"/>
      <c r="H3" s="89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454</v>
      </c>
      <c r="D4" s="96" t="s">
        <v>47</v>
      </c>
      <c r="E4" s="96" t="s">
        <v>454</v>
      </c>
      <c r="F4" s="96" t="s">
        <v>47</v>
      </c>
      <c r="G4" s="97" t="s">
        <v>454</v>
      </c>
      <c r="H4" s="97"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173" customFormat="1" x14ac:dyDescent="0.2">
      <c r="A5" s="173" t="s">
        <v>201</v>
      </c>
      <c r="B5" s="125">
        <v>164.74415000000002</v>
      </c>
      <c r="C5" s="174">
        <v>-20.566951756656124</v>
      </c>
      <c r="D5" s="125">
        <v>1384.7674100000002</v>
      </c>
      <c r="E5" s="743">
        <v>-8.1351697806898997</v>
      </c>
      <c r="F5" s="125">
        <v>2113.3575100000003</v>
      </c>
      <c r="G5" s="174">
        <v>-5.8549554481492327</v>
      </c>
      <c r="H5" s="174">
        <v>24.700896621770649</v>
      </c>
    </row>
    <row r="6" spans="1:65" s="173" customFormat="1" x14ac:dyDescent="0.2">
      <c r="A6" s="173" t="s">
        <v>202</v>
      </c>
      <c r="B6" s="125">
        <v>538.51670999999999</v>
      </c>
      <c r="C6" s="174">
        <v>3.5440161472122869</v>
      </c>
      <c r="D6" s="125">
        <v>4281.9672799999998</v>
      </c>
      <c r="E6" s="174">
        <v>8.2280872857650955</v>
      </c>
      <c r="F6" s="125">
        <v>6442.4351900000011</v>
      </c>
      <c r="G6" s="174">
        <v>6.5258589481781852</v>
      </c>
      <c r="H6" s="174">
        <v>75.299103378229347</v>
      </c>
    </row>
    <row r="7" spans="1:65" s="98" customFormat="1" x14ac:dyDescent="0.2">
      <c r="A7" s="67" t="s">
        <v>474</v>
      </c>
      <c r="B7" s="68">
        <v>703.26085999999998</v>
      </c>
      <c r="C7" s="102">
        <v>-3.3298247607445068</v>
      </c>
      <c r="D7" s="68">
        <v>5666.7346900000002</v>
      </c>
      <c r="E7" s="102">
        <v>3.7136826229746775</v>
      </c>
      <c r="F7" s="68">
        <v>8555.7927000000018</v>
      </c>
      <c r="G7" s="102">
        <v>3.1743812122723645</v>
      </c>
      <c r="H7" s="102">
        <v>100</v>
      </c>
    </row>
    <row r="8" spans="1:65" s="173" customFormat="1" x14ac:dyDescent="0.2">
      <c r="A8" s="74" t="s">
        <v>462</v>
      </c>
      <c r="B8" s="569">
        <v>486.52249</v>
      </c>
      <c r="C8" s="862">
        <v>5.0721500232227807</v>
      </c>
      <c r="D8" s="569">
        <v>3915.1937599999997</v>
      </c>
      <c r="E8" s="862">
        <v>9.1707085365107908</v>
      </c>
      <c r="F8" s="569">
        <v>5903.2281099999991</v>
      </c>
      <c r="G8" s="862">
        <v>6.6793835698010691</v>
      </c>
      <c r="H8" s="862">
        <v>68.996857649437885</v>
      </c>
    </row>
    <row r="9" spans="1:65" s="173" customFormat="1" x14ac:dyDescent="0.2">
      <c r="H9" s="92" t="s">
        <v>230</v>
      </c>
    </row>
    <row r="10" spans="1:65" s="173" customFormat="1" x14ac:dyDescent="0.2">
      <c r="A10" s="93" t="s">
        <v>518</v>
      </c>
    </row>
    <row r="11" spans="1:65" x14ac:dyDescent="0.2">
      <c r="A11" s="93" t="s">
        <v>475</v>
      </c>
    </row>
    <row r="12" spans="1:65" x14ac:dyDescent="0.2">
      <c r="A12" s="160" t="s">
        <v>588</v>
      </c>
    </row>
  </sheetData>
  <mergeCells count="3">
    <mergeCell ref="B3:C3"/>
    <mergeCell ref="D3:E3"/>
    <mergeCell ref="F3:H3"/>
  </mergeCells>
  <conditionalFormatting sqref="E5">
    <cfRule type="cellIs" dxfId="4067"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I46"/>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476</v>
      </c>
    </row>
    <row r="2" spans="1:3" ht="15.75" x14ac:dyDescent="0.25">
      <c r="A2" s="2"/>
      <c r="C2" s="507" t="s">
        <v>156</v>
      </c>
    </row>
    <row r="3" spans="1:3" s="110" customFormat="1" ht="13.7" customHeight="1" x14ac:dyDescent="0.2">
      <c r="A3" s="108"/>
      <c r="B3" s="387">
        <f>INDICE!A3</f>
        <v>43313</v>
      </c>
      <c r="C3" s="863" t="s">
        <v>118</v>
      </c>
    </row>
    <row r="4" spans="1:3" s="110" customFormat="1" x14ac:dyDescent="0.2">
      <c r="A4" s="490" t="s">
        <v>158</v>
      </c>
      <c r="B4" s="113">
        <v>14.379949999999997</v>
      </c>
      <c r="C4" s="113">
        <v>159.8156700000001</v>
      </c>
    </row>
    <row r="5" spans="1:3" s="110" customFormat="1" x14ac:dyDescent="0.2">
      <c r="A5" s="491" t="s">
        <v>159</v>
      </c>
      <c r="B5" s="115">
        <v>0.35305000000000003</v>
      </c>
      <c r="C5" s="115">
        <v>3.3015299999999996</v>
      </c>
    </row>
    <row r="6" spans="1:3" s="110" customFormat="1" x14ac:dyDescent="0.2">
      <c r="A6" s="491" t="s">
        <v>160</v>
      </c>
      <c r="B6" s="115">
        <v>3.2210200000000002</v>
      </c>
      <c r="C6" s="115">
        <v>42.83249</v>
      </c>
    </row>
    <row r="7" spans="1:3" s="110" customFormat="1" x14ac:dyDescent="0.2">
      <c r="A7" s="491" t="s">
        <v>161</v>
      </c>
      <c r="B7" s="115">
        <v>13.799989999999999</v>
      </c>
      <c r="C7" s="115">
        <v>110.55800000000001</v>
      </c>
    </row>
    <row r="8" spans="1:3" s="110" customFormat="1" x14ac:dyDescent="0.2">
      <c r="A8" s="491" t="s">
        <v>162</v>
      </c>
      <c r="B8" s="115">
        <v>80.646419999999992</v>
      </c>
      <c r="C8" s="115">
        <v>1136.6836699999999</v>
      </c>
    </row>
    <row r="9" spans="1:3" s="110" customFormat="1" x14ac:dyDescent="0.2">
      <c r="A9" s="491" t="s">
        <v>163</v>
      </c>
      <c r="B9" s="115">
        <v>9.4640000000000002E-2</v>
      </c>
      <c r="C9" s="115">
        <v>4.7185800000000002</v>
      </c>
    </row>
    <row r="10" spans="1:3" s="110" customFormat="1" x14ac:dyDescent="0.2">
      <c r="A10" s="491" t="s">
        <v>164</v>
      </c>
      <c r="B10" s="115">
        <v>1.73828</v>
      </c>
      <c r="C10" s="115">
        <v>20.336820000000003</v>
      </c>
    </row>
    <row r="11" spans="1:3" s="110" customFormat="1" x14ac:dyDescent="0.2">
      <c r="A11" s="491" t="s">
        <v>561</v>
      </c>
      <c r="B11" s="115">
        <v>9.2482299999999995</v>
      </c>
      <c r="C11" s="115">
        <v>104.62789000000004</v>
      </c>
    </row>
    <row r="12" spans="1:3" s="110" customFormat="1" x14ac:dyDescent="0.2">
      <c r="A12" s="491" t="s">
        <v>165</v>
      </c>
      <c r="B12" s="115">
        <v>3.95892</v>
      </c>
      <c r="C12" s="115">
        <v>48.817970000000024</v>
      </c>
    </row>
    <row r="13" spans="1:3" s="110" customFormat="1" x14ac:dyDescent="0.2">
      <c r="A13" s="491" t="s">
        <v>166</v>
      </c>
      <c r="B13" s="115">
        <v>2.4</v>
      </c>
      <c r="C13" s="115">
        <v>46.588520000000003</v>
      </c>
    </row>
    <row r="14" spans="1:3" s="110" customFormat="1" x14ac:dyDescent="0.2">
      <c r="A14" s="491" t="s">
        <v>167</v>
      </c>
      <c r="B14" s="115">
        <v>0.40070999999999996</v>
      </c>
      <c r="C14" s="115">
        <v>10.637739999999999</v>
      </c>
    </row>
    <row r="15" spans="1:3" s="110" customFormat="1" x14ac:dyDescent="0.2">
      <c r="A15" s="491" t="s">
        <v>168</v>
      </c>
      <c r="B15" s="115">
        <v>0.32807999999999998</v>
      </c>
      <c r="C15" s="115">
        <v>3.1811099999999999</v>
      </c>
    </row>
    <row r="16" spans="1:3" s="110" customFormat="1" x14ac:dyDescent="0.2">
      <c r="A16" s="491" t="s">
        <v>169</v>
      </c>
      <c r="B16" s="115">
        <v>30.275659999999991</v>
      </c>
      <c r="C16" s="115">
        <v>359.74997000000002</v>
      </c>
    </row>
    <row r="17" spans="1:9" s="110" customFormat="1" x14ac:dyDescent="0.2">
      <c r="A17" s="491" t="s">
        <v>170</v>
      </c>
      <c r="B17" s="115">
        <v>6.3740000000000005E-2</v>
      </c>
      <c r="C17" s="115">
        <v>1.5996600000000001</v>
      </c>
    </row>
    <row r="18" spans="1:9" s="110" customFormat="1" x14ac:dyDescent="0.2">
      <c r="A18" s="491" t="s">
        <v>171</v>
      </c>
      <c r="B18" s="115">
        <v>0.21468000000000001</v>
      </c>
      <c r="C18" s="115">
        <v>2.0694300000000001</v>
      </c>
    </row>
    <row r="19" spans="1:9" s="110" customFormat="1" x14ac:dyDescent="0.2">
      <c r="A19" s="491" t="s">
        <v>172</v>
      </c>
      <c r="B19" s="115">
        <v>2.8</v>
      </c>
      <c r="C19" s="115">
        <v>46.295300000000005</v>
      </c>
    </row>
    <row r="20" spans="1:9" s="110" customFormat="1" x14ac:dyDescent="0.2">
      <c r="A20" s="491" t="s">
        <v>173</v>
      </c>
      <c r="B20" s="115">
        <v>0.43507999999999997</v>
      </c>
      <c r="C20" s="115">
        <v>3.97932</v>
      </c>
    </row>
    <row r="21" spans="1:9" s="110" customFormat="1" x14ac:dyDescent="0.2">
      <c r="A21" s="491" t="s">
        <v>174</v>
      </c>
      <c r="B21" s="115">
        <v>0.10664</v>
      </c>
      <c r="C21" s="115">
        <v>2.4155199999999999</v>
      </c>
    </row>
    <row r="22" spans="1:9" x14ac:dyDescent="0.2">
      <c r="A22" s="492" t="s">
        <v>175</v>
      </c>
      <c r="B22" s="115">
        <v>0.27905999999999997</v>
      </c>
      <c r="C22" s="115">
        <v>5.14832</v>
      </c>
      <c r="I22" s="110"/>
    </row>
    <row r="23" spans="1:9" x14ac:dyDescent="0.2">
      <c r="A23" s="493" t="s">
        <v>465</v>
      </c>
      <c r="B23" s="119">
        <v>164.74415000000002</v>
      </c>
      <c r="C23" s="119">
        <v>2113.3575099999994</v>
      </c>
    </row>
    <row r="24" spans="1:9" x14ac:dyDescent="0.2">
      <c r="C24" s="92" t="s">
        <v>230</v>
      </c>
    </row>
    <row r="25" spans="1:9" x14ac:dyDescent="0.2">
      <c r="A25" s="150" t="s">
        <v>231</v>
      </c>
      <c r="C25" s="121"/>
    </row>
    <row r="26" spans="1:9" x14ac:dyDescent="0.2">
      <c r="A26" s="122"/>
      <c r="C26" s="121"/>
    </row>
    <row r="27" spans="1:9" ht="18" x14ac:dyDescent="0.25">
      <c r="A27" s="122"/>
      <c r="B27" s="622"/>
      <c r="C27" s="121"/>
    </row>
    <row r="28" spans="1:9" x14ac:dyDescent="0.2">
      <c r="A28" s="122"/>
      <c r="C28" s="121"/>
    </row>
    <row r="29" spans="1:9" x14ac:dyDescent="0.2">
      <c r="A29" s="122"/>
      <c r="C29" s="121"/>
    </row>
    <row r="30" spans="1:9" x14ac:dyDescent="0.2">
      <c r="A30" s="122"/>
      <c r="C30" s="121"/>
    </row>
    <row r="31" spans="1:9" x14ac:dyDescent="0.2">
      <c r="A31" s="122"/>
      <c r="C31" s="121"/>
    </row>
    <row r="32" spans="1:9" x14ac:dyDescent="0.2">
      <c r="A32" s="122"/>
      <c r="C32" s="121"/>
    </row>
    <row r="33" spans="1:3" x14ac:dyDescent="0.2">
      <c r="A33" s="122"/>
      <c r="C33" s="121"/>
    </row>
    <row r="34" spans="1:3" x14ac:dyDescent="0.2">
      <c r="A34" s="122"/>
      <c r="C34" s="121"/>
    </row>
    <row r="35" spans="1:3" x14ac:dyDescent="0.2">
      <c r="A35" s="122"/>
      <c r="C35" s="121"/>
    </row>
    <row r="36" spans="1:3" x14ac:dyDescent="0.2">
      <c r="A36" s="122"/>
      <c r="C36" s="121"/>
    </row>
    <row r="37" spans="1:3" x14ac:dyDescent="0.2">
      <c r="A37" s="122"/>
      <c r="C37" s="121"/>
    </row>
    <row r="38" spans="1:3" x14ac:dyDescent="0.2">
      <c r="A38" s="122"/>
      <c r="C38" s="121"/>
    </row>
    <row r="39" spans="1:3" x14ac:dyDescent="0.2">
      <c r="A39" s="122"/>
      <c r="C39" s="121"/>
    </row>
    <row r="40" spans="1:3" x14ac:dyDescent="0.2">
      <c r="A40" s="122"/>
      <c r="C40" s="121"/>
    </row>
    <row r="41" spans="1:3" x14ac:dyDescent="0.2">
      <c r="A41" s="122"/>
      <c r="C41" s="121"/>
    </row>
    <row r="42" spans="1:3" x14ac:dyDescent="0.2">
      <c r="A42" s="122"/>
      <c r="C42" s="121"/>
    </row>
    <row r="43" spans="1:3" x14ac:dyDescent="0.2">
      <c r="A43" s="122"/>
      <c r="C43" s="121"/>
    </row>
    <row r="44" spans="1:3" x14ac:dyDescent="0.2">
      <c r="A44" s="122"/>
      <c r="C44" s="121"/>
    </row>
    <row r="45" spans="1:3" x14ac:dyDescent="0.2">
      <c r="C45" s="121"/>
    </row>
    <row r="46" spans="1:3" x14ac:dyDescent="0.2">
      <c r="C46" s="121"/>
    </row>
  </sheetData>
  <conditionalFormatting sqref="B5:B22">
    <cfRule type="cellIs" dxfId="4066" priority="3" operator="between">
      <formula>0</formula>
      <formula>0.5</formula>
    </cfRule>
    <cfRule type="cellIs" dxfId="4065" priority="4" operator="between">
      <formula>0</formula>
      <formula>0.49</formula>
    </cfRule>
  </conditionalFormatting>
  <conditionalFormatting sqref="C5:C22">
    <cfRule type="cellIs" dxfId="4064" priority="1" operator="between">
      <formula>0</formula>
      <formula>0.5</formula>
    </cfRule>
    <cfRule type="cellIs" dxfId="406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60"/>
  <sheetViews>
    <sheetView zoomScaleNormal="100" workbookViewId="0">
      <selection activeCell="G35" sqref="G35"/>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80" t="s">
        <v>0</v>
      </c>
      <c r="B1" s="880"/>
      <c r="C1" s="880"/>
      <c r="D1" s="880"/>
      <c r="E1" s="880"/>
      <c r="F1" s="880"/>
    </row>
    <row r="2" spans="1:6" ht="12.75" x14ac:dyDescent="0.2">
      <c r="A2" s="881"/>
      <c r="B2" s="881"/>
      <c r="C2" s="881"/>
      <c r="D2" s="881"/>
      <c r="E2" s="881"/>
      <c r="F2" s="881"/>
    </row>
    <row r="3" spans="1:6" ht="29.45" customHeight="1" x14ac:dyDescent="0.25">
      <c r="A3" s="23"/>
      <c r="B3" s="24" t="s">
        <v>42</v>
      </c>
      <c r="C3" s="24" t="s">
        <v>43</v>
      </c>
      <c r="D3" s="25" t="s">
        <v>44</v>
      </c>
      <c r="E3" s="25" t="s">
        <v>449</v>
      </c>
      <c r="F3" s="621" t="s">
        <v>450</v>
      </c>
    </row>
    <row r="4" spans="1:6" ht="12.75" x14ac:dyDescent="0.2">
      <c r="A4" s="26" t="s">
        <v>45</v>
      </c>
      <c r="B4" s="386"/>
      <c r="C4" s="386"/>
      <c r="D4" s="386"/>
      <c r="E4" s="386"/>
      <c r="F4" s="621"/>
    </row>
    <row r="5" spans="1:6" ht="12.75" x14ac:dyDescent="0.2">
      <c r="A5" s="27" t="s">
        <v>46</v>
      </c>
      <c r="B5" s="28" t="s">
        <v>602</v>
      </c>
      <c r="C5" s="29" t="s">
        <v>47</v>
      </c>
      <c r="D5" s="30">
        <v>5220.547500937967</v>
      </c>
      <c r="E5" s="402">
        <v>5088.9919199999968</v>
      </c>
      <c r="F5" s="617" t="s">
        <v>679</v>
      </c>
    </row>
    <row r="6" spans="1:6" ht="12.75" x14ac:dyDescent="0.2">
      <c r="A6" s="22" t="s">
        <v>442</v>
      </c>
      <c r="B6" s="31" t="s">
        <v>602</v>
      </c>
      <c r="C6" s="32" t="s">
        <v>47</v>
      </c>
      <c r="D6" s="33">
        <v>201.39279999999999</v>
      </c>
      <c r="E6" s="403">
        <v>193.37111000000002</v>
      </c>
      <c r="F6" s="617" t="s">
        <v>679</v>
      </c>
    </row>
    <row r="7" spans="1:6" ht="12.75" x14ac:dyDescent="0.2">
      <c r="A7" s="22" t="s">
        <v>48</v>
      </c>
      <c r="B7" s="31" t="s">
        <v>602</v>
      </c>
      <c r="C7" s="32" t="s">
        <v>47</v>
      </c>
      <c r="D7" s="33">
        <v>481.74010999999973</v>
      </c>
      <c r="E7" s="403">
        <v>501.04451999999998</v>
      </c>
      <c r="F7" s="617" t="s">
        <v>679</v>
      </c>
    </row>
    <row r="8" spans="1:6" ht="12.75" x14ac:dyDescent="0.2">
      <c r="A8" s="22" t="s">
        <v>49</v>
      </c>
      <c r="B8" s="31" t="s">
        <v>602</v>
      </c>
      <c r="C8" s="32" t="s">
        <v>47</v>
      </c>
      <c r="D8" s="33">
        <v>677.08427999999969</v>
      </c>
      <c r="E8" s="403">
        <v>676.83730999999955</v>
      </c>
      <c r="F8" s="617" t="s">
        <v>679</v>
      </c>
    </row>
    <row r="9" spans="1:6" ht="12.75" x14ac:dyDescent="0.2">
      <c r="A9" s="22" t="s">
        <v>655</v>
      </c>
      <c r="B9" s="31" t="s">
        <v>602</v>
      </c>
      <c r="C9" s="32" t="s">
        <v>47</v>
      </c>
      <c r="D9" s="33">
        <v>2104.4887299999991</v>
      </c>
      <c r="E9" s="403">
        <v>2026.1256899999976</v>
      </c>
      <c r="F9" s="617" t="s">
        <v>679</v>
      </c>
    </row>
    <row r="10" spans="1:6" ht="12.75" x14ac:dyDescent="0.2">
      <c r="A10" s="34" t="s">
        <v>50</v>
      </c>
      <c r="B10" s="35" t="s">
        <v>602</v>
      </c>
      <c r="C10" s="36" t="s">
        <v>557</v>
      </c>
      <c r="D10" s="37">
        <v>23964.25</v>
      </c>
      <c r="E10" s="404">
        <v>23794.964</v>
      </c>
      <c r="F10" s="618" t="s">
        <v>679</v>
      </c>
    </row>
    <row r="11" spans="1:6" ht="12.75" x14ac:dyDescent="0.2">
      <c r="A11" s="38" t="s">
        <v>51</v>
      </c>
      <c r="B11" s="39"/>
      <c r="C11" s="40"/>
      <c r="D11" s="41"/>
      <c r="E11" s="41"/>
      <c r="F11" s="619"/>
    </row>
    <row r="12" spans="1:6" ht="12.75" x14ac:dyDescent="0.2">
      <c r="A12" s="22" t="s">
        <v>52</v>
      </c>
      <c r="B12" s="31" t="s">
        <v>602</v>
      </c>
      <c r="C12" s="32" t="s">
        <v>47</v>
      </c>
      <c r="D12" s="33">
        <v>5945</v>
      </c>
      <c r="E12" s="403">
        <v>5565</v>
      </c>
      <c r="F12" s="620" t="s">
        <v>679</v>
      </c>
    </row>
    <row r="13" spans="1:6" ht="12.75" x14ac:dyDescent="0.2">
      <c r="A13" s="22" t="s">
        <v>53</v>
      </c>
      <c r="B13" s="31" t="s">
        <v>602</v>
      </c>
      <c r="C13" s="32" t="s">
        <v>54</v>
      </c>
      <c r="D13" s="33">
        <v>29176.325849999997</v>
      </c>
      <c r="E13" s="403">
        <v>30146.435900000004</v>
      </c>
      <c r="F13" s="617" t="s">
        <v>679</v>
      </c>
    </row>
    <row r="14" spans="1:6" ht="12.75" x14ac:dyDescent="0.2">
      <c r="A14" s="22" t="s">
        <v>55</v>
      </c>
      <c r="B14" s="31" t="s">
        <v>602</v>
      </c>
      <c r="C14" s="32" t="s">
        <v>56</v>
      </c>
      <c r="D14" s="42">
        <v>61.420775280011348</v>
      </c>
      <c r="E14" s="405">
        <v>60.619994597282805</v>
      </c>
      <c r="F14" s="617" t="s">
        <v>679</v>
      </c>
    </row>
    <row r="15" spans="1:6" ht="12.75" x14ac:dyDescent="0.2">
      <c r="A15" s="22" t="s">
        <v>451</v>
      </c>
      <c r="B15" s="31" t="s">
        <v>602</v>
      </c>
      <c r="C15" s="32" t="s">
        <v>47</v>
      </c>
      <c r="D15" s="33">
        <v>127</v>
      </c>
      <c r="E15" s="403">
        <v>293</v>
      </c>
      <c r="F15" s="618" t="s">
        <v>679</v>
      </c>
    </row>
    <row r="16" spans="1:6" ht="12.75" x14ac:dyDescent="0.2">
      <c r="A16" s="26" t="s">
        <v>57</v>
      </c>
      <c r="B16" s="28"/>
      <c r="C16" s="29"/>
      <c r="D16" s="43"/>
      <c r="E16" s="43"/>
      <c r="F16" s="619"/>
    </row>
    <row r="17" spans="1:6" ht="12.75" x14ac:dyDescent="0.2">
      <c r="A17" s="27" t="s">
        <v>58</v>
      </c>
      <c r="B17" s="28" t="s">
        <v>602</v>
      </c>
      <c r="C17" s="29" t="s">
        <v>47</v>
      </c>
      <c r="D17" s="30">
        <v>5533</v>
      </c>
      <c r="E17" s="402">
        <v>6251</v>
      </c>
      <c r="F17" s="620" t="s">
        <v>679</v>
      </c>
    </row>
    <row r="18" spans="1:6" ht="12.75" x14ac:dyDescent="0.2">
      <c r="A18" s="22" t="s">
        <v>59</v>
      </c>
      <c r="B18" s="31" t="s">
        <v>602</v>
      </c>
      <c r="C18" s="32" t="s">
        <v>60</v>
      </c>
      <c r="D18" s="42">
        <v>83.63925138429299</v>
      </c>
      <c r="E18" s="405">
        <v>94.492853859247333</v>
      </c>
      <c r="F18" s="617" t="s">
        <v>679</v>
      </c>
    </row>
    <row r="19" spans="1:6" ht="12.75" x14ac:dyDescent="0.2">
      <c r="A19" s="34" t="s">
        <v>61</v>
      </c>
      <c r="B19" s="35" t="s">
        <v>602</v>
      </c>
      <c r="C19" s="44" t="s">
        <v>47</v>
      </c>
      <c r="D19" s="37">
        <v>16684</v>
      </c>
      <c r="E19" s="404">
        <v>16488</v>
      </c>
      <c r="F19" s="618" t="s">
        <v>679</v>
      </c>
    </row>
    <row r="20" spans="1:6" ht="12.75" x14ac:dyDescent="0.2">
      <c r="A20" s="26" t="s">
        <v>66</v>
      </c>
      <c r="B20" s="28"/>
      <c r="C20" s="29"/>
      <c r="D20" s="30"/>
      <c r="E20" s="30"/>
      <c r="F20" s="619"/>
    </row>
    <row r="21" spans="1:6" ht="12.75" x14ac:dyDescent="0.2">
      <c r="A21" s="27" t="s">
        <v>67</v>
      </c>
      <c r="B21" s="28" t="s">
        <v>68</v>
      </c>
      <c r="C21" s="29" t="s">
        <v>69</v>
      </c>
      <c r="D21" s="47">
        <v>74.072272727272733</v>
      </c>
      <c r="E21" s="406">
        <v>72.477727272727279</v>
      </c>
      <c r="F21" s="617" t="s">
        <v>679</v>
      </c>
    </row>
    <row r="22" spans="1:6" ht="12.75" x14ac:dyDescent="0.2">
      <c r="A22" s="22" t="s">
        <v>70</v>
      </c>
      <c r="B22" s="31" t="s">
        <v>71</v>
      </c>
      <c r="C22" s="32" t="s">
        <v>72</v>
      </c>
      <c r="D22" s="48">
        <v>1.1685727272727278</v>
      </c>
      <c r="E22" s="407">
        <v>1.1548956521739129</v>
      </c>
      <c r="F22" s="617" t="s">
        <v>679</v>
      </c>
    </row>
    <row r="23" spans="1:6" ht="12.75" x14ac:dyDescent="0.2">
      <c r="A23" s="22" t="s">
        <v>73</v>
      </c>
      <c r="B23" s="31" t="s">
        <v>663</v>
      </c>
      <c r="C23" s="32" t="s">
        <v>74</v>
      </c>
      <c r="D23" s="46">
        <v>132.2154657870968</v>
      </c>
      <c r="E23" s="408">
        <v>132.84765035806453</v>
      </c>
      <c r="F23" s="617" t="s">
        <v>679</v>
      </c>
    </row>
    <row r="24" spans="1:6" ht="12.75" x14ac:dyDescent="0.2">
      <c r="A24" s="22" t="s">
        <v>75</v>
      </c>
      <c r="B24" s="31" t="s">
        <v>663</v>
      </c>
      <c r="C24" s="32" t="s">
        <v>74</v>
      </c>
      <c r="D24" s="46">
        <v>122.53458418064515</v>
      </c>
      <c r="E24" s="408">
        <v>122.91489847419356</v>
      </c>
      <c r="F24" s="617" t="s">
        <v>679</v>
      </c>
    </row>
    <row r="25" spans="1:6" ht="12.75" x14ac:dyDescent="0.2">
      <c r="A25" s="22" t="s">
        <v>76</v>
      </c>
      <c r="B25" s="31" t="s">
        <v>663</v>
      </c>
      <c r="C25" s="32" t="s">
        <v>77</v>
      </c>
      <c r="D25" s="46">
        <v>13.27</v>
      </c>
      <c r="E25" s="408">
        <v>13.92</v>
      </c>
      <c r="F25" s="617" t="s">
        <v>679</v>
      </c>
    </row>
    <row r="26" spans="1:6" ht="12.75" x14ac:dyDescent="0.2">
      <c r="A26" s="34" t="s">
        <v>78</v>
      </c>
      <c r="B26" s="35" t="s">
        <v>663</v>
      </c>
      <c r="C26" s="36" t="s">
        <v>79</v>
      </c>
      <c r="D26" s="48">
        <v>8.6007973699999987</v>
      </c>
      <c r="E26" s="407">
        <v>8.8592170699999997</v>
      </c>
      <c r="F26" s="618" t="s">
        <v>679</v>
      </c>
    </row>
    <row r="27" spans="1:6" ht="12.75" x14ac:dyDescent="0.2">
      <c r="A27" s="38" t="s">
        <v>80</v>
      </c>
      <c r="B27" s="39"/>
      <c r="C27" s="40"/>
      <c r="D27" s="41"/>
      <c r="E27" s="41"/>
      <c r="F27" s="619"/>
    </row>
    <row r="28" spans="1:6" ht="12.75" x14ac:dyDescent="0.2">
      <c r="A28" s="22" t="s">
        <v>81</v>
      </c>
      <c r="B28" s="31" t="s">
        <v>82</v>
      </c>
      <c r="C28" s="32" t="s">
        <v>452</v>
      </c>
      <c r="D28" s="49">
        <v>0.7</v>
      </c>
      <c r="E28" s="409">
        <v>2.7</v>
      </c>
      <c r="F28" s="617" t="s">
        <v>674</v>
      </c>
    </row>
    <row r="29" spans="1:6" x14ac:dyDescent="0.2">
      <c r="A29" s="22" t="s">
        <v>83</v>
      </c>
      <c r="B29" s="31" t="s">
        <v>82</v>
      </c>
      <c r="C29" s="32" t="s">
        <v>452</v>
      </c>
      <c r="D29" s="50">
        <v>0.5</v>
      </c>
      <c r="E29" s="410">
        <v>1.2</v>
      </c>
      <c r="F29" s="617" t="s">
        <v>679</v>
      </c>
    </row>
    <row r="30" spans="1:6" ht="12.75" x14ac:dyDescent="0.2">
      <c r="A30" s="51" t="s">
        <v>84</v>
      </c>
      <c r="B30" s="31" t="s">
        <v>82</v>
      </c>
      <c r="C30" s="32" t="s">
        <v>452</v>
      </c>
      <c r="D30" s="50">
        <v>-1.1000000000000001</v>
      </c>
      <c r="E30" s="410">
        <v>-1.2</v>
      </c>
      <c r="F30" s="617" t="s">
        <v>679</v>
      </c>
    </row>
    <row r="31" spans="1:6" ht="12.75" x14ac:dyDescent="0.2">
      <c r="A31" s="51" t="s">
        <v>85</v>
      </c>
      <c r="B31" s="31" t="s">
        <v>82</v>
      </c>
      <c r="C31" s="32" t="s">
        <v>452</v>
      </c>
      <c r="D31" s="50">
        <v>-1.3</v>
      </c>
      <c r="E31" s="410">
        <v>-0.8</v>
      </c>
      <c r="F31" s="617" t="s">
        <v>679</v>
      </c>
    </row>
    <row r="32" spans="1:6" ht="12.75" x14ac:dyDescent="0.2">
      <c r="A32" s="51" t="s">
        <v>86</v>
      </c>
      <c r="B32" s="31" t="s">
        <v>82</v>
      </c>
      <c r="C32" s="32" t="s">
        <v>452</v>
      </c>
      <c r="D32" s="50">
        <v>-1.3</v>
      </c>
      <c r="E32" s="410">
        <v>-0.8</v>
      </c>
      <c r="F32" s="617" t="s">
        <v>679</v>
      </c>
    </row>
    <row r="33" spans="1:6" ht="12.75" x14ac:dyDescent="0.2">
      <c r="A33" s="51" t="s">
        <v>87</v>
      </c>
      <c r="B33" s="31" t="s">
        <v>82</v>
      </c>
      <c r="C33" s="32" t="s">
        <v>452</v>
      </c>
      <c r="D33" s="50">
        <v>3.4</v>
      </c>
      <c r="E33" s="410">
        <v>4.8</v>
      </c>
      <c r="F33" s="617" t="s">
        <v>679</v>
      </c>
    </row>
    <row r="34" spans="1:6" ht="12.75" x14ac:dyDescent="0.2">
      <c r="A34" s="51" t="s">
        <v>88</v>
      </c>
      <c r="B34" s="31" t="s">
        <v>82</v>
      </c>
      <c r="C34" s="32" t="s">
        <v>452</v>
      </c>
      <c r="D34" s="50">
        <v>2.5</v>
      </c>
      <c r="E34" s="410">
        <v>0.9</v>
      </c>
      <c r="F34" s="617" t="s">
        <v>679</v>
      </c>
    </row>
    <row r="35" spans="1:6" ht="12.75" x14ac:dyDescent="0.2">
      <c r="A35" s="51" t="s">
        <v>89</v>
      </c>
      <c r="B35" s="31" t="s">
        <v>82</v>
      </c>
      <c r="C35" s="32" t="s">
        <v>452</v>
      </c>
      <c r="D35" s="50">
        <v>-4.8</v>
      </c>
      <c r="E35" s="410">
        <v>1.7</v>
      </c>
      <c r="F35" s="617" t="s">
        <v>679</v>
      </c>
    </row>
    <row r="36" spans="1:6" x14ac:dyDescent="0.2">
      <c r="A36" s="22" t="s">
        <v>90</v>
      </c>
      <c r="B36" s="31" t="s">
        <v>91</v>
      </c>
      <c r="C36" s="32" t="s">
        <v>452</v>
      </c>
      <c r="D36" s="50">
        <v>0.4</v>
      </c>
      <c r="E36" s="410">
        <v>2</v>
      </c>
      <c r="F36" s="617" t="s">
        <v>679</v>
      </c>
    </row>
    <row r="37" spans="1:6" ht="12.75" x14ac:dyDescent="0.2">
      <c r="A37" s="22" t="s">
        <v>650</v>
      </c>
      <c r="B37" s="31" t="s">
        <v>82</v>
      </c>
      <c r="C37" s="32" t="s">
        <v>452</v>
      </c>
      <c r="D37" s="50">
        <v>-4.9000000000000004</v>
      </c>
      <c r="E37" s="410">
        <v>-1.9</v>
      </c>
      <c r="F37" s="617" t="s">
        <v>679</v>
      </c>
    </row>
    <row r="38" spans="1:6" ht="12.75" x14ac:dyDescent="0.2">
      <c r="A38" s="34" t="s">
        <v>92</v>
      </c>
      <c r="B38" s="35" t="s">
        <v>93</v>
      </c>
      <c r="C38" s="36" t="s">
        <v>452</v>
      </c>
      <c r="D38" s="52">
        <v>19.3</v>
      </c>
      <c r="E38" s="411">
        <v>48.7</v>
      </c>
      <c r="F38" s="617" t="s">
        <v>679</v>
      </c>
    </row>
    <row r="39" spans="1:6" ht="12.75" x14ac:dyDescent="0.2">
      <c r="A39" s="38" t="s">
        <v>62</v>
      </c>
      <c r="B39" s="39"/>
      <c r="C39" s="40"/>
      <c r="D39" s="41"/>
      <c r="E39" s="41"/>
      <c r="F39" s="619"/>
    </row>
    <row r="40" spans="1:6" ht="12.75" x14ac:dyDescent="0.2">
      <c r="A40" s="22" t="s">
        <v>63</v>
      </c>
      <c r="B40" s="31" t="s">
        <v>602</v>
      </c>
      <c r="C40" s="32" t="s">
        <v>47</v>
      </c>
      <c r="D40" s="45">
        <v>7.6079999999999997</v>
      </c>
      <c r="E40" s="412">
        <v>6.4829999999999997</v>
      </c>
      <c r="F40" s="617" t="s">
        <v>679</v>
      </c>
    </row>
    <row r="41" spans="1:6" ht="12.75" x14ac:dyDescent="0.2">
      <c r="A41" s="22" t="s">
        <v>50</v>
      </c>
      <c r="B41" s="31" t="s">
        <v>602</v>
      </c>
      <c r="C41" s="32" t="s">
        <v>54</v>
      </c>
      <c r="D41" s="33">
        <v>118.47349261640001</v>
      </c>
      <c r="E41" s="403">
        <v>125.80788512920002</v>
      </c>
      <c r="F41" s="617" t="s">
        <v>679</v>
      </c>
    </row>
    <row r="42" spans="1:6" ht="12.75" x14ac:dyDescent="0.2">
      <c r="A42" s="22" t="s">
        <v>64</v>
      </c>
      <c r="B42" s="31" t="s">
        <v>602</v>
      </c>
      <c r="C42" s="32" t="s">
        <v>60</v>
      </c>
      <c r="D42" s="46">
        <v>0.14573184131804343</v>
      </c>
      <c r="E42" s="408">
        <v>0.12739261727890511</v>
      </c>
      <c r="F42" s="617" t="s">
        <v>679</v>
      </c>
    </row>
    <row r="43" spans="1:6" ht="12.75" x14ac:dyDescent="0.2">
      <c r="A43" s="34" t="s">
        <v>65</v>
      </c>
      <c r="B43" s="35" t="s">
        <v>602</v>
      </c>
      <c r="C43" s="36" t="s">
        <v>60</v>
      </c>
      <c r="D43" s="46">
        <v>0.49437596676883283</v>
      </c>
      <c r="E43" s="408">
        <v>0.52871643398662005</v>
      </c>
      <c r="F43" s="617" t="s">
        <v>679</v>
      </c>
    </row>
    <row r="44" spans="1:6" x14ac:dyDescent="0.2">
      <c r="A44" s="38" t="s">
        <v>94</v>
      </c>
      <c r="B44" s="39"/>
      <c r="C44" s="40"/>
      <c r="D44" s="41"/>
      <c r="E44" s="41"/>
      <c r="F44" s="619"/>
    </row>
    <row r="45" spans="1:6" ht="12.75" x14ac:dyDescent="0.2">
      <c r="A45" s="53" t="s">
        <v>95</v>
      </c>
      <c r="B45" s="31" t="s">
        <v>82</v>
      </c>
      <c r="C45" s="32" t="s">
        <v>452</v>
      </c>
      <c r="D45" s="50">
        <v>3.4</v>
      </c>
      <c r="E45" s="410">
        <v>2.2999999999999998</v>
      </c>
      <c r="F45" s="617" t="s">
        <v>679</v>
      </c>
    </row>
    <row r="46" spans="1:6" ht="12.75" x14ac:dyDescent="0.2">
      <c r="A46" s="54" t="s">
        <v>96</v>
      </c>
      <c r="B46" s="31" t="s">
        <v>82</v>
      </c>
      <c r="C46" s="32" t="s">
        <v>452</v>
      </c>
      <c r="D46" s="50">
        <v>3.3</v>
      </c>
      <c r="E46" s="410">
        <v>1</v>
      </c>
      <c r="F46" s="617" t="s">
        <v>679</v>
      </c>
    </row>
    <row r="47" spans="1:6" ht="12.75" x14ac:dyDescent="0.2">
      <c r="A47" s="54" t="s">
        <v>97</v>
      </c>
      <c r="B47" s="31" t="s">
        <v>82</v>
      </c>
      <c r="C47" s="32" t="s">
        <v>452</v>
      </c>
      <c r="D47" s="50">
        <v>2.9</v>
      </c>
      <c r="E47" s="410">
        <v>3.5</v>
      </c>
      <c r="F47" s="617" t="s">
        <v>679</v>
      </c>
    </row>
    <row r="48" spans="1:6" ht="12.75" x14ac:dyDescent="0.2">
      <c r="A48" s="53" t="s">
        <v>98</v>
      </c>
      <c r="B48" s="31" t="s">
        <v>82</v>
      </c>
      <c r="C48" s="32" t="s">
        <v>452</v>
      </c>
      <c r="D48" s="50">
        <v>2</v>
      </c>
      <c r="E48" s="410">
        <v>2.1</v>
      </c>
      <c r="F48" s="617" t="s">
        <v>679</v>
      </c>
    </row>
    <row r="49" spans="1:7" ht="12.75" x14ac:dyDescent="0.2">
      <c r="A49" s="413" t="s">
        <v>99</v>
      </c>
      <c r="B49" s="31" t="s">
        <v>82</v>
      </c>
      <c r="C49" s="32" t="s">
        <v>452</v>
      </c>
      <c r="D49" s="50">
        <v>3.6</v>
      </c>
      <c r="E49" s="410">
        <v>5.0999999999999996</v>
      </c>
      <c r="F49" s="617" t="s">
        <v>679</v>
      </c>
    </row>
    <row r="50" spans="1:7" ht="12.75" x14ac:dyDescent="0.2">
      <c r="A50" s="54" t="s">
        <v>100</v>
      </c>
      <c r="B50" s="31" t="s">
        <v>82</v>
      </c>
      <c r="C50" s="32" t="s">
        <v>452</v>
      </c>
      <c r="D50" s="50">
        <v>3.7</v>
      </c>
      <c r="E50" s="410">
        <v>5.5</v>
      </c>
      <c r="F50" s="617" t="s">
        <v>679</v>
      </c>
    </row>
    <row r="51" spans="1:7" ht="12.75" x14ac:dyDescent="0.2">
      <c r="A51" s="54" t="s">
        <v>101</v>
      </c>
      <c r="B51" s="31" t="s">
        <v>82</v>
      </c>
      <c r="C51" s="32" t="s">
        <v>452</v>
      </c>
      <c r="D51" s="50">
        <v>3</v>
      </c>
      <c r="E51" s="410">
        <v>1.9</v>
      </c>
      <c r="F51" s="617" t="s">
        <v>679</v>
      </c>
    </row>
    <row r="52" spans="1:7" ht="12.75" x14ac:dyDescent="0.2">
      <c r="A52" s="54" t="s">
        <v>102</v>
      </c>
      <c r="B52" s="31" t="s">
        <v>82</v>
      </c>
      <c r="C52" s="32" t="s">
        <v>452</v>
      </c>
      <c r="D52" s="50">
        <v>3.8</v>
      </c>
      <c r="E52" s="410">
        <v>3.2</v>
      </c>
      <c r="F52" s="617" t="s">
        <v>679</v>
      </c>
    </row>
    <row r="53" spans="1:7" ht="12.75" x14ac:dyDescent="0.2">
      <c r="A53" s="53" t="s">
        <v>103</v>
      </c>
      <c r="B53" s="31" t="s">
        <v>82</v>
      </c>
      <c r="C53" s="32" t="s">
        <v>452</v>
      </c>
      <c r="D53" s="50">
        <v>7.9</v>
      </c>
      <c r="E53" s="410">
        <v>8.8000000000000007</v>
      </c>
      <c r="F53" s="617" t="s">
        <v>679</v>
      </c>
    </row>
    <row r="54" spans="1:7" ht="12.75" x14ac:dyDescent="0.2">
      <c r="A54" s="55" t="s">
        <v>104</v>
      </c>
      <c r="B54" s="35" t="s">
        <v>82</v>
      </c>
      <c r="C54" s="36" t="s">
        <v>452</v>
      </c>
      <c r="D54" s="52">
        <v>0</v>
      </c>
      <c r="E54" s="411">
        <v>0.5</v>
      </c>
      <c r="F54" s="618" t="s">
        <v>679</v>
      </c>
    </row>
    <row r="55" spans="1:7" ht="12.75" x14ac:dyDescent="0.2">
      <c r="A55" s="22"/>
      <c r="B55" s="22"/>
      <c r="C55" s="22"/>
      <c r="D55" s="22"/>
      <c r="E55" s="22"/>
      <c r="F55" s="70" t="s">
        <v>648</v>
      </c>
    </row>
    <row r="56" spans="1:7" ht="12.75" x14ac:dyDescent="0.2">
      <c r="A56" s="395"/>
      <c r="B56" s="22"/>
      <c r="C56" s="22"/>
      <c r="D56" s="22"/>
      <c r="E56" s="22"/>
      <c r="F56" s="22"/>
    </row>
    <row r="57" spans="1:7" ht="12.75" x14ac:dyDescent="0.2">
      <c r="A57" s="395" t="s">
        <v>630</v>
      </c>
      <c r="B57" s="399"/>
      <c r="C57" s="399"/>
      <c r="D57" s="400"/>
      <c r="E57" s="22"/>
      <c r="F57" s="22"/>
    </row>
    <row r="58" spans="1:7" ht="12.75" x14ac:dyDescent="0.2">
      <c r="A58" s="395" t="s">
        <v>629</v>
      </c>
      <c r="B58" s="22"/>
      <c r="C58" s="22"/>
      <c r="D58" s="22"/>
      <c r="E58" s="22"/>
      <c r="F58" s="22"/>
    </row>
    <row r="59" spans="1:7" ht="12.75" x14ac:dyDescent="0.2">
      <c r="A59" s="395"/>
      <c r="B59" s="22"/>
      <c r="C59" s="22"/>
      <c r="D59" s="22"/>
      <c r="E59" s="22"/>
      <c r="F59" s="22"/>
    </row>
    <row r="60" spans="1:7" ht="12.75" x14ac:dyDescent="0.2">
      <c r="B60" s="56"/>
      <c r="C60" s="8"/>
      <c r="D60" s="8"/>
      <c r="E60" s="8"/>
      <c r="F60" s="8"/>
      <c r="G60" s="57"/>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3"/>
  <sheetViews>
    <sheetView zoomScale="115" zoomScaleNormal="115" zoomScaleSheetLayoutView="100" workbookViewId="0">
      <selection activeCell="C17" sqref="C17"/>
    </sheetView>
  </sheetViews>
  <sheetFormatPr baseColWidth="10" defaultRowHeight="12.75" x14ac:dyDescent="0.2"/>
  <cols>
    <col min="1" max="1" width="22.5" style="175" customWidth="1"/>
    <col min="2" max="2" width="11" style="175" customWidth="1"/>
    <col min="3" max="3" width="11.75" style="175" customWidth="1"/>
    <col min="4" max="4" width="10.375" style="175" customWidth="1"/>
    <col min="5" max="5" width="9.875" style="175" customWidth="1"/>
    <col min="6" max="6" width="10.375" style="175" customWidth="1"/>
    <col min="7" max="7" width="11" style="175" customWidth="1"/>
    <col min="8" max="8" width="15.625" style="175" customWidth="1"/>
    <col min="9" max="11" width="11" style="175"/>
    <col min="12" max="12" width="11.5" style="175" customWidth="1"/>
    <col min="13" max="66" width="11" style="175"/>
    <col min="67" max="256" width="10" style="175"/>
    <col min="257" max="257" width="19.75" style="175" customWidth="1"/>
    <col min="258" max="258" width="10" style="175" customWidth="1"/>
    <col min="259" max="259" width="7.5" style="175" bestFit="1" customWidth="1"/>
    <col min="260" max="260" width="9.125" style="175" bestFit="1" customWidth="1"/>
    <col min="261" max="261" width="7.5" style="175" bestFit="1" customWidth="1"/>
    <col min="262" max="262" width="9.125" style="175" bestFit="1" customWidth="1"/>
    <col min="263" max="263" width="7.5" style="175" bestFit="1" customWidth="1"/>
    <col min="264" max="264" width="11" style="175" bestFit="1" customWidth="1"/>
    <col min="265" max="267" width="10" style="175"/>
    <col min="268" max="268" width="10.125" style="175" bestFit="1" customWidth="1"/>
    <col min="269" max="512" width="10" style="175"/>
    <col min="513" max="513" width="19.75" style="175" customWidth="1"/>
    <col min="514" max="514" width="10" style="175" customWidth="1"/>
    <col min="515" max="515" width="7.5" style="175" bestFit="1" customWidth="1"/>
    <col min="516" max="516" width="9.125" style="175" bestFit="1" customWidth="1"/>
    <col min="517" max="517" width="7.5" style="175" bestFit="1" customWidth="1"/>
    <col min="518" max="518" width="9.125" style="175" bestFit="1" customWidth="1"/>
    <col min="519" max="519" width="7.5" style="175" bestFit="1" customWidth="1"/>
    <col min="520" max="520" width="11" style="175" bestFit="1" customWidth="1"/>
    <col min="521" max="523" width="10" style="175"/>
    <col min="524" max="524" width="10.125" style="175" bestFit="1" customWidth="1"/>
    <col min="525" max="768" width="10" style="175"/>
    <col min="769" max="769" width="19.75" style="175" customWidth="1"/>
    <col min="770" max="770" width="10" style="175" customWidth="1"/>
    <col min="771" max="771" width="7.5" style="175" bestFit="1" customWidth="1"/>
    <col min="772" max="772" width="9.125" style="175" bestFit="1" customWidth="1"/>
    <col min="773" max="773" width="7.5" style="175" bestFit="1" customWidth="1"/>
    <col min="774" max="774" width="9.125" style="175" bestFit="1" customWidth="1"/>
    <col min="775" max="775" width="7.5" style="175" bestFit="1" customWidth="1"/>
    <col min="776" max="776" width="11" style="175" bestFit="1" customWidth="1"/>
    <col min="777" max="779" width="10" style="175"/>
    <col min="780" max="780" width="10.125" style="175" bestFit="1" customWidth="1"/>
    <col min="781" max="1024" width="11" style="175"/>
    <col min="1025" max="1025" width="19.75" style="175" customWidth="1"/>
    <col min="1026" max="1026" width="10" style="175" customWidth="1"/>
    <col min="1027" max="1027" width="7.5" style="175" bestFit="1" customWidth="1"/>
    <col min="1028" max="1028" width="9.125" style="175" bestFit="1" customWidth="1"/>
    <col min="1029" max="1029" width="7.5" style="175" bestFit="1" customWidth="1"/>
    <col min="1030" max="1030" width="9.125" style="175" bestFit="1" customWidth="1"/>
    <col min="1031" max="1031" width="7.5" style="175" bestFit="1" customWidth="1"/>
    <col min="1032" max="1032" width="11" style="175" bestFit="1" customWidth="1"/>
    <col min="1033" max="1035" width="10" style="175"/>
    <col min="1036" max="1036" width="10.125" style="175" bestFit="1" customWidth="1"/>
    <col min="1037" max="1280" width="10" style="175"/>
    <col min="1281" max="1281" width="19.75" style="175" customWidth="1"/>
    <col min="1282" max="1282" width="10" style="175" customWidth="1"/>
    <col min="1283" max="1283" width="7.5" style="175" bestFit="1" customWidth="1"/>
    <col min="1284" max="1284" width="9.125" style="175" bestFit="1" customWidth="1"/>
    <col min="1285" max="1285" width="7.5" style="175" bestFit="1" customWidth="1"/>
    <col min="1286" max="1286" width="9.125" style="175" bestFit="1" customWidth="1"/>
    <col min="1287" max="1287" width="7.5" style="175" bestFit="1" customWidth="1"/>
    <col min="1288" max="1288" width="11" style="175" bestFit="1" customWidth="1"/>
    <col min="1289" max="1291" width="10" style="175"/>
    <col min="1292" max="1292" width="10.125" style="175" bestFit="1" customWidth="1"/>
    <col min="1293" max="1536" width="10" style="175"/>
    <col min="1537" max="1537" width="19.75" style="175" customWidth="1"/>
    <col min="1538" max="1538" width="10" style="175" customWidth="1"/>
    <col min="1539" max="1539" width="7.5" style="175" bestFit="1" customWidth="1"/>
    <col min="1540" max="1540" width="9.125" style="175" bestFit="1" customWidth="1"/>
    <col min="1541" max="1541" width="7.5" style="175" bestFit="1" customWidth="1"/>
    <col min="1542" max="1542" width="9.125" style="175" bestFit="1" customWidth="1"/>
    <col min="1543" max="1543" width="7.5" style="175" bestFit="1" customWidth="1"/>
    <col min="1544" max="1544" width="11" style="175" bestFit="1" customWidth="1"/>
    <col min="1545" max="1547" width="10" style="175"/>
    <col min="1548" max="1548" width="10.125" style="175" bestFit="1" customWidth="1"/>
    <col min="1549" max="1792" width="10" style="175"/>
    <col min="1793" max="1793" width="19.75" style="175" customWidth="1"/>
    <col min="1794" max="1794" width="10" style="175" customWidth="1"/>
    <col min="1795" max="1795" width="7.5" style="175" bestFit="1" customWidth="1"/>
    <col min="1796" max="1796" width="9.125" style="175" bestFit="1" customWidth="1"/>
    <col min="1797" max="1797" width="7.5" style="175" bestFit="1" customWidth="1"/>
    <col min="1798" max="1798" width="9.125" style="175" bestFit="1" customWidth="1"/>
    <col min="1799" max="1799" width="7.5" style="175" bestFit="1" customWidth="1"/>
    <col min="1800" max="1800" width="11" style="175" bestFit="1" customWidth="1"/>
    <col min="1801" max="1803" width="10" style="175"/>
    <col min="1804" max="1804" width="10.125" style="175" bestFit="1" customWidth="1"/>
    <col min="1805" max="2048" width="11" style="175"/>
    <col min="2049" max="2049" width="19.75" style="175" customWidth="1"/>
    <col min="2050" max="2050" width="10" style="175" customWidth="1"/>
    <col min="2051" max="2051" width="7.5" style="175" bestFit="1" customWidth="1"/>
    <col min="2052" max="2052" width="9.125" style="175" bestFit="1" customWidth="1"/>
    <col min="2053" max="2053" width="7.5" style="175" bestFit="1" customWidth="1"/>
    <col min="2054" max="2054" width="9.125" style="175" bestFit="1" customWidth="1"/>
    <col min="2055" max="2055" width="7.5" style="175" bestFit="1" customWidth="1"/>
    <col min="2056" max="2056" width="11" style="175" bestFit="1" customWidth="1"/>
    <col min="2057" max="2059" width="10" style="175"/>
    <col min="2060" max="2060" width="10.125" style="175" bestFit="1" customWidth="1"/>
    <col min="2061" max="2304" width="10" style="175"/>
    <col min="2305" max="2305" width="19.75" style="175" customWidth="1"/>
    <col min="2306" max="2306" width="10" style="175" customWidth="1"/>
    <col min="2307" max="2307" width="7.5" style="175" bestFit="1" customWidth="1"/>
    <col min="2308" max="2308" width="9.125" style="175" bestFit="1" customWidth="1"/>
    <col min="2309" max="2309" width="7.5" style="175" bestFit="1" customWidth="1"/>
    <col min="2310" max="2310" width="9.125" style="175" bestFit="1" customWidth="1"/>
    <col min="2311" max="2311" width="7.5" style="175" bestFit="1" customWidth="1"/>
    <col min="2312" max="2312" width="11" style="175" bestFit="1" customWidth="1"/>
    <col min="2313" max="2315" width="10" style="175"/>
    <col min="2316" max="2316" width="10.125" style="175" bestFit="1" customWidth="1"/>
    <col min="2317" max="2560" width="10" style="175"/>
    <col min="2561" max="2561" width="19.75" style="175" customWidth="1"/>
    <col min="2562" max="2562" width="10" style="175" customWidth="1"/>
    <col min="2563" max="2563" width="7.5" style="175" bestFit="1" customWidth="1"/>
    <col min="2564" max="2564" width="9.125" style="175" bestFit="1" customWidth="1"/>
    <col min="2565" max="2565" width="7.5" style="175" bestFit="1" customWidth="1"/>
    <col min="2566" max="2566" width="9.125" style="175" bestFit="1" customWidth="1"/>
    <col min="2567" max="2567" width="7.5" style="175" bestFit="1" customWidth="1"/>
    <col min="2568" max="2568" width="11" style="175" bestFit="1" customWidth="1"/>
    <col min="2569" max="2571" width="10" style="175"/>
    <col min="2572" max="2572" width="10.125" style="175" bestFit="1" customWidth="1"/>
    <col min="2573" max="2816" width="10" style="175"/>
    <col min="2817" max="2817" width="19.75" style="175" customWidth="1"/>
    <col min="2818" max="2818" width="10" style="175" customWidth="1"/>
    <col min="2819" max="2819" width="7.5" style="175" bestFit="1" customWidth="1"/>
    <col min="2820" max="2820" width="9.125" style="175" bestFit="1" customWidth="1"/>
    <col min="2821" max="2821" width="7.5" style="175" bestFit="1" customWidth="1"/>
    <col min="2822" max="2822" width="9.125" style="175" bestFit="1" customWidth="1"/>
    <col min="2823" max="2823" width="7.5" style="175" bestFit="1" customWidth="1"/>
    <col min="2824" max="2824" width="11" style="175" bestFit="1" customWidth="1"/>
    <col min="2825" max="2827" width="10" style="175"/>
    <col min="2828" max="2828" width="10.125" style="175" bestFit="1" customWidth="1"/>
    <col min="2829" max="3072" width="11" style="175"/>
    <col min="3073" max="3073" width="19.75" style="175" customWidth="1"/>
    <col min="3074" max="3074" width="10" style="175" customWidth="1"/>
    <col min="3075" max="3075" width="7.5" style="175" bestFit="1" customWidth="1"/>
    <col min="3076" max="3076" width="9.125" style="175" bestFit="1" customWidth="1"/>
    <col min="3077" max="3077" width="7.5" style="175" bestFit="1" customWidth="1"/>
    <col min="3078" max="3078" width="9.125" style="175" bestFit="1" customWidth="1"/>
    <col min="3079" max="3079" width="7.5" style="175" bestFit="1" customWidth="1"/>
    <col min="3080" max="3080" width="11" style="175" bestFit="1" customWidth="1"/>
    <col min="3081" max="3083" width="10" style="175"/>
    <col min="3084" max="3084" width="10.125" style="175" bestFit="1" customWidth="1"/>
    <col min="3085" max="3328" width="10" style="175"/>
    <col min="3329" max="3329" width="19.75" style="175" customWidth="1"/>
    <col min="3330" max="3330" width="10" style="175" customWidth="1"/>
    <col min="3331" max="3331" width="7.5" style="175" bestFit="1" customWidth="1"/>
    <col min="3332" max="3332" width="9.125" style="175" bestFit="1" customWidth="1"/>
    <col min="3333" max="3333" width="7.5" style="175" bestFit="1" customWidth="1"/>
    <col min="3334" max="3334" width="9.125" style="175" bestFit="1" customWidth="1"/>
    <col min="3335" max="3335" width="7.5" style="175" bestFit="1" customWidth="1"/>
    <col min="3336" max="3336" width="11" style="175" bestFit="1" customWidth="1"/>
    <col min="3337" max="3339" width="10" style="175"/>
    <col min="3340" max="3340" width="10.125" style="175" bestFit="1" customWidth="1"/>
    <col min="3341" max="3584" width="10" style="175"/>
    <col min="3585" max="3585" width="19.75" style="175" customWidth="1"/>
    <col min="3586" max="3586" width="10" style="175" customWidth="1"/>
    <col min="3587" max="3587" width="7.5" style="175" bestFit="1" customWidth="1"/>
    <col min="3588" max="3588" width="9.125" style="175" bestFit="1" customWidth="1"/>
    <col min="3589" max="3589" width="7.5" style="175" bestFit="1" customWidth="1"/>
    <col min="3590" max="3590" width="9.125" style="175" bestFit="1" customWidth="1"/>
    <col min="3591" max="3591" width="7.5" style="175" bestFit="1" customWidth="1"/>
    <col min="3592" max="3592" width="11" style="175" bestFit="1" customWidth="1"/>
    <col min="3593" max="3595" width="10" style="175"/>
    <col min="3596" max="3596" width="10.125" style="175" bestFit="1" customWidth="1"/>
    <col min="3597" max="3840" width="10" style="175"/>
    <col min="3841" max="3841" width="19.75" style="175" customWidth="1"/>
    <col min="3842" max="3842" width="10" style="175" customWidth="1"/>
    <col min="3843" max="3843" width="7.5" style="175" bestFit="1" customWidth="1"/>
    <col min="3844" max="3844" width="9.125" style="175" bestFit="1" customWidth="1"/>
    <col min="3845" max="3845" width="7.5" style="175" bestFit="1" customWidth="1"/>
    <col min="3846" max="3846" width="9.125" style="175" bestFit="1" customWidth="1"/>
    <col min="3847" max="3847" width="7.5" style="175" bestFit="1" customWidth="1"/>
    <col min="3848" max="3848" width="11" style="175" bestFit="1" customWidth="1"/>
    <col min="3849" max="3851" width="10" style="175"/>
    <col min="3852" max="3852" width="10.125" style="175" bestFit="1" customWidth="1"/>
    <col min="3853" max="4096" width="11" style="175"/>
    <col min="4097" max="4097" width="19.75" style="175" customWidth="1"/>
    <col min="4098" max="4098" width="10" style="175" customWidth="1"/>
    <col min="4099" max="4099" width="7.5" style="175" bestFit="1" customWidth="1"/>
    <col min="4100" max="4100" width="9.125" style="175" bestFit="1" customWidth="1"/>
    <col min="4101" max="4101" width="7.5" style="175" bestFit="1" customWidth="1"/>
    <col min="4102" max="4102" width="9.125" style="175" bestFit="1" customWidth="1"/>
    <col min="4103" max="4103" width="7.5" style="175" bestFit="1" customWidth="1"/>
    <col min="4104" max="4104" width="11" style="175" bestFit="1" customWidth="1"/>
    <col min="4105" max="4107" width="10" style="175"/>
    <col min="4108" max="4108" width="10.125" style="175" bestFit="1" customWidth="1"/>
    <col min="4109" max="4352" width="10" style="175"/>
    <col min="4353" max="4353" width="19.75" style="175" customWidth="1"/>
    <col min="4354" max="4354" width="10" style="175" customWidth="1"/>
    <col min="4355" max="4355" width="7.5" style="175" bestFit="1" customWidth="1"/>
    <col min="4356" max="4356" width="9.125" style="175" bestFit="1" customWidth="1"/>
    <col min="4357" max="4357" width="7.5" style="175" bestFit="1" customWidth="1"/>
    <col min="4358" max="4358" width="9.125" style="175" bestFit="1" customWidth="1"/>
    <col min="4359" max="4359" width="7.5" style="175" bestFit="1" customWidth="1"/>
    <col min="4360" max="4360" width="11" style="175" bestFit="1" customWidth="1"/>
    <col min="4361" max="4363" width="10" style="175"/>
    <col min="4364" max="4364" width="10.125" style="175" bestFit="1" customWidth="1"/>
    <col min="4365" max="4608" width="10" style="175"/>
    <col min="4609" max="4609" width="19.75" style="175" customWidth="1"/>
    <col min="4610" max="4610" width="10" style="175" customWidth="1"/>
    <col min="4611" max="4611" width="7.5" style="175" bestFit="1" customWidth="1"/>
    <col min="4612" max="4612" width="9.125" style="175" bestFit="1" customWidth="1"/>
    <col min="4613" max="4613" width="7.5" style="175" bestFit="1" customWidth="1"/>
    <col min="4614" max="4614" width="9.125" style="175" bestFit="1" customWidth="1"/>
    <col min="4615" max="4615" width="7.5" style="175" bestFit="1" customWidth="1"/>
    <col min="4616" max="4616" width="11" style="175" bestFit="1" customWidth="1"/>
    <col min="4617" max="4619" width="10" style="175"/>
    <col min="4620" max="4620" width="10.125" style="175" bestFit="1" customWidth="1"/>
    <col min="4621" max="4864" width="10" style="175"/>
    <col min="4865" max="4865" width="19.75" style="175" customWidth="1"/>
    <col min="4866" max="4866" width="10" style="175" customWidth="1"/>
    <col min="4867" max="4867" width="7.5" style="175" bestFit="1" customWidth="1"/>
    <col min="4868" max="4868" width="9.125" style="175" bestFit="1" customWidth="1"/>
    <col min="4869" max="4869" width="7.5" style="175" bestFit="1" customWidth="1"/>
    <col min="4870" max="4870" width="9.125" style="175" bestFit="1" customWidth="1"/>
    <col min="4871" max="4871" width="7.5" style="175" bestFit="1" customWidth="1"/>
    <col min="4872" max="4872" width="11" style="175" bestFit="1" customWidth="1"/>
    <col min="4873" max="4875" width="10" style="175"/>
    <col min="4876" max="4876" width="10.125" style="175" bestFit="1" customWidth="1"/>
    <col min="4877" max="5120" width="11" style="175"/>
    <col min="5121" max="5121" width="19.75" style="175" customWidth="1"/>
    <col min="5122" max="5122" width="10" style="175" customWidth="1"/>
    <col min="5123" max="5123" width="7.5" style="175" bestFit="1" customWidth="1"/>
    <col min="5124" max="5124" width="9.125" style="175" bestFit="1" customWidth="1"/>
    <col min="5125" max="5125" width="7.5" style="175" bestFit="1" customWidth="1"/>
    <col min="5126" max="5126" width="9.125" style="175" bestFit="1" customWidth="1"/>
    <col min="5127" max="5127" width="7.5" style="175" bestFit="1" customWidth="1"/>
    <col min="5128" max="5128" width="11" style="175" bestFit="1" customWidth="1"/>
    <col min="5129" max="5131" width="10" style="175"/>
    <col min="5132" max="5132" width="10.125" style="175" bestFit="1" customWidth="1"/>
    <col min="5133" max="5376" width="10" style="175"/>
    <col min="5377" max="5377" width="19.75" style="175" customWidth="1"/>
    <col min="5378" max="5378" width="10" style="175" customWidth="1"/>
    <col min="5379" max="5379" width="7.5" style="175" bestFit="1" customWidth="1"/>
    <col min="5380" max="5380" width="9.125" style="175" bestFit="1" customWidth="1"/>
    <col min="5381" max="5381" width="7.5" style="175" bestFit="1" customWidth="1"/>
    <col min="5382" max="5382" width="9.125" style="175" bestFit="1" customWidth="1"/>
    <col min="5383" max="5383" width="7.5" style="175" bestFit="1" customWidth="1"/>
    <col min="5384" max="5384" width="11" style="175" bestFit="1" customWidth="1"/>
    <col min="5385" max="5387" width="10" style="175"/>
    <col min="5388" max="5388" width="10.125" style="175" bestFit="1" customWidth="1"/>
    <col min="5389" max="5632" width="10" style="175"/>
    <col min="5633" max="5633" width="19.75" style="175" customWidth="1"/>
    <col min="5634" max="5634" width="10" style="175" customWidth="1"/>
    <col min="5635" max="5635" width="7.5" style="175" bestFit="1" customWidth="1"/>
    <col min="5636" max="5636" width="9.125" style="175" bestFit="1" customWidth="1"/>
    <col min="5637" max="5637" width="7.5" style="175" bestFit="1" customWidth="1"/>
    <col min="5638" max="5638" width="9.125" style="175" bestFit="1" customWidth="1"/>
    <col min="5639" max="5639" width="7.5" style="175" bestFit="1" customWidth="1"/>
    <col min="5640" max="5640" width="11" style="175" bestFit="1" customWidth="1"/>
    <col min="5641" max="5643" width="10" style="175"/>
    <col min="5644" max="5644" width="10.125" style="175" bestFit="1" customWidth="1"/>
    <col min="5645" max="5888" width="10" style="175"/>
    <col min="5889" max="5889" width="19.75" style="175" customWidth="1"/>
    <col min="5890" max="5890" width="10" style="175" customWidth="1"/>
    <col min="5891" max="5891" width="7.5" style="175" bestFit="1" customWidth="1"/>
    <col min="5892" max="5892" width="9.125" style="175" bestFit="1" customWidth="1"/>
    <col min="5893" max="5893" width="7.5" style="175" bestFit="1" customWidth="1"/>
    <col min="5894" max="5894" width="9.125" style="175" bestFit="1" customWidth="1"/>
    <col min="5895" max="5895" width="7.5" style="175" bestFit="1" customWidth="1"/>
    <col min="5896" max="5896" width="11" style="175" bestFit="1" customWidth="1"/>
    <col min="5897" max="5899" width="10" style="175"/>
    <col min="5900" max="5900" width="10.125" style="175" bestFit="1" customWidth="1"/>
    <col min="5901" max="6144" width="11" style="175"/>
    <col min="6145" max="6145" width="19.75" style="175" customWidth="1"/>
    <col min="6146" max="6146" width="10" style="175" customWidth="1"/>
    <col min="6147" max="6147" width="7.5" style="175" bestFit="1" customWidth="1"/>
    <col min="6148" max="6148" width="9.125" style="175" bestFit="1" customWidth="1"/>
    <col min="6149" max="6149" width="7.5" style="175" bestFit="1" customWidth="1"/>
    <col min="6150" max="6150" width="9.125" style="175" bestFit="1" customWidth="1"/>
    <col min="6151" max="6151" width="7.5" style="175" bestFit="1" customWidth="1"/>
    <col min="6152" max="6152" width="11" style="175" bestFit="1" customWidth="1"/>
    <col min="6153" max="6155" width="10" style="175"/>
    <col min="6156" max="6156" width="10.125" style="175" bestFit="1" customWidth="1"/>
    <col min="6157" max="6400" width="10" style="175"/>
    <col min="6401" max="6401" width="19.75" style="175" customWidth="1"/>
    <col min="6402" max="6402" width="10" style="175" customWidth="1"/>
    <col min="6403" max="6403" width="7.5" style="175" bestFit="1" customWidth="1"/>
    <col min="6404" max="6404" width="9.125" style="175" bestFit="1" customWidth="1"/>
    <col min="6405" max="6405" width="7.5" style="175" bestFit="1" customWidth="1"/>
    <col min="6406" max="6406" width="9.125" style="175" bestFit="1" customWidth="1"/>
    <col min="6407" max="6407" width="7.5" style="175" bestFit="1" customWidth="1"/>
    <col min="6408" max="6408" width="11" style="175" bestFit="1" customWidth="1"/>
    <col min="6409" max="6411" width="10" style="175"/>
    <col min="6412" max="6412" width="10.125" style="175" bestFit="1" customWidth="1"/>
    <col min="6413" max="6656" width="10" style="175"/>
    <col min="6657" max="6657" width="19.75" style="175" customWidth="1"/>
    <col min="6658" max="6658" width="10" style="175" customWidth="1"/>
    <col min="6659" max="6659" width="7.5" style="175" bestFit="1" customWidth="1"/>
    <col min="6660" max="6660" width="9.125" style="175" bestFit="1" customWidth="1"/>
    <col min="6661" max="6661" width="7.5" style="175" bestFit="1" customWidth="1"/>
    <col min="6662" max="6662" width="9.125" style="175" bestFit="1" customWidth="1"/>
    <col min="6663" max="6663" width="7.5" style="175" bestFit="1" customWidth="1"/>
    <col min="6664" max="6664" width="11" style="175" bestFit="1" customWidth="1"/>
    <col min="6665" max="6667" width="10" style="175"/>
    <col min="6668" max="6668" width="10.125" style="175" bestFit="1" customWidth="1"/>
    <col min="6669" max="6912" width="10" style="175"/>
    <col min="6913" max="6913" width="19.75" style="175" customWidth="1"/>
    <col min="6914" max="6914" width="10" style="175" customWidth="1"/>
    <col min="6915" max="6915" width="7.5" style="175" bestFit="1" customWidth="1"/>
    <col min="6916" max="6916" width="9.125" style="175" bestFit="1" customWidth="1"/>
    <col min="6917" max="6917" width="7.5" style="175" bestFit="1" customWidth="1"/>
    <col min="6918" max="6918" width="9.125" style="175" bestFit="1" customWidth="1"/>
    <col min="6919" max="6919" width="7.5" style="175" bestFit="1" customWidth="1"/>
    <col min="6920" max="6920" width="11" style="175" bestFit="1" customWidth="1"/>
    <col min="6921" max="6923" width="10" style="175"/>
    <col min="6924" max="6924" width="10.125" style="175" bestFit="1" customWidth="1"/>
    <col min="6925" max="7168" width="11" style="175"/>
    <col min="7169" max="7169" width="19.75" style="175" customWidth="1"/>
    <col min="7170" max="7170" width="10" style="175" customWidth="1"/>
    <col min="7171" max="7171" width="7.5" style="175" bestFit="1" customWidth="1"/>
    <col min="7172" max="7172" width="9.125" style="175" bestFit="1" customWidth="1"/>
    <col min="7173" max="7173" width="7.5" style="175" bestFit="1" customWidth="1"/>
    <col min="7174" max="7174" width="9.125" style="175" bestFit="1" customWidth="1"/>
    <col min="7175" max="7175" width="7.5" style="175" bestFit="1" customWidth="1"/>
    <col min="7176" max="7176" width="11" style="175" bestFit="1" customWidth="1"/>
    <col min="7177" max="7179" width="10" style="175"/>
    <col min="7180" max="7180" width="10.125" style="175" bestFit="1" customWidth="1"/>
    <col min="7181" max="7424" width="10" style="175"/>
    <col min="7425" max="7425" width="19.75" style="175" customWidth="1"/>
    <col min="7426" max="7426" width="10" style="175" customWidth="1"/>
    <col min="7427" max="7427" width="7.5" style="175" bestFit="1" customWidth="1"/>
    <col min="7428" max="7428" width="9.125" style="175" bestFit="1" customWidth="1"/>
    <col min="7429" max="7429" width="7.5" style="175" bestFit="1" customWidth="1"/>
    <col min="7430" max="7430" width="9.125" style="175" bestFit="1" customWidth="1"/>
    <col min="7431" max="7431" width="7.5" style="175" bestFit="1" customWidth="1"/>
    <col min="7432" max="7432" width="11" style="175" bestFit="1" customWidth="1"/>
    <col min="7433" max="7435" width="10" style="175"/>
    <col min="7436" max="7436" width="10.125" style="175" bestFit="1" customWidth="1"/>
    <col min="7437" max="7680" width="10" style="175"/>
    <col min="7681" max="7681" width="19.75" style="175" customWidth="1"/>
    <col min="7682" max="7682" width="10" style="175" customWidth="1"/>
    <col min="7683" max="7683" width="7.5" style="175" bestFit="1" customWidth="1"/>
    <col min="7684" max="7684" width="9.125" style="175" bestFit="1" customWidth="1"/>
    <col min="7685" max="7685" width="7.5" style="175" bestFit="1" customWidth="1"/>
    <col min="7686" max="7686" width="9.125" style="175" bestFit="1" customWidth="1"/>
    <col min="7687" max="7687" width="7.5" style="175" bestFit="1" customWidth="1"/>
    <col min="7688" max="7688" width="11" style="175" bestFit="1" customWidth="1"/>
    <col min="7689" max="7691" width="10" style="175"/>
    <col min="7692" max="7692" width="10.125" style="175" bestFit="1" customWidth="1"/>
    <col min="7693" max="7936" width="10" style="175"/>
    <col min="7937" max="7937" width="19.75" style="175" customWidth="1"/>
    <col min="7938" max="7938" width="10" style="175" customWidth="1"/>
    <col min="7939" max="7939" width="7.5" style="175" bestFit="1" customWidth="1"/>
    <col min="7940" max="7940" width="9.125" style="175" bestFit="1" customWidth="1"/>
    <col min="7941" max="7941" width="7.5" style="175" bestFit="1" customWidth="1"/>
    <col min="7942" max="7942" width="9.125" style="175" bestFit="1" customWidth="1"/>
    <col min="7943" max="7943" width="7.5" style="175" bestFit="1" customWidth="1"/>
    <col min="7944" max="7944" width="11" style="175" bestFit="1" customWidth="1"/>
    <col min="7945" max="7947" width="10" style="175"/>
    <col min="7948" max="7948" width="10.125" style="175" bestFit="1" customWidth="1"/>
    <col min="7949" max="8192" width="11" style="175"/>
    <col min="8193" max="8193" width="19.75" style="175" customWidth="1"/>
    <col min="8194" max="8194" width="10" style="175" customWidth="1"/>
    <col min="8195" max="8195" width="7.5" style="175" bestFit="1" customWidth="1"/>
    <col min="8196" max="8196" width="9.125" style="175" bestFit="1" customWidth="1"/>
    <col min="8197" max="8197" width="7.5" style="175" bestFit="1" customWidth="1"/>
    <col min="8198" max="8198" width="9.125" style="175" bestFit="1" customWidth="1"/>
    <col min="8199" max="8199" width="7.5" style="175" bestFit="1" customWidth="1"/>
    <col min="8200" max="8200" width="11" style="175" bestFit="1" customWidth="1"/>
    <col min="8201" max="8203" width="10" style="175"/>
    <col min="8204" max="8204" width="10.125" style="175" bestFit="1" customWidth="1"/>
    <col min="8205" max="8448" width="10" style="175"/>
    <col min="8449" max="8449" width="19.75" style="175" customWidth="1"/>
    <col min="8450" max="8450" width="10" style="175" customWidth="1"/>
    <col min="8451" max="8451" width="7.5" style="175" bestFit="1" customWidth="1"/>
    <col min="8452" max="8452" width="9.125" style="175" bestFit="1" customWidth="1"/>
    <col min="8453" max="8453" width="7.5" style="175" bestFit="1" customWidth="1"/>
    <col min="8454" max="8454" width="9.125" style="175" bestFit="1" customWidth="1"/>
    <col min="8455" max="8455" width="7.5" style="175" bestFit="1" customWidth="1"/>
    <col min="8456" max="8456" width="11" style="175" bestFit="1" customWidth="1"/>
    <col min="8457" max="8459" width="10" style="175"/>
    <col min="8460" max="8460" width="10.125" style="175" bestFit="1" customWidth="1"/>
    <col min="8461" max="8704" width="10" style="175"/>
    <col min="8705" max="8705" width="19.75" style="175" customWidth="1"/>
    <col min="8706" max="8706" width="10" style="175" customWidth="1"/>
    <col min="8707" max="8707" width="7.5" style="175" bestFit="1" customWidth="1"/>
    <col min="8708" max="8708" width="9.125" style="175" bestFit="1" customWidth="1"/>
    <col min="8709" max="8709" width="7.5" style="175" bestFit="1" customWidth="1"/>
    <col min="8710" max="8710" width="9.125" style="175" bestFit="1" customWidth="1"/>
    <col min="8711" max="8711" width="7.5" style="175" bestFit="1" customWidth="1"/>
    <col min="8712" max="8712" width="11" style="175" bestFit="1" customWidth="1"/>
    <col min="8713" max="8715" width="10" style="175"/>
    <col min="8716" max="8716" width="10.125" style="175" bestFit="1" customWidth="1"/>
    <col min="8717" max="8960" width="10" style="175"/>
    <col min="8961" max="8961" width="19.75" style="175" customWidth="1"/>
    <col min="8962" max="8962" width="10" style="175" customWidth="1"/>
    <col min="8963" max="8963" width="7.5" style="175" bestFit="1" customWidth="1"/>
    <col min="8964" max="8964" width="9.125" style="175" bestFit="1" customWidth="1"/>
    <col min="8965" max="8965" width="7.5" style="175" bestFit="1" customWidth="1"/>
    <col min="8966" max="8966" width="9.125" style="175" bestFit="1" customWidth="1"/>
    <col min="8967" max="8967" width="7.5" style="175" bestFit="1" customWidth="1"/>
    <col min="8968" max="8968" width="11" style="175" bestFit="1" customWidth="1"/>
    <col min="8969" max="8971" width="10" style="175"/>
    <col min="8972" max="8972" width="10.125" style="175" bestFit="1" customWidth="1"/>
    <col min="8973" max="9216" width="11" style="175"/>
    <col min="9217" max="9217" width="19.75" style="175" customWidth="1"/>
    <col min="9218" max="9218" width="10" style="175" customWidth="1"/>
    <col min="9219" max="9219" width="7.5" style="175" bestFit="1" customWidth="1"/>
    <col min="9220" max="9220" width="9.125" style="175" bestFit="1" customWidth="1"/>
    <col min="9221" max="9221" width="7.5" style="175" bestFit="1" customWidth="1"/>
    <col min="9222" max="9222" width="9.125" style="175" bestFit="1" customWidth="1"/>
    <col min="9223" max="9223" width="7.5" style="175" bestFit="1" customWidth="1"/>
    <col min="9224" max="9224" width="11" style="175" bestFit="1" customWidth="1"/>
    <col min="9225" max="9227" width="10" style="175"/>
    <col min="9228" max="9228" width="10.125" style="175" bestFit="1" customWidth="1"/>
    <col min="9229" max="9472" width="10" style="175"/>
    <col min="9473" max="9473" width="19.75" style="175" customWidth="1"/>
    <col min="9474" max="9474" width="10" style="175" customWidth="1"/>
    <col min="9475" max="9475" width="7.5" style="175" bestFit="1" customWidth="1"/>
    <col min="9476" max="9476" width="9.125" style="175" bestFit="1" customWidth="1"/>
    <col min="9477" max="9477" width="7.5" style="175" bestFit="1" customWidth="1"/>
    <col min="9478" max="9478" width="9.125" style="175" bestFit="1" customWidth="1"/>
    <col min="9479" max="9479" width="7.5" style="175" bestFit="1" customWidth="1"/>
    <col min="9480" max="9480" width="11" style="175" bestFit="1" customWidth="1"/>
    <col min="9481" max="9483" width="10" style="175"/>
    <col min="9484" max="9484" width="10.125" style="175" bestFit="1" customWidth="1"/>
    <col min="9485" max="9728" width="10" style="175"/>
    <col min="9729" max="9729" width="19.75" style="175" customWidth="1"/>
    <col min="9730" max="9730" width="10" style="175" customWidth="1"/>
    <col min="9731" max="9731" width="7.5" style="175" bestFit="1" customWidth="1"/>
    <col min="9732" max="9732" width="9.125" style="175" bestFit="1" customWidth="1"/>
    <col min="9733" max="9733" width="7.5" style="175" bestFit="1" customWidth="1"/>
    <col min="9734" max="9734" width="9.125" style="175" bestFit="1" customWidth="1"/>
    <col min="9735" max="9735" width="7.5" style="175" bestFit="1" customWidth="1"/>
    <col min="9736" max="9736" width="11" style="175" bestFit="1" customWidth="1"/>
    <col min="9737" max="9739" width="10" style="175"/>
    <col min="9740" max="9740" width="10.125" style="175" bestFit="1" customWidth="1"/>
    <col min="9741" max="9984" width="10" style="175"/>
    <col min="9985" max="9985" width="19.75" style="175" customWidth="1"/>
    <col min="9986" max="9986" width="10" style="175" customWidth="1"/>
    <col min="9987" max="9987" width="7.5" style="175" bestFit="1" customWidth="1"/>
    <col min="9988" max="9988" width="9.125" style="175" bestFit="1" customWidth="1"/>
    <col min="9989" max="9989" width="7.5" style="175" bestFit="1" customWidth="1"/>
    <col min="9990" max="9990" width="9.125" style="175" bestFit="1" customWidth="1"/>
    <col min="9991" max="9991" width="7.5" style="175" bestFit="1" customWidth="1"/>
    <col min="9992" max="9992" width="11" style="175" bestFit="1" customWidth="1"/>
    <col min="9993" max="9995" width="10" style="175"/>
    <col min="9996" max="9996" width="10.125" style="175" bestFit="1" customWidth="1"/>
    <col min="9997" max="10240" width="11" style="175"/>
    <col min="10241" max="10241" width="19.75" style="175" customWidth="1"/>
    <col min="10242" max="10242" width="10" style="175" customWidth="1"/>
    <col min="10243" max="10243" width="7.5" style="175" bestFit="1" customWidth="1"/>
    <col min="10244" max="10244" width="9.125" style="175" bestFit="1" customWidth="1"/>
    <col min="10245" max="10245" width="7.5" style="175" bestFit="1" customWidth="1"/>
    <col min="10246" max="10246" width="9.125" style="175" bestFit="1" customWidth="1"/>
    <col min="10247" max="10247" width="7.5" style="175" bestFit="1" customWidth="1"/>
    <col min="10248" max="10248" width="11" style="175" bestFit="1" customWidth="1"/>
    <col min="10249" max="10251" width="10" style="175"/>
    <col min="10252" max="10252" width="10.125" style="175" bestFit="1" customWidth="1"/>
    <col min="10253" max="10496" width="10" style="175"/>
    <col min="10497" max="10497" width="19.75" style="175" customWidth="1"/>
    <col min="10498" max="10498" width="10" style="175" customWidth="1"/>
    <col min="10499" max="10499" width="7.5" style="175" bestFit="1" customWidth="1"/>
    <col min="10500" max="10500" width="9.125" style="175" bestFit="1" customWidth="1"/>
    <col min="10501" max="10501" width="7.5" style="175" bestFit="1" customWidth="1"/>
    <col min="10502" max="10502" width="9.125" style="175" bestFit="1" customWidth="1"/>
    <col min="10503" max="10503" width="7.5" style="175" bestFit="1" customWidth="1"/>
    <col min="10504" max="10504" width="11" style="175" bestFit="1" customWidth="1"/>
    <col min="10505" max="10507" width="10" style="175"/>
    <col min="10508" max="10508" width="10.125" style="175" bestFit="1" customWidth="1"/>
    <col min="10509" max="10752" width="10" style="175"/>
    <col min="10753" max="10753" width="19.75" style="175" customWidth="1"/>
    <col min="10754" max="10754" width="10" style="175" customWidth="1"/>
    <col min="10755" max="10755" width="7.5" style="175" bestFit="1" customWidth="1"/>
    <col min="10756" max="10756" width="9.125" style="175" bestFit="1" customWidth="1"/>
    <col min="10757" max="10757" width="7.5" style="175" bestFit="1" customWidth="1"/>
    <col min="10758" max="10758" width="9.125" style="175" bestFit="1" customWidth="1"/>
    <col min="10759" max="10759" width="7.5" style="175" bestFit="1" customWidth="1"/>
    <col min="10760" max="10760" width="11" style="175" bestFit="1" customWidth="1"/>
    <col min="10761" max="10763" width="10" style="175"/>
    <col min="10764" max="10764" width="10.125" style="175" bestFit="1" customWidth="1"/>
    <col min="10765" max="11008" width="10" style="175"/>
    <col min="11009" max="11009" width="19.75" style="175" customWidth="1"/>
    <col min="11010" max="11010" width="10" style="175" customWidth="1"/>
    <col min="11011" max="11011" width="7.5" style="175" bestFit="1" customWidth="1"/>
    <col min="11012" max="11012" width="9.125" style="175" bestFit="1" customWidth="1"/>
    <col min="11013" max="11013" width="7.5" style="175" bestFit="1" customWidth="1"/>
    <col min="11014" max="11014" width="9.125" style="175" bestFit="1" customWidth="1"/>
    <col min="11015" max="11015" width="7.5" style="175" bestFit="1" customWidth="1"/>
    <col min="11016" max="11016" width="11" style="175" bestFit="1" customWidth="1"/>
    <col min="11017" max="11019" width="10" style="175"/>
    <col min="11020" max="11020" width="10.125" style="175" bestFit="1" customWidth="1"/>
    <col min="11021" max="11264" width="11" style="175"/>
    <col min="11265" max="11265" width="19.75" style="175" customWidth="1"/>
    <col min="11266" max="11266" width="10" style="175" customWidth="1"/>
    <col min="11267" max="11267" width="7.5" style="175" bestFit="1" customWidth="1"/>
    <col min="11268" max="11268" width="9.125" style="175" bestFit="1" customWidth="1"/>
    <col min="11269" max="11269" width="7.5" style="175" bestFit="1" customWidth="1"/>
    <col min="11270" max="11270" width="9.125" style="175" bestFit="1" customWidth="1"/>
    <col min="11271" max="11271" width="7.5" style="175" bestFit="1" customWidth="1"/>
    <col min="11272" max="11272" width="11" style="175" bestFit="1" customWidth="1"/>
    <col min="11273" max="11275" width="10" style="175"/>
    <col min="11276" max="11276" width="10.125" style="175" bestFit="1" customWidth="1"/>
    <col min="11277" max="11520" width="10" style="175"/>
    <col min="11521" max="11521" width="19.75" style="175" customWidth="1"/>
    <col min="11522" max="11522" width="10" style="175" customWidth="1"/>
    <col min="11523" max="11523" width="7.5" style="175" bestFit="1" customWidth="1"/>
    <col min="11524" max="11524" width="9.125" style="175" bestFit="1" customWidth="1"/>
    <col min="11525" max="11525" width="7.5" style="175" bestFit="1" customWidth="1"/>
    <col min="11526" max="11526" width="9.125" style="175" bestFit="1" customWidth="1"/>
    <col min="11527" max="11527" width="7.5" style="175" bestFit="1" customWidth="1"/>
    <col min="11528" max="11528" width="11" style="175" bestFit="1" customWidth="1"/>
    <col min="11529" max="11531" width="10" style="175"/>
    <col min="11532" max="11532" width="10.125" style="175" bestFit="1" customWidth="1"/>
    <col min="11533" max="11776" width="10" style="175"/>
    <col min="11777" max="11777" width="19.75" style="175" customWidth="1"/>
    <col min="11778" max="11778" width="10" style="175" customWidth="1"/>
    <col min="11779" max="11779" width="7.5" style="175" bestFit="1" customWidth="1"/>
    <col min="11780" max="11780" width="9.125" style="175" bestFit="1" customWidth="1"/>
    <col min="11781" max="11781" width="7.5" style="175" bestFit="1" customWidth="1"/>
    <col min="11782" max="11782" width="9.125" style="175" bestFit="1" customWidth="1"/>
    <col min="11783" max="11783" width="7.5" style="175" bestFit="1" customWidth="1"/>
    <col min="11784" max="11784" width="11" style="175" bestFit="1" customWidth="1"/>
    <col min="11785" max="11787" width="10" style="175"/>
    <col min="11788" max="11788" width="10.125" style="175" bestFit="1" customWidth="1"/>
    <col min="11789" max="12032" width="10" style="175"/>
    <col min="12033" max="12033" width="19.75" style="175" customWidth="1"/>
    <col min="12034" max="12034" width="10" style="175" customWidth="1"/>
    <col min="12035" max="12035" width="7.5" style="175" bestFit="1" customWidth="1"/>
    <col min="12036" max="12036" width="9.125" style="175" bestFit="1" customWidth="1"/>
    <col min="12037" max="12037" width="7.5" style="175" bestFit="1" customWidth="1"/>
    <col min="12038" max="12038" width="9.125" style="175" bestFit="1" customWidth="1"/>
    <col min="12039" max="12039" width="7.5" style="175" bestFit="1" customWidth="1"/>
    <col min="12040" max="12040" width="11" style="175" bestFit="1" customWidth="1"/>
    <col min="12041" max="12043" width="10" style="175"/>
    <col min="12044" max="12044" width="10.125" style="175" bestFit="1" customWidth="1"/>
    <col min="12045" max="12288" width="11" style="175"/>
    <col min="12289" max="12289" width="19.75" style="175" customWidth="1"/>
    <col min="12290" max="12290" width="10" style="175" customWidth="1"/>
    <col min="12291" max="12291" width="7.5" style="175" bestFit="1" customWidth="1"/>
    <col min="12292" max="12292" width="9.125" style="175" bestFit="1" customWidth="1"/>
    <col min="12293" max="12293" width="7.5" style="175" bestFit="1" customWidth="1"/>
    <col min="12294" max="12294" width="9.125" style="175" bestFit="1" customWidth="1"/>
    <col min="12295" max="12295" width="7.5" style="175" bestFit="1" customWidth="1"/>
    <col min="12296" max="12296" width="11" style="175" bestFit="1" customWidth="1"/>
    <col min="12297" max="12299" width="10" style="175"/>
    <col min="12300" max="12300" width="10.125" style="175" bestFit="1" customWidth="1"/>
    <col min="12301" max="12544" width="10" style="175"/>
    <col min="12545" max="12545" width="19.75" style="175" customWidth="1"/>
    <col min="12546" max="12546" width="10" style="175" customWidth="1"/>
    <col min="12547" max="12547" width="7.5" style="175" bestFit="1" customWidth="1"/>
    <col min="12548" max="12548" width="9.125" style="175" bestFit="1" customWidth="1"/>
    <col min="12549" max="12549" width="7.5" style="175" bestFit="1" customWidth="1"/>
    <col min="12550" max="12550" width="9.125" style="175" bestFit="1" customWidth="1"/>
    <col min="12551" max="12551" width="7.5" style="175" bestFit="1" customWidth="1"/>
    <col min="12552" max="12552" width="11" style="175" bestFit="1" customWidth="1"/>
    <col min="12553" max="12555" width="10" style="175"/>
    <col min="12556" max="12556" width="10.125" style="175" bestFit="1" customWidth="1"/>
    <col min="12557" max="12800" width="10" style="175"/>
    <col min="12801" max="12801" width="19.75" style="175" customWidth="1"/>
    <col min="12802" max="12802" width="10" style="175" customWidth="1"/>
    <col min="12803" max="12803" width="7.5" style="175" bestFit="1" customWidth="1"/>
    <col min="12804" max="12804" width="9.125" style="175" bestFit="1" customWidth="1"/>
    <col min="12805" max="12805" width="7.5" style="175" bestFit="1" customWidth="1"/>
    <col min="12806" max="12806" width="9.125" style="175" bestFit="1" customWidth="1"/>
    <col min="12807" max="12807" width="7.5" style="175" bestFit="1" customWidth="1"/>
    <col min="12808" max="12808" width="11" style="175" bestFit="1" customWidth="1"/>
    <col min="12809" max="12811" width="10" style="175"/>
    <col min="12812" max="12812" width="10.125" style="175" bestFit="1" customWidth="1"/>
    <col min="12813" max="13056" width="10" style="175"/>
    <col min="13057" max="13057" width="19.75" style="175" customWidth="1"/>
    <col min="13058" max="13058" width="10" style="175" customWidth="1"/>
    <col min="13059" max="13059" width="7.5" style="175" bestFit="1" customWidth="1"/>
    <col min="13060" max="13060" width="9.125" style="175" bestFit="1" customWidth="1"/>
    <col min="13061" max="13061" width="7.5" style="175" bestFit="1" customWidth="1"/>
    <col min="13062" max="13062" width="9.125" style="175" bestFit="1" customWidth="1"/>
    <col min="13063" max="13063" width="7.5" style="175" bestFit="1" customWidth="1"/>
    <col min="13064" max="13064" width="11" style="175" bestFit="1" customWidth="1"/>
    <col min="13065" max="13067" width="10" style="175"/>
    <col min="13068" max="13068" width="10.125" style="175" bestFit="1" customWidth="1"/>
    <col min="13069" max="13312" width="11" style="175"/>
    <col min="13313" max="13313" width="19.75" style="175" customWidth="1"/>
    <col min="13314" max="13314" width="10" style="175" customWidth="1"/>
    <col min="13315" max="13315" width="7.5" style="175" bestFit="1" customWidth="1"/>
    <col min="13316" max="13316" width="9.125" style="175" bestFit="1" customWidth="1"/>
    <col min="13317" max="13317" width="7.5" style="175" bestFit="1" customWidth="1"/>
    <col min="13318" max="13318" width="9.125" style="175" bestFit="1" customWidth="1"/>
    <col min="13319" max="13319" width="7.5" style="175" bestFit="1" customWidth="1"/>
    <col min="13320" max="13320" width="11" style="175" bestFit="1" customWidth="1"/>
    <col min="13321" max="13323" width="10" style="175"/>
    <col min="13324" max="13324" width="10.125" style="175" bestFit="1" customWidth="1"/>
    <col min="13325" max="13568" width="10" style="175"/>
    <col min="13569" max="13569" width="19.75" style="175" customWidth="1"/>
    <col min="13570" max="13570" width="10" style="175" customWidth="1"/>
    <col min="13571" max="13571" width="7.5" style="175" bestFit="1" customWidth="1"/>
    <col min="13572" max="13572" width="9.125" style="175" bestFit="1" customWidth="1"/>
    <col min="13573" max="13573" width="7.5" style="175" bestFit="1" customWidth="1"/>
    <col min="13574" max="13574" width="9.125" style="175" bestFit="1" customWidth="1"/>
    <col min="13575" max="13575" width="7.5" style="175" bestFit="1" customWidth="1"/>
    <col min="13576" max="13576" width="11" style="175" bestFit="1" customWidth="1"/>
    <col min="13577" max="13579" width="10" style="175"/>
    <col min="13580" max="13580" width="10.125" style="175" bestFit="1" customWidth="1"/>
    <col min="13581" max="13824" width="10" style="175"/>
    <col min="13825" max="13825" width="19.75" style="175" customWidth="1"/>
    <col min="13826" max="13826" width="10" style="175" customWidth="1"/>
    <col min="13827" max="13827" width="7.5" style="175" bestFit="1" customWidth="1"/>
    <col min="13828" max="13828" width="9.125" style="175" bestFit="1" customWidth="1"/>
    <col min="13829" max="13829" width="7.5" style="175" bestFit="1" customWidth="1"/>
    <col min="13830" max="13830" width="9.125" style="175" bestFit="1" customWidth="1"/>
    <col min="13831" max="13831" width="7.5" style="175" bestFit="1" customWidth="1"/>
    <col min="13832" max="13832" width="11" style="175" bestFit="1" customWidth="1"/>
    <col min="13833" max="13835" width="10" style="175"/>
    <col min="13836" max="13836" width="10.125" style="175" bestFit="1" customWidth="1"/>
    <col min="13837" max="14080" width="10" style="175"/>
    <col min="14081" max="14081" width="19.75" style="175" customWidth="1"/>
    <col min="14082" max="14082" width="10" style="175" customWidth="1"/>
    <col min="14083" max="14083" width="7.5" style="175" bestFit="1" customWidth="1"/>
    <col min="14084" max="14084" width="9.125" style="175" bestFit="1" customWidth="1"/>
    <col min="14085" max="14085" width="7.5" style="175" bestFit="1" customWidth="1"/>
    <col min="14086" max="14086" width="9.125" style="175" bestFit="1" customWidth="1"/>
    <col min="14087" max="14087" width="7.5" style="175" bestFit="1" customWidth="1"/>
    <col min="14088" max="14088" width="11" style="175" bestFit="1" customWidth="1"/>
    <col min="14089" max="14091" width="10" style="175"/>
    <col min="14092" max="14092" width="10.125" style="175" bestFit="1" customWidth="1"/>
    <col min="14093" max="14336" width="11" style="175"/>
    <col min="14337" max="14337" width="19.75" style="175" customWidth="1"/>
    <col min="14338" max="14338" width="10" style="175" customWidth="1"/>
    <col min="14339" max="14339" width="7.5" style="175" bestFit="1" customWidth="1"/>
    <col min="14340" max="14340" width="9.125" style="175" bestFit="1" customWidth="1"/>
    <col min="14341" max="14341" width="7.5" style="175" bestFit="1" customWidth="1"/>
    <col min="14342" max="14342" width="9.125" style="175" bestFit="1" customWidth="1"/>
    <col min="14343" max="14343" width="7.5" style="175" bestFit="1" customWidth="1"/>
    <col min="14344" max="14344" width="11" style="175" bestFit="1" customWidth="1"/>
    <col min="14345" max="14347" width="10" style="175"/>
    <col min="14348" max="14348" width="10.125" style="175" bestFit="1" customWidth="1"/>
    <col min="14349" max="14592" width="10" style="175"/>
    <col min="14593" max="14593" width="19.75" style="175" customWidth="1"/>
    <col min="14594" max="14594" width="10" style="175" customWidth="1"/>
    <col min="14595" max="14595" width="7.5" style="175" bestFit="1" customWidth="1"/>
    <col min="14596" max="14596" width="9.125" style="175" bestFit="1" customWidth="1"/>
    <col min="14597" max="14597" width="7.5" style="175" bestFit="1" customWidth="1"/>
    <col min="14598" max="14598" width="9.125" style="175" bestFit="1" customWidth="1"/>
    <col min="14599" max="14599" width="7.5" style="175" bestFit="1" customWidth="1"/>
    <col min="14600" max="14600" width="11" style="175" bestFit="1" customWidth="1"/>
    <col min="14601" max="14603" width="10" style="175"/>
    <col min="14604" max="14604" width="10.125" style="175" bestFit="1" customWidth="1"/>
    <col min="14605" max="14848" width="10" style="175"/>
    <col min="14849" max="14849" width="19.75" style="175" customWidth="1"/>
    <col min="14850" max="14850" width="10" style="175" customWidth="1"/>
    <col min="14851" max="14851" width="7.5" style="175" bestFit="1" customWidth="1"/>
    <col min="14852" max="14852" width="9.125" style="175" bestFit="1" customWidth="1"/>
    <col min="14853" max="14853" width="7.5" style="175" bestFit="1" customWidth="1"/>
    <col min="14854" max="14854" width="9.125" style="175" bestFit="1" customWidth="1"/>
    <col min="14855" max="14855" width="7.5" style="175" bestFit="1" customWidth="1"/>
    <col min="14856" max="14856" width="11" style="175" bestFit="1" customWidth="1"/>
    <col min="14857" max="14859" width="10" style="175"/>
    <col min="14860" max="14860" width="10.125" style="175" bestFit="1" customWidth="1"/>
    <col min="14861" max="15104" width="10" style="175"/>
    <col min="15105" max="15105" width="19.75" style="175" customWidth="1"/>
    <col min="15106" max="15106" width="10" style="175" customWidth="1"/>
    <col min="15107" max="15107" width="7.5" style="175" bestFit="1" customWidth="1"/>
    <col min="15108" max="15108" width="9.125" style="175" bestFit="1" customWidth="1"/>
    <col min="15109" max="15109" width="7.5" style="175" bestFit="1" customWidth="1"/>
    <col min="15110" max="15110" width="9.125" style="175" bestFit="1" customWidth="1"/>
    <col min="15111" max="15111" width="7.5" style="175" bestFit="1" customWidth="1"/>
    <col min="15112" max="15112" width="11" style="175" bestFit="1" customWidth="1"/>
    <col min="15113" max="15115" width="10" style="175"/>
    <col min="15116" max="15116" width="10.125" style="175" bestFit="1" customWidth="1"/>
    <col min="15117" max="15360" width="11" style="175"/>
    <col min="15361" max="15361" width="19.75" style="175" customWidth="1"/>
    <col min="15362" max="15362" width="10" style="175" customWidth="1"/>
    <col min="15363" max="15363" width="7.5" style="175" bestFit="1" customWidth="1"/>
    <col min="15364" max="15364" width="9.125" style="175" bestFit="1" customWidth="1"/>
    <col min="15365" max="15365" width="7.5" style="175" bestFit="1" customWidth="1"/>
    <col min="15366" max="15366" width="9.125" style="175" bestFit="1" customWidth="1"/>
    <col min="15367" max="15367" width="7.5" style="175" bestFit="1" customWidth="1"/>
    <col min="15368" max="15368" width="11" style="175" bestFit="1" customWidth="1"/>
    <col min="15369" max="15371" width="10" style="175"/>
    <col min="15372" max="15372" width="10.125" style="175" bestFit="1" customWidth="1"/>
    <col min="15373" max="15616" width="10" style="175"/>
    <col min="15617" max="15617" width="19.75" style="175" customWidth="1"/>
    <col min="15618" max="15618" width="10" style="175" customWidth="1"/>
    <col min="15619" max="15619" width="7.5" style="175" bestFit="1" customWidth="1"/>
    <col min="15620" max="15620" width="9.125" style="175" bestFit="1" customWidth="1"/>
    <col min="15621" max="15621" width="7.5" style="175" bestFit="1" customWidth="1"/>
    <col min="15622" max="15622" width="9.125" style="175" bestFit="1" customWidth="1"/>
    <col min="15623" max="15623" width="7.5" style="175" bestFit="1" customWidth="1"/>
    <col min="15624" max="15624" width="11" style="175" bestFit="1" customWidth="1"/>
    <col min="15625" max="15627" width="10" style="175"/>
    <col min="15628" max="15628" width="10.125" style="175" bestFit="1" customWidth="1"/>
    <col min="15629" max="15872" width="10" style="175"/>
    <col min="15873" max="15873" width="19.75" style="175" customWidth="1"/>
    <col min="15874" max="15874" width="10" style="175" customWidth="1"/>
    <col min="15875" max="15875" width="7.5" style="175" bestFit="1" customWidth="1"/>
    <col min="15876" max="15876" width="9.125" style="175" bestFit="1" customWidth="1"/>
    <col min="15877" max="15877" width="7.5" style="175" bestFit="1" customWidth="1"/>
    <col min="15878" max="15878" width="9.125" style="175" bestFit="1" customWidth="1"/>
    <col min="15879" max="15879" width="7.5" style="175" bestFit="1" customWidth="1"/>
    <col min="15880" max="15880" width="11" style="175" bestFit="1" customWidth="1"/>
    <col min="15881" max="15883" width="10" style="175"/>
    <col min="15884" max="15884" width="10.125" style="175" bestFit="1" customWidth="1"/>
    <col min="15885" max="16128" width="10" style="175"/>
    <col min="16129" max="16129" width="19.75" style="175" customWidth="1"/>
    <col min="16130" max="16130" width="10" style="175" customWidth="1"/>
    <col min="16131" max="16131" width="7.5" style="175" bestFit="1" customWidth="1"/>
    <col min="16132" max="16132" width="9.125" style="175" bestFit="1" customWidth="1"/>
    <col min="16133" max="16133" width="7.5" style="175" bestFit="1" customWidth="1"/>
    <col min="16134" max="16134" width="9.125" style="175" bestFit="1" customWidth="1"/>
    <col min="16135" max="16135" width="7.5" style="175" bestFit="1" customWidth="1"/>
    <col min="16136" max="16136" width="11" style="175" bestFit="1" customWidth="1"/>
    <col min="16137" max="16139" width="10" style="175"/>
    <col min="16140" max="16140" width="10.125" style="175" bestFit="1" customWidth="1"/>
    <col min="16141" max="16384" width="11" style="175"/>
  </cols>
  <sheetData>
    <row r="1" spans="1:65" s="170" customFormat="1" x14ac:dyDescent="0.2">
      <c r="A1" s="169" t="s">
        <v>7</v>
      </c>
    </row>
    <row r="2" spans="1:65" ht="15.75" x14ac:dyDescent="0.25">
      <c r="A2" s="171"/>
      <c r="B2" s="172"/>
      <c r="H2" s="506" t="s">
        <v>156</v>
      </c>
    </row>
    <row r="3" spans="1:65" s="101" customFormat="1" x14ac:dyDescent="0.2">
      <c r="A3" s="78"/>
      <c r="B3" s="891">
        <f>INDICE!A3</f>
        <v>43313</v>
      </c>
      <c r="C3" s="892"/>
      <c r="D3" s="892" t="s">
        <v>117</v>
      </c>
      <c r="E3" s="892"/>
      <c r="F3" s="892" t="s">
        <v>118</v>
      </c>
      <c r="G3" s="892"/>
      <c r="H3" s="89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454</v>
      </c>
      <c r="D4" s="96" t="s">
        <v>47</v>
      </c>
      <c r="E4" s="96" t="s">
        <v>454</v>
      </c>
      <c r="F4" s="96" t="s">
        <v>47</v>
      </c>
      <c r="G4" s="97" t="s">
        <v>454</v>
      </c>
      <c r="H4" s="97"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132" customFormat="1" x14ac:dyDescent="0.2">
      <c r="A5" s="98" t="s">
        <v>203</v>
      </c>
      <c r="B5" s="508">
        <v>25.865714970059887</v>
      </c>
      <c r="C5" s="244">
        <v>-1.6548564975661495</v>
      </c>
      <c r="D5" s="99">
        <v>280.69364910179638</v>
      </c>
      <c r="E5" s="100">
        <v>0.39983456545372154</v>
      </c>
      <c r="F5" s="99">
        <v>420.12981676646706</v>
      </c>
      <c r="G5" s="100">
        <v>8.2033844572866249E-2</v>
      </c>
      <c r="H5" s="509">
        <v>7.493950136462189</v>
      </c>
      <c r="I5" s="98"/>
    </row>
    <row r="6" spans="1:65" s="132" customFormat="1" x14ac:dyDescent="0.2">
      <c r="A6" s="98" t="s">
        <v>204</v>
      </c>
      <c r="B6" s="508">
        <v>76.19</v>
      </c>
      <c r="C6" s="100">
        <v>22.92080086475324</v>
      </c>
      <c r="D6" s="99">
        <v>528.471</v>
      </c>
      <c r="E6" s="100">
        <v>24.732642093263124</v>
      </c>
      <c r="F6" s="99">
        <v>780.53700000000003</v>
      </c>
      <c r="G6" s="100">
        <v>8.9266799800717589</v>
      </c>
      <c r="H6" s="509">
        <v>13.922614211681092</v>
      </c>
      <c r="I6" s="98"/>
    </row>
    <row r="7" spans="1:65" s="132" customFormat="1" x14ac:dyDescent="0.2">
      <c r="A7" s="98" t="s">
        <v>205</v>
      </c>
      <c r="B7" s="508">
        <v>220</v>
      </c>
      <c r="C7" s="100">
        <v>16.402116402116402</v>
      </c>
      <c r="D7" s="99">
        <v>1450</v>
      </c>
      <c r="E7" s="100">
        <v>-6.7524115755627019</v>
      </c>
      <c r="F7" s="99">
        <v>2173</v>
      </c>
      <c r="G7" s="100">
        <v>-21.382054992764111</v>
      </c>
      <c r="H7" s="509">
        <v>38.760290264245015</v>
      </c>
      <c r="I7" s="98"/>
    </row>
    <row r="8" spans="1:65" s="132" customFormat="1" x14ac:dyDescent="0.2">
      <c r="A8" s="173" t="s">
        <v>478</v>
      </c>
      <c r="B8" s="508">
        <v>130.94428502994012</v>
      </c>
      <c r="C8" s="100">
        <v>-23.637040439617657</v>
      </c>
      <c r="D8" s="99">
        <v>1352.338758732524</v>
      </c>
      <c r="E8" s="100">
        <v>-0.17811737934757579</v>
      </c>
      <c r="F8" s="99">
        <v>2232.5863490012698</v>
      </c>
      <c r="G8" s="683">
        <v>10.899437434399848</v>
      </c>
      <c r="H8" s="509">
        <v>39.82314538761171</v>
      </c>
      <c r="I8" s="98"/>
      <c r="J8" s="99"/>
    </row>
    <row r="9" spans="1:65" s="98" customFormat="1" x14ac:dyDescent="0.2">
      <c r="A9" s="67" t="s">
        <v>206</v>
      </c>
      <c r="B9" s="68">
        <v>453</v>
      </c>
      <c r="C9" s="102">
        <v>0.94479496378113603</v>
      </c>
      <c r="D9" s="68">
        <v>3611.5034078343201</v>
      </c>
      <c r="E9" s="102">
        <v>-4.1716115931538483E-2</v>
      </c>
      <c r="F9" s="68">
        <v>5606.2531657677364</v>
      </c>
      <c r="G9" s="102">
        <v>-5.1959955188929863</v>
      </c>
      <c r="H9" s="102">
        <v>100</v>
      </c>
    </row>
    <row r="10" spans="1:65" s="98" customFormat="1" x14ac:dyDescent="0.2">
      <c r="H10" s="92" t="s">
        <v>230</v>
      </c>
    </row>
    <row r="11" spans="1:65" s="98" customFormat="1" x14ac:dyDescent="0.2">
      <c r="A11" s="93" t="s">
        <v>518</v>
      </c>
    </row>
    <row r="12" spans="1:65" x14ac:dyDescent="0.2">
      <c r="A12" s="93" t="s">
        <v>477</v>
      </c>
    </row>
    <row r="13" spans="1:65" x14ac:dyDescent="0.2">
      <c r="A13" s="160" t="s">
        <v>588</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4"/>
  <sheetViews>
    <sheetView workbookViewId="0">
      <selection activeCell="B22" sqref="B22"/>
    </sheetView>
  </sheetViews>
  <sheetFormatPr baseColWidth="10" defaultRowHeight="14.25" x14ac:dyDescent="0.2"/>
  <cols>
    <col min="1" max="1" width="8.5" customWidth="1"/>
    <col min="2" max="2" width="14.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82" width="11" style="688"/>
  </cols>
  <sheetData>
    <row r="1" spans="1:10" ht="15" x14ac:dyDescent="0.25">
      <c r="A1" s="379" t="s">
        <v>256</v>
      </c>
      <c r="B1" s="379"/>
      <c r="C1" s="1"/>
      <c r="D1" s="1"/>
      <c r="E1" s="1"/>
      <c r="F1" s="1"/>
      <c r="G1" s="1"/>
      <c r="H1" s="1"/>
      <c r="I1" s="1"/>
    </row>
    <row r="2" spans="1:10" x14ac:dyDescent="0.2">
      <c r="A2" s="510"/>
      <c r="B2" s="510"/>
      <c r="C2" s="510"/>
      <c r="D2" s="510"/>
      <c r="E2" s="510"/>
      <c r="F2" s="1"/>
      <c r="G2" s="1"/>
      <c r="H2" s="511"/>
      <c r="I2" s="514" t="s">
        <v>156</v>
      </c>
    </row>
    <row r="3" spans="1:10" ht="14.45" customHeight="1" x14ac:dyDescent="0.2">
      <c r="A3" s="909" t="s">
        <v>488</v>
      </c>
      <c r="B3" s="909" t="s">
        <v>489</v>
      </c>
      <c r="C3" s="891">
        <f>INDICE!A3</f>
        <v>43313</v>
      </c>
      <c r="D3" s="892"/>
      <c r="E3" s="892" t="s">
        <v>117</v>
      </c>
      <c r="F3" s="892"/>
      <c r="G3" s="892" t="s">
        <v>118</v>
      </c>
      <c r="H3" s="892"/>
      <c r="I3" s="892"/>
    </row>
    <row r="4" spans="1:10" x14ac:dyDescent="0.2">
      <c r="A4" s="910"/>
      <c r="B4" s="910"/>
      <c r="C4" s="96" t="s">
        <v>47</v>
      </c>
      <c r="D4" s="96" t="s">
        <v>486</v>
      </c>
      <c r="E4" s="96" t="s">
        <v>47</v>
      </c>
      <c r="F4" s="96" t="s">
        <v>486</v>
      </c>
      <c r="G4" s="96" t="s">
        <v>47</v>
      </c>
      <c r="H4" s="97" t="s">
        <v>486</v>
      </c>
      <c r="I4" s="97" t="s">
        <v>107</v>
      </c>
    </row>
    <row r="5" spans="1:10" x14ac:dyDescent="0.2">
      <c r="A5" s="515"/>
      <c r="B5" s="520" t="s">
        <v>208</v>
      </c>
      <c r="C5" s="517">
        <v>198</v>
      </c>
      <c r="D5" s="178">
        <v>157.14285714285714</v>
      </c>
      <c r="E5" s="177">
        <v>948</v>
      </c>
      <c r="F5" s="744">
        <v>58.263772954924875</v>
      </c>
      <c r="G5" s="745">
        <v>1328</v>
      </c>
      <c r="H5" s="744">
        <v>38.477580813347231</v>
      </c>
      <c r="I5" s="522">
        <v>1.9904076738609111</v>
      </c>
      <c r="J5" s="398"/>
    </row>
    <row r="6" spans="1:10" x14ac:dyDescent="0.2">
      <c r="A6" s="176"/>
      <c r="B6" s="176" t="s">
        <v>241</v>
      </c>
      <c r="C6" s="518">
        <v>195</v>
      </c>
      <c r="D6" s="178" t="s">
        <v>147</v>
      </c>
      <c r="E6" s="180">
        <v>694</v>
      </c>
      <c r="F6" s="178">
        <v>296.57142857142856</v>
      </c>
      <c r="G6" s="745">
        <v>920</v>
      </c>
      <c r="H6" s="746">
        <v>164.36781609195404</v>
      </c>
      <c r="I6" s="522">
        <v>1.3788968824940047</v>
      </c>
      <c r="J6" s="398"/>
    </row>
    <row r="7" spans="1:10" x14ac:dyDescent="0.2">
      <c r="A7" s="176"/>
      <c r="B7" s="521" t="s">
        <v>209</v>
      </c>
      <c r="C7" s="518">
        <v>574</v>
      </c>
      <c r="D7" s="178">
        <v>-22.432432432432435</v>
      </c>
      <c r="E7" s="180">
        <v>6357</v>
      </c>
      <c r="F7" s="178">
        <v>-4.0163068096028987</v>
      </c>
      <c r="G7" s="745">
        <v>9423</v>
      </c>
      <c r="H7" s="747">
        <v>-4.5675511444196886</v>
      </c>
      <c r="I7" s="522">
        <v>14.12320143884892</v>
      </c>
      <c r="J7" s="398"/>
    </row>
    <row r="8" spans="1:10" x14ac:dyDescent="0.2">
      <c r="A8" s="677" t="s">
        <v>330</v>
      </c>
      <c r="B8" s="678"/>
      <c r="C8" s="182">
        <v>967</v>
      </c>
      <c r="D8" s="183">
        <v>18.359853121175028</v>
      </c>
      <c r="E8" s="182">
        <v>7999</v>
      </c>
      <c r="F8" s="748">
        <v>8.1384345004731635</v>
      </c>
      <c r="G8" s="749">
        <v>11671</v>
      </c>
      <c r="H8" s="748">
        <v>4.3824344870762904</v>
      </c>
      <c r="I8" s="750">
        <v>17.492505995203835</v>
      </c>
      <c r="J8" s="398"/>
    </row>
    <row r="9" spans="1:10" x14ac:dyDescent="0.2">
      <c r="A9" s="515"/>
      <c r="B9" s="176" t="s">
        <v>210</v>
      </c>
      <c r="C9" s="518">
        <v>487</v>
      </c>
      <c r="D9" s="178">
        <v>43.235294117647058</v>
      </c>
      <c r="E9" s="180">
        <v>3084</v>
      </c>
      <c r="F9" s="751">
        <v>14.732142857142858</v>
      </c>
      <c r="G9" s="745">
        <v>4531</v>
      </c>
      <c r="H9" s="751">
        <v>32.562902282036276</v>
      </c>
      <c r="I9" s="522">
        <v>6.7910671462829741</v>
      </c>
      <c r="J9" s="398"/>
    </row>
    <row r="10" spans="1:10" x14ac:dyDescent="0.2">
      <c r="A10" s="515"/>
      <c r="B10" s="176" t="s">
        <v>211</v>
      </c>
      <c r="C10" s="518">
        <v>153</v>
      </c>
      <c r="D10" s="178">
        <v>-49</v>
      </c>
      <c r="E10" s="180">
        <v>455</v>
      </c>
      <c r="F10" s="744">
        <v>-51.284796573875802</v>
      </c>
      <c r="G10" s="180">
        <v>455</v>
      </c>
      <c r="H10" s="744">
        <v>-76.985331310065746</v>
      </c>
      <c r="I10" s="657">
        <v>0.68195443645083931</v>
      </c>
      <c r="J10" s="398"/>
    </row>
    <row r="11" spans="1:10" x14ac:dyDescent="0.2">
      <c r="A11" s="185"/>
      <c r="B11" s="176" t="s">
        <v>660</v>
      </c>
      <c r="C11" s="518">
        <v>0</v>
      </c>
      <c r="D11" s="178" t="s">
        <v>147</v>
      </c>
      <c r="E11" s="180">
        <v>0</v>
      </c>
      <c r="F11" s="752">
        <v>-100</v>
      </c>
      <c r="G11" s="180">
        <v>0</v>
      </c>
      <c r="H11" s="752">
        <v>-100</v>
      </c>
      <c r="I11" s="697">
        <v>0</v>
      </c>
      <c r="J11" s="398"/>
    </row>
    <row r="12" spans="1:10" x14ac:dyDescent="0.2">
      <c r="A12" s="176"/>
      <c r="B12" s="176" t="s">
        <v>212</v>
      </c>
      <c r="C12" s="518">
        <v>0</v>
      </c>
      <c r="D12" s="178">
        <v>-100</v>
      </c>
      <c r="E12" s="180">
        <v>123</v>
      </c>
      <c r="F12" s="752">
        <v>-85.894495412844037</v>
      </c>
      <c r="G12" s="180">
        <v>301</v>
      </c>
      <c r="H12" s="752">
        <v>-76.756756756756758</v>
      </c>
      <c r="I12" s="697">
        <v>0.45113908872901681</v>
      </c>
      <c r="J12" s="398"/>
    </row>
    <row r="13" spans="1:10" x14ac:dyDescent="0.2">
      <c r="A13" s="677" t="s">
        <v>682</v>
      </c>
      <c r="B13" s="678"/>
      <c r="C13" s="182">
        <v>640</v>
      </c>
      <c r="D13" s="183">
        <v>-31.987247608926673</v>
      </c>
      <c r="E13" s="182">
        <v>3662</v>
      </c>
      <c r="F13" s="748">
        <v>-19.392471934844817</v>
      </c>
      <c r="G13" s="749">
        <v>5287</v>
      </c>
      <c r="H13" s="748">
        <v>-21.546223475293068</v>
      </c>
      <c r="I13" s="750">
        <v>7.924160671462829</v>
      </c>
      <c r="J13" s="398"/>
    </row>
    <row r="14" spans="1:10" x14ac:dyDescent="0.2">
      <c r="A14" s="516"/>
      <c r="B14" s="519" t="s">
        <v>589</v>
      </c>
      <c r="C14" s="517">
        <v>0</v>
      </c>
      <c r="D14" s="829" t="s">
        <v>147</v>
      </c>
      <c r="E14" s="177">
        <v>948</v>
      </c>
      <c r="F14" s="178">
        <v>79.886148007590123</v>
      </c>
      <c r="G14" s="180">
        <v>1361</v>
      </c>
      <c r="H14" s="752">
        <v>70.979899497487438</v>
      </c>
      <c r="I14" s="657">
        <v>2.0398681055155876</v>
      </c>
      <c r="J14" s="398"/>
    </row>
    <row r="15" spans="1:10" x14ac:dyDescent="0.2">
      <c r="A15" s="516"/>
      <c r="B15" s="519" t="s">
        <v>214</v>
      </c>
      <c r="C15" s="518">
        <v>28</v>
      </c>
      <c r="D15" s="178" t="s">
        <v>147</v>
      </c>
      <c r="E15" s="180">
        <v>28</v>
      </c>
      <c r="F15" s="752">
        <v>-78.294573643410843</v>
      </c>
      <c r="G15" s="180">
        <v>78</v>
      </c>
      <c r="H15" s="752">
        <v>-63.380281690140848</v>
      </c>
      <c r="I15" s="656">
        <v>0.11690647482014388</v>
      </c>
      <c r="J15" s="398"/>
    </row>
    <row r="16" spans="1:10" x14ac:dyDescent="0.2">
      <c r="A16" s="516"/>
      <c r="B16" s="519" t="s">
        <v>618</v>
      </c>
      <c r="C16" s="518">
        <v>0</v>
      </c>
      <c r="D16" s="178" t="s">
        <v>147</v>
      </c>
      <c r="E16" s="180">
        <v>0</v>
      </c>
      <c r="F16" s="752">
        <v>-100</v>
      </c>
      <c r="G16" s="180">
        <v>0</v>
      </c>
      <c r="H16" s="752">
        <v>-100</v>
      </c>
      <c r="I16" s="656">
        <v>0</v>
      </c>
      <c r="J16" s="398"/>
    </row>
    <row r="17" spans="1:10" x14ac:dyDescent="0.2">
      <c r="A17" s="516"/>
      <c r="B17" s="519" t="s">
        <v>646</v>
      </c>
      <c r="C17" s="518">
        <v>309</v>
      </c>
      <c r="D17" s="178">
        <v>-30.717488789237667</v>
      </c>
      <c r="E17" s="180">
        <v>2879</v>
      </c>
      <c r="F17" s="752">
        <v>-2.900505902192243</v>
      </c>
      <c r="G17" s="745">
        <v>4331</v>
      </c>
      <c r="H17" s="752">
        <v>19.640883977900554</v>
      </c>
      <c r="I17" s="522">
        <v>6.4913069544364506</v>
      </c>
      <c r="J17" s="398"/>
    </row>
    <row r="18" spans="1:10" x14ac:dyDescent="0.2">
      <c r="A18" s="516"/>
      <c r="B18" s="519" t="s">
        <v>215</v>
      </c>
      <c r="C18" s="518">
        <v>88</v>
      </c>
      <c r="D18" s="178">
        <v>-60.714285714285708</v>
      </c>
      <c r="E18" s="180">
        <v>975</v>
      </c>
      <c r="F18" s="244">
        <v>-45.742904841402336</v>
      </c>
      <c r="G18" s="745">
        <v>1815</v>
      </c>
      <c r="H18" s="752">
        <v>-4.0190375462718144</v>
      </c>
      <c r="I18" s="522">
        <v>2.7203237410071943</v>
      </c>
      <c r="J18" s="398"/>
    </row>
    <row r="19" spans="1:10" x14ac:dyDescent="0.2">
      <c r="A19" s="516"/>
      <c r="B19" s="519" t="s">
        <v>216</v>
      </c>
      <c r="C19" s="518">
        <v>0</v>
      </c>
      <c r="D19" s="178" t="s">
        <v>147</v>
      </c>
      <c r="E19" s="180">
        <v>400</v>
      </c>
      <c r="F19" s="752">
        <v>-64.881474978050917</v>
      </c>
      <c r="G19" s="745">
        <v>809</v>
      </c>
      <c r="H19" s="752">
        <v>-62.160898035547241</v>
      </c>
      <c r="I19" s="522">
        <v>1.2125299760191846</v>
      </c>
      <c r="J19" s="398"/>
    </row>
    <row r="20" spans="1:10" x14ac:dyDescent="0.2">
      <c r="A20" s="176"/>
      <c r="B20" s="176" t="s">
        <v>217</v>
      </c>
      <c r="C20" s="518">
        <v>0</v>
      </c>
      <c r="D20" s="178" t="s">
        <v>147</v>
      </c>
      <c r="E20" s="180">
        <v>878</v>
      </c>
      <c r="F20" s="752">
        <v>-37.994350282485875</v>
      </c>
      <c r="G20" s="180">
        <v>1696</v>
      </c>
      <c r="H20" s="752">
        <v>-43.18257956448911</v>
      </c>
      <c r="I20" s="697">
        <v>2.5419664268585129</v>
      </c>
      <c r="J20" s="398"/>
    </row>
    <row r="21" spans="1:10" x14ac:dyDescent="0.2">
      <c r="A21" s="176"/>
      <c r="B21" s="176" t="s">
        <v>683</v>
      </c>
      <c r="C21" s="518">
        <v>19</v>
      </c>
      <c r="D21" s="178">
        <v>-52.5</v>
      </c>
      <c r="E21" s="180">
        <v>332</v>
      </c>
      <c r="F21" s="752">
        <v>42.489270386266092</v>
      </c>
      <c r="G21" s="180">
        <v>479</v>
      </c>
      <c r="H21" s="752">
        <v>42.136498516320472</v>
      </c>
      <c r="I21" s="697">
        <v>0.71792565947242204</v>
      </c>
      <c r="J21" s="398"/>
    </row>
    <row r="22" spans="1:10" x14ac:dyDescent="0.2">
      <c r="A22" s="677" t="s">
        <v>479</v>
      </c>
      <c r="B22" s="678"/>
      <c r="C22" s="182">
        <v>444</v>
      </c>
      <c r="D22" s="183">
        <v>-37.464788732394368</v>
      </c>
      <c r="E22" s="182">
        <v>6440</v>
      </c>
      <c r="F22" s="748">
        <v>-22.194031653980911</v>
      </c>
      <c r="G22" s="749">
        <v>10569</v>
      </c>
      <c r="H22" s="748">
        <v>-12.297734627831716</v>
      </c>
      <c r="I22" s="750">
        <v>15.840827338129495</v>
      </c>
      <c r="J22" s="398"/>
    </row>
    <row r="23" spans="1:10" x14ac:dyDescent="0.2">
      <c r="A23" s="516"/>
      <c r="B23" s="519" t="s">
        <v>218</v>
      </c>
      <c r="C23" s="518">
        <v>559</v>
      </c>
      <c r="D23" s="178">
        <v>-2.4432809773123907</v>
      </c>
      <c r="E23" s="180">
        <v>4889</v>
      </c>
      <c r="F23" s="178">
        <v>23.30390920554855</v>
      </c>
      <c r="G23" s="180">
        <v>7304</v>
      </c>
      <c r="H23" s="178">
        <v>17.654639175257731</v>
      </c>
      <c r="I23" s="522">
        <v>10.947242206235012</v>
      </c>
      <c r="J23" s="398"/>
    </row>
    <row r="24" spans="1:10" x14ac:dyDescent="0.2">
      <c r="A24" s="516"/>
      <c r="B24" s="519" t="s">
        <v>219</v>
      </c>
      <c r="C24" s="518">
        <v>385</v>
      </c>
      <c r="D24" s="178">
        <v>68.859649122807014</v>
      </c>
      <c r="E24" s="180">
        <v>2712</v>
      </c>
      <c r="F24" s="178">
        <v>-10.848126232741617</v>
      </c>
      <c r="G24" s="745">
        <v>3724</v>
      </c>
      <c r="H24" s="752">
        <v>-22.770634591455828</v>
      </c>
      <c r="I24" s="522">
        <v>5.5815347721822537</v>
      </c>
      <c r="J24" s="398"/>
    </row>
    <row r="25" spans="1:10" x14ac:dyDescent="0.2">
      <c r="A25" s="516"/>
      <c r="B25" s="519" t="s">
        <v>593</v>
      </c>
      <c r="C25" s="518">
        <v>561</v>
      </c>
      <c r="D25" s="829">
        <v>32.62411347517731</v>
      </c>
      <c r="E25" s="180">
        <v>4198</v>
      </c>
      <c r="F25" s="752">
        <v>64.692036092585326</v>
      </c>
      <c r="G25" s="745">
        <v>6032</v>
      </c>
      <c r="H25" s="752">
        <v>58.237145855194129</v>
      </c>
      <c r="I25" s="522">
        <v>9.040767386091126</v>
      </c>
      <c r="J25" s="398"/>
    </row>
    <row r="26" spans="1:10" x14ac:dyDescent="0.2">
      <c r="A26" s="677" t="s">
        <v>371</v>
      </c>
      <c r="B26" s="678"/>
      <c r="C26" s="182">
        <v>1505</v>
      </c>
      <c r="D26" s="183">
        <v>22.957516339869279</v>
      </c>
      <c r="E26" s="182">
        <v>11799</v>
      </c>
      <c r="F26" s="748">
        <v>23.472164085391377</v>
      </c>
      <c r="G26" s="749">
        <v>17060</v>
      </c>
      <c r="H26" s="748">
        <v>14.944077617571756</v>
      </c>
      <c r="I26" s="750">
        <v>25.569544364508396</v>
      </c>
      <c r="J26" s="398"/>
    </row>
    <row r="27" spans="1:10" x14ac:dyDescent="0.2">
      <c r="A27" s="516"/>
      <c r="B27" s="519" t="s">
        <v>220</v>
      </c>
      <c r="C27" s="518">
        <v>553</v>
      </c>
      <c r="D27" s="178">
        <v>34.878048780487802</v>
      </c>
      <c r="E27" s="180">
        <v>1617</v>
      </c>
      <c r="F27" s="178">
        <v>-9.3101514301738639</v>
      </c>
      <c r="G27" s="180">
        <v>2412</v>
      </c>
      <c r="H27" s="178">
        <v>-6.6202090592334493</v>
      </c>
      <c r="I27" s="522">
        <v>3.6151079136690649</v>
      </c>
      <c r="J27" s="398"/>
    </row>
    <row r="28" spans="1:10" x14ac:dyDescent="0.2">
      <c r="A28" s="516"/>
      <c r="B28" s="519" t="s">
        <v>221</v>
      </c>
      <c r="C28" s="518">
        <v>165</v>
      </c>
      <c r="D28" s="178">
        <v>650</v>
      </c>
      <c r="E28" s="180">
        <v>689</v>
      </c>
      <c r="F28" s="178">
        <v>-13.550815558343791</v>
      </c>
      <c r="G28" s="180">
        <v>853</v>
      </c>
      <c r="H28" s="178">
        <v>-34.232845026985352</v>
      </c>
      <c r="I28" s="522">
        <v>1.2784772182254196</v>
      </c>
      <c r="J28" s="398"/>
    </row>
    <row r="29" spans="1:10" x14ac:dyDescent="0.2">
      <c r="A29" s="516"/>
      <c r="B29" s="519" t="s">
        <v>222</v>
      </c>
      <c r="C29" s="518">
        <v>0</v>
      </c>
      <c r="D29" s="178" t="s">
        <v>147</v>
      </c>
      <c r="E29" s="180">
        <v>356</v>
      </c>
      <c r="F29" s="178">
        <v>-46.546546546546544</v>
      </c>
      <c r="G29" s="745">
        <v>356</v>
      </c>
      <c r="H29" s="178">
        <v>-57.869822485207102</v>
      </c>
      <c r="I29" s="522">
        <v>0.53357314148681056</v>
      </c>
      <c r="J29" s="398"/>
    </row>
    <row r="30" spans="1:10" x14ac:dyDescent="0.2">
      <c r="A30" s="516"/>
      <c r="B30" s="519" t="s">
        <v>223</v>
      </c>
      <c r="C30" s="518">
        <v>117</v>
      </c>
      <c r="D30" s="186" t="s">
        <v>147</v>
      </c>
      <c r="E30" s="180">
        <v>117</v>
      </c>
      <c r="F30" s="178">
        <v>-53.571428571428569</v>
      </c>
      <c r="G30" s="180">
        <v>239</v>
      </c>
      <c r="H30" s="178">
        <v>-62.123613312202849</v>
      </c>
      <c r="I30" s="657">
        <v>0.35821342925659472</v>
      </c>
      <c r="J30" s="398"/>
    </row>
    <row r="31" spans="1:10" x14ac:dyDescent="0.2">
      <c r="A31" s="516"/>
      <c r="B31" s="519" t="s">
        <v>224</v>
      </c>
      <c r="C31" s="517">
        <v>0</v>
      </c>
      <c r="D31" s="178">
        <v>-100</v>
      </c>
      <c r="E31" s="177">
        <v>194</v>
      </c>
      <c r="F31" s="178">
        <v>-72.086330935251794</v>
      </c>
      <c r="G31" s="180">
        <v>478</v>
      </c>
      <c r="H31" s="178">
        <v>-67.571234735413839</v>
      </c>
      <c r="I31" s="522">
        <v>0.71642685851318944</v>
      </c>
      <c r="J31" s="398"/>
    </row>
    <row r="32" spans="1:10" x14ac:dyDescent="0.2">
      <c r="A32" s="516"/>
      <c r="B32" s="519" t="s">
        <v>225</v>
      </c>
      <c r="C32" s="518">
        <v>0</v>
      </c>
      <c r="D32" s="178" t="s">
        <v>147</v>
      </c>
      <c r="E32" s="180">
        <v>0</v>
      </c>
      <c r="F32" s="178">
        <v>-100</v>
      </c>
      <c r="G32" s="180">
        <v>0</v>
      </c>
      <c r="H32" s="178">
        <v>-100</v>
      </c>
      <c r="I32" s="522">
        <v>0</v>
      </c>
      <c r="J32" s="398"/>
    </row>
    <row r="33" spans="1:10" x14ac:dyDescent="0.2">
      <c r="A33" s="516"/>
      <c r="B33" s="519" t="s">
        <v>625</v>
      </c>
      <c r="C33" s="518">
        <v>139</v>
      </c>
      <c r="D33" s="178" t="s">
        <v>147</v>
      </c>
      <c r="E33" s="180">
        <v>477</v>
      </c>
      <c r="F33" s="178">
        <v>14.114832535885165</v>
      </c>
      <c r="G33" s="180">
        <v>615</v>
      </c>
      <c r="H33" s="178">
        <v>-51.19047619047619</v>
      </c>
      <c r="I33" s="522">
        <v>0.9217625899280576</v>
      </c>
      <c r="J33" s="398"/>
    </row>
    <row r="34" spans="1:10" x14ac:dyDescent="0.2">
      <c r="A34" s="516"/>
      <c r="B34" s="519" t="s">
        <v>226</v>
      </c>
      <c r="C34" s="518">
        <v>257</v>
      </c>
      <c r="D34" s="178">
        <v>-47.443762781186095</v>
      </c>
      <c r="E34" s="180">
        <v>4545</v>
      </c>
      <c r="F34" s="244">
        <v>58.694134078212286</v>
      </c>
      <c r="G34" s="745">
        <v>7149</v>
      </c>
      <c r="H34" s="752">
        <v>82.979267980547732</v>
      </c>
      <c r="I34" s="522">
        <v>10.714928057553957</v>
      </c>
      <c r="J34" s="398"/>
    </row>
    <row r="35" spans="1:10" x14ac:dyDescent="0.2">
      <c r="A35" s="516"/>
      <c r="B35" s="519" t="s">
        <v>227</v>
      </c>
      <c r="C35" s="518">
        <v>778</v>
      </c>
      <c r="D35" s="735">
        <v>-0.89171974522292996</v>
      </c>
      <c r="E35" s="180">
        <v>6047</v>
      </c>
      <c r="F35" s="752">
        <v>-4.8615481434864698</v>
      </c>
      <c r="G35" s="745">
        <v>9168</v>
      </c>
      <c r="H35" s="752">
        <v>9.1298654922033098</v>
      </c>
      <c r="I35" s="522">
        <v>13.741007194244602</v>
      </c>
      <c r="J35" s="398"/>
    </row>
    <row r="36" spans="1:10" x14ac:dyDescent="0.2">
      <c r="A36" s="519"/>
      <c r="B36" s="519" t="s">
        <v>229</v>
      </c>
      <c r="C36" s="518">
        <v>0</v>
      </c>
      <c r="D36" s="178" t="s">
        <v>147</v>
      </c>
      <c r="E36" s="180">
        <v>631</v>
      </c>
      <c r="F36" s="178" t="s">
        <v>147</v>
      </c>
      <c r="G36" s="180">
        <v>863</v>
      </c>
      <c r="H36" s="752">
        <v>827.95698924731175</v>
      </c>
      <c r="I36" s="660">
        <v>1.2934652278177459</v>
      </c>
      <c r="J36" s="398"/>
    </row>
    <row r="37" spans="1:10" x14ac:dyDescent="0.2">
      <c r="A37" s="678" t="s">
        <v>480</v>
      </c>
      <c r="B37" s="678"/>
      <c r="C37" s="182">
        <v>2009</v>
      </c>
      <c r="D37" s="183">
        <v>13.438735177865613</v>
      </c>
      <c r="E37" s="182">
        <v>14673</v>
      </c>
      <c r="F37" s="748">
        <v>4.5234363869497081</v>
      </c>
      <c r="G37" s="749">
        <v>22133</v>
      </c>
      <c r="H37" s="748">
        <v>6.2350004799846408</v>
      </c>
      <c r="I37" s="750">
        <v>33.17296163069544</v>
      </c>
      <c r="J37" s="398"/>
    </row>
    <row r="38" spans="1:10" x14ac:dyDescent="0.2">
      <c r="A38" s="190" t="s">
        <v>193</v>
      </c>
      <c r="B38" s="190"/>
      <c r="C38" s="753">
        <v>5565</v>
      </c>
      <c r="D38" s="191">
        <v>1.8671059857221308</v>
      </c>
      <c r="E38" s="753">
        <v>44573</v>
      </c>
      <c r="F38" s="192">
        <v>1.7392892196023828</v>
      </c>
      <c r="G38" s="753">
        <v>66720</v>
      </c>
      <c r="H38" s="192">
        <v>1.6344996724907461</v>
      </c>
      <c r="I38" s="754">
        <v>100</v>
      </c>
      <c r="J38" s="398"/>
    </row>
    <row r="39" spans="1:10" x14ac:dyDescent="0.2">
      <c r="A39" s="194" t="s">
        <v>578</v>
      </c>
      <c r="B39" s="658"/>
      <c r="C39" s="755">
        <v>3514</v>
      </c>
      <c r="D39" s="756">
        <v>8.7588981739399561</v>
      </c>
      <c r="E39" s="755">
        <v>25414</v>
      </c>
      <c r="F39" s="756">
        <v>9.9935078987232195</v>
      </c>
      <c r="G39" s="755">
        <v>37797</v>
      </c>
      <c r="H39" s="756">
        <v>9.3694840707196381</v>
      </c>
      <c r="I39" s="757">
        <v>56.650179856115116</v>
      </c>
      <c r="J39" s="398"/>
    </row>
    <row r="40" spans="1:10" x14ac:dyDescent="0.2">
      <c r="A40" s="194" t="s">
        <v>579</v>
      </c>
      <c r="B40" s="658"/>
      <c r="C40" s="755">
        <v>2051</v>
      </c>
      <c r="D40" s="756">
        <v>-8.1093189964157713</v>
      </c>
      <c r="E40" s="755">
        <v>19159</v>
      </c>
      <c r="F40" s="756">
        <v>-7.4712643678160928</v>
      </c>
      <c r="G40" s="755">
        <v>28923</v>
      </c>
      <c r="H40" s="756">
        <v>-6.9641019042717449</v>
      </c>
      <c r="I40" s="757">
        <v>43.349820143884891</v>
      </c>
      <c r="J40" s="398"/>
    </row>
    <row r="41" spans="1:10" x14ac:dyDescent="0.2">
      <c r="A41" s="196" t="s">
        <v>580</v>
      </c>
      <c r="B41" s="659"/>
      <c r="C41" s="758">
        <v>1083</v>
      </c>
      <c r="D41" s="759">
        <v>4.0345821325648412</v>
      </c>
      <c r="E41" s="758">
        <v>9402</v>
      </c>
      <c r="F41" s="759">
        <v>-10.131905945325942</v>
      </c>
      <c r="G41" s="758">
        <v>14373</v>
      </c>
      <c r="H41" s="759">
        <v>-6.8080140050573821</v>
      </c>
      <c r="I41" s="760">
        <v>21.542266187050359</v>
      </c>
    </row>
    <row r="42" spans="1:10" x14ac:dyDescent="0.2">
      <c r="A42" s="196" t="s">
        <v>581</v>
      </c>
      <c r="B42" s="659"/>
      <c r="C42" s="758">
        <v>4482</v>
      </c>
      <c r="D42" s="759">
        <v>1.3568521031207599</v>
      </c>
      <c r="E42" s="758">
        <v>35171</v>
      </c>
      <c r="F42" s="759">
        <v>5.4634321868721702</v>
      </c>
      <c r="G42" s="758">
        <v>52347</v>
      </c>
      <c r="H42" s="759">
        <v>4.2270627588403951</v>
      </c>
      <c r="I42" s="760">
        <v>78.457733812949641</v>
      </c>
    </row>
    <row r="43" spans="1:10" x14ac:dyDescent="0.2">
      <c r="A43" s="663" t="s">
        <v>582</v>
      </c>
      <c r="B43" s="664"/>
      <c r="C43" s="681">
        <v>28</v>
      </c>
      <c r="D43" s="649" t="s">
        <v>147</v>
      </c>
      <c r="E43" s="681">
        <v>428</v>
      </c>
      <c r="F43" s="649">
        <v>-66.246056782334378</v>
      </c>
      <c r="G43" s="761">
        <v>887</v>
      </c>
      <c r="H43" s="762">
        <v>-62.271373883453847</v>
      </c>
      <c r="I43" s="763">
        <v>1.3294364508393286</v>
      </c>
    </row>
    <row r="44" spans="1:10" x14ac:dyDescent="0.2">
      <c r="A44" s="93">
        <v>0</v>
      </c>
      <c r="B44" s="688"/>
      <c r="C44" s="688">
        <v>0</v>
      </c>
      <c r="D44" s="688">
        <v>0</v>
      </c>
      <c r="E44" s="688">
        <v>0</v>
      </c>
      <c r="F44" s="688">
        <v>0</v>
      </c>
      <c r="G44" s="688">
        <v>0</v>
      </c>
      <c r="H44" s="688">
        <v>0</v>
      </c>
      <c r="I44" s="92">
        <v>0</v>
      </c>
    </row>
    <row r="45" spans="1:10" x14ac:dyDescent="0.2">
      <c r="A45" s="513"/>
      <c r="B45" s="688"/>
      <c r="C45" s="688"/>
      <c r="D45" s="688"/>
      <c r="E45" s="688"/>
      <c r="F45" s="688"/>
      <c r="G45" s="688"/>
      <c r="H45" s="688"/>
      <c r="I45" s="688"/>
    </row>
    <row r="46" spans="1:10" s="688" customFormat="1" x14ac:dyDescent="0.2">
      <c r="A46" s="513" t="s">
        <v>588</v>
      </c>
    </row>
    <row r="47" spans="1:10" s="688" customFormat="1" x14ac:dyDescent="0.2"/>
    <row r="48" spans="1:10"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row r="257" s="688" customFormat="1" x14ac:dyDescent="0.2"/>
    <row r="258" s="688" customFormat="1" x14ac:dyDescent="0.2"/>
    <row r="259" s="688" customFormat="1" x14ac:dyDescent="0.2"/>
    <row r="260" s="688" customFormat="1" x14ac:dyDescent="0.2"/>
    <row r="261" s="688" customFormat="1" x14ac:dyDescent="0.2"/>
    <row r="262" s="688" customFormat="1" x14ac:dyDescent="0.2"/>
    <row r="263" s="688" customFormat="1" x14ac:dyDescent="0.2"/>
    <row r="264" s="688" customFormat="1" x14ac:dyDescent="0.2"/>
    <row r="265" s="688" customFormat="1" x14ac:dyDescent="0.2"/>
    <row r="266" s="688" customFormat="1" x14ac:dyDescent="0.2"/>
    <row r="267" s="688" customFormat="1" x14ac:dyDescent="0.2"/>
    <row r="268" s="688" customFormat="1" x14ac:dyDescent="0.2"/>
    <row r="269" s="688" customFormat="1" x14ac:dyDescent="0.2"/>
    <row r="270" s="688" customFormat="1" x14ac:dyDescent="0.2"/>
    <row r="271" s="688" customFormat="1" x14ac:dyDescent="0.2"/>
    <row r="272" s="688" customFormat="1" x14ac:dyDescent="0.2"/>
    <row r="273" s="688" customFormat="1" x14ac:dyDescent="0.2"/>
    <row r="274" s="688" customFormat="1" x14ac:dyDescent="0.2"/>
    <row r="275" s="688" customFormat="1" x14ac:dyDescent="0.2"/>
    <row r="276" s="688" customFormat="1" x14ac:dyDescent="0.2"/>
    <row r="277" s="688" customFormat="1" x14ac:dyDescent="0.2"/>
    <row r="278" s="688" customFormat="1" x14ac:dyDescent="0.2"/>
    <row r="279" s="688" customFormat="1" x14ac:dyDescent="0.2"/>
    <row r="280" s="688" customFormat="1" x14ac:dyDescent="0.2"/>
    <row r="281" s="688" customFormat="1" x14ac:dyDescent="0.2"/>
    <row r="282" s="688" customFormat="1" x14ac:dyDescent="0.2"/>
    <row r="283" s="688" customFormat="1" x14ac:dyDescent="0.2"/>
    <row r="284" s="688" customFormat="1" x14ac:dyDescent="0.2"/>
    <row r="285" s="688" customFormat="1" x14ac:dyDescent="0.2"/>
    <row r="286" s="688" customFormat="1" x14ac:dyDescent="0.2"/>
    <row r="287" s="688" customFormat="1" x14ac:dyDescent="0.2"/>
    <row r="288" s="688" customFormat="1" x14ac:dyDescent="0.2"/>
    <row r="289" s="688" customFormat="1" x14ac:dyDescent="0.2"/>
    <row r="290" s="688" customFormat="1" x14ac:dyDescent="0.2"/>
    <row r="291" s="688" customFormat="1" x14ac:dyDescent="0.2"/>
    <row r="292" s="688" customFormat="1" x14ac:dyDescent="0.2"/>
    <row r="293" s="688" customFormat="1" x14ac:dyDescent="0.2"/>
    <row r="294" s="688" customFormat="1" x14ac:dyDescent="0.2"/>
    <row r="295" s="688" customFormat="1" x14ac:dyDescent="0.2"/>
    <row r="296" s="688" customFormat="1" x14ac:dyDescent="0.2"/>
    <row r="297" s="688" customFormat="1" x14ac:dyDescent="0.2"/>
    <row r="298" s="688" customFormat="1" x14ac:dyDescent="0.2"/>
    <row r="299" s="688" customFormat="1" x14ac:dyDescent="0.2"/>
    <row r="300" s="688" customFormat="1" x14ac:dyDescent="0.2"/>
    <row r="301" s="688" customFormat="1" x14ac:dyDescent="0.2"/>
    <row r="302" s="688" customFormat="1" x14ac:dyDescent="0.2"/>
    <row r="303" s="688" customFormat="1" x14ac:dyDescent="0.2"/>
    <row r="304" s="688" customFormat="1" x14ac:dyDescent="0.2"/>
    <row r="305" s="688" customFormat="1" x14ac:dyDescent="0.2"/>
    <row r="306" s="688" customFormat="1" x14ac:dyDescent="0.2"/>
    <row r="307" s="688" customFormat="1" x14ac:dyDescent="0.2"/>
    <row r="308" s="688" customFormat="1" x14ac:dyDescent="0.2"/>
    <row r="309" s="688" customFormat="1" x14ac:dyDescent="0.2"/>
    <row r="310" s="688" customFormat="1" x14ac:dyDescent="0.2"/>
    <row r="311" s="688" customFormat="1" x14ac:dyDescent="0.2"/>
    <row r="312" s="688" customFormat="1" x14ac:dyDescent="0.2"/>
    <row r="313" s="688" customFormat="1" x14ac:dyDescent="0.2"/>
    <row r="314" s="688" customFormat="1" x14ac:dyDescent="0.2"/>
    <row r="315" s="688" customFormat="1" x14ac:dyDescent="0.2"/>
    <row r="316" s="688" customFormat="1" x14ac:dyDescent="0.2"/>
    <row r="317" s="688" customFormat="1" x14ac:dyDescent="0.2"/>
    <row r="318" s="688" customFormat="1" x14ac:dyDescent="0.2"/>
    <row r="319" s="688" customFormat="1" x14ac:dyDescent="0.2"/>
    <row r="320" s="688" customFormat="1" x14ac:dyDescent="0.2"/>
    <row r="321" s="688" customFormat="1" x14ac:dyDescent="0.2"/>
    <row r="322" s="688" customFormat="1" x14ac:dyDescent="0.2"/>
    <row r="323" s="688" customFormat="1" x14ac:dyDescent="0.2"/>
    <row r="324" s="688" customFormat="1" x14ac:dyDescent="0.2"/>
    <row r="325" s="688" customFormat="1" x14ac:dyDescent="0.2"/>
    <row r="326" s="688" customFormat="1" x14ac:dyDescent="0.2"/>
    <row r="327" s="688" customFormat="1" x14ac:dyDescent="0.2"/>
    <row r="328" s="688" customFormat="1" x14ac:dyDescent="0.2"/>
    <row r="329" s="688" customFormat="1" x14ac:dyDescent="0.2"/>
    <row r="330" s="688" customFormat="1" x14ac:dyDescent="0.2"/>
    <row r="331" s="688" customFormat="1" x14ac:dyDescent="0.2"/>
    <row r="332" s="688" customFormat="1" x14ac:dyDescent="0.2"/>
    <row r="333" s="688" customFormat="1" x14ac:dyDescent="0.2"/>
    <row r="334" s="688" customFormat="1" x14ac:dyDescent="0.2"/>
    <row r="335" s="688" customFormat="1" x14ac:dyDescent="0.2"/>
    <row r="336" s="688" customFormat="1" x14ac:dyDescent="0.2"/>
    <row r="337" s="688" customFormat="1" x14ac:dyDescent="0.2"/>
    <row r="338" s="688" customFormat="1" x14ac:dyDescent="0.2"/>
    <row r="339" s="688" customFormat="1" x14ac:dyDescent="0.2"/>
    <row r="340" s="688" customFormat="1" x14ac:dyDescent="0.2"/>
    <row r="341" s="688" customFormat="1" x14ac:dyDescent="0.2"/>
    <row r="342" s="688" customFormat="1" x14ac:dyDescent="0.2"/>
    <row r="343" s="688" customFormat="1" x14ac:dyDescent="0.2"/>
    <row r="344" s="688" customFormat="1" x14ac:dyDescent="0.2"/>
    <row r="345" s="688" customFormat="1" x14ac:dyDescent="0.2"/>
    <row r="346" s="688" customFormat="1" x14ac:dyDescent="0.2"/>
    <row r="347" s="688" customFormat="1" x14ac:dyDescent="0.2"/>
    <row r="348" s="688" customFormat="1" x14ac:dyDescent="0.2"/>
    <row r="349" s="688" customFormat="1" x14ac:dyDescent="0.2"/>
    <row r="350" s="688" customFormat="1" x14ac:dyDescent="0.2"/>
    <row r="351" s="688" customFormat="1" x14ac:dyDescent="0.2"/>
    <row r="352" s="688" customFormat="1" x14ac:dyDescent="0.2"/>
    <row r="353" s="688" customFormat="1" x14ac:dyDescent="0.2"/>
    <row r="354" s="688" customFormat="1" x14ac:dyDescent="0.2"/>
    <row r="355" s="688" customFormat="1" x14ac:dyDescent="0.2"/>
    <row r="356" s="688" customFormat="1" x14ac:dyDescent="0.2"/>
    <row r="357" s="688" customFormat="1" x14ac:dyDescent="0.2"/>
    <row r="358" s="688" customFormat="1" x14ac:dyDescent="0.2"/>
    <row r="359" s="688" customFormat="1" x14ac:dyDescent="0.2"/>
    <row r="360" s="688" customFormat="1" x14ac:dyDescent="0.2"/>
    <row r="361" s="688" customFormat="1" x14ac:dyDescent="0.2"/>
    <row r="362" s="688" customFormat="1" x14ac:dyDescent="0.2"/>
    <row r="363" s="688" customFormat="1" x14ac:dyDescent="0.2"/>
    <row r="364" s="688" customFormat="1" x14ac:dyDescent="0.2"/>
    <row r="365" s="688" customFormat="1" x14ac:dyDescent="0.2"/>
    <row r="366" s="688" customFormat="1" x14ac:dyDescent="0.2"/>
    <row r="367" s="688" customFormat="1" x14ac:dyDescent="0.2"/>
    <row r="368" s="688" customFormat="1" x14ac:dyDescent="0.2"/>
    <row r="369" s="688" customFormat="1" x14ac:dyDescent="0.2"/>
    <row r="370" s="688" customFormat="1" x14ac:dyDescent="0.2"/>
    <row r="371" s="688" customFormat="1" x14ac:dyDescent="0.2"/>
    <row r="372" s="688" customFormat="1" x14ac:dyDescent="0.2"/>
    <row r="373" s="688" customFormat="1" x14ac:dyDescent="0.2"/>
    <row r="374" s="688" customFormat="1" x14ac:dyDescent="0.2"/>
    <row r="375" s="688" customFormat="1" x14ac:dyDescent="0.2"/>
    <row r="376" s="688" customFormat="1" x14ac:dyDescent="0.2"/>
    <row r="377" s="688" customFormat="1" x14ac:dyDescent="0.2"/>
    <row r="378" s="688" customFormat="1" x14ac:dyDescent="0.2"/>
    <row r="379" s="688" customFormat="1" x14ac:dyDescent="0.2"/>
    <row r="380" s="688" customFormat="1" x14ac:dyDescent="0.2"/>
    <row r="381" s="688" customFormat="1" x14ac:dyDescent="0.2"/>
    <row r="382" s="688" customFormat="1" x14ac:dyDescent="0.2"/>
    <row r="383" s="688" customFormat="1" x14ac:dyDescent="0.2"/>
    <row r="384" s="688" customFormat="1" x14ac:dyDescent="0.2"/>
    <row r="385" s="688" customFormat="1" x14ac:dyDescent="0.2"/>
    <row r="386" s="688" customFormat="1" x14ac:dyDescent="0.2"/>
    <row r="387" s="688" customFormat="1" x14ac:dyDescent="0.2"/>
    <row r="388" s="688" customFormat="1" x14ac:dyDescent="0.2"/>
    <row r="389" s="688" customFormat="1" x14ac:dyDescent="0.2"/>
    <row r="390" s="688" customFormat="1" x14ac:dyDescent="0.2"/>
    <row r="391" s="688" customFormat="1" x14ac:dyDescent="0.2"/>
    <row r="392" s="688" customFormat="1" x14ac:dyDescent="0.2"/>
    <row r="393" s="688" customFormat="1" x14ac:dyDescent="0.2"/>
    <row r="394" s="688" customFormat="1" x14ac:dyDescent="0.2"/>
    <row r="395" s="688" customFormat="1" x14ac:dyDescent="0.2"/>
    <row r="396" s="688" customFormat="1" x14ac:dyDescent="0.2"/>
    <row r="397" s="688" customFormat="1" x14ac:dyDescent="0.2"/>
    <row r="398" s="688" customFormat="1" x14ac:dyDescent="0.2"/>
    <row r="399" s="688" customFormat="1" x14ac:dyDescent="0.2"/>
    <row r="400" s="688" customFormat="1" x14ac:dyDescent="0.2"/>
    <row r="401" s="688" customFormat="1" x14ac:dyDescent="0.2"/>
    <row r="402" s="688" customFormat="1" x14ac:dyDescent="0.2"/>
    <row r="403" s="688" customFormat="1" x14ac:dyDescent="0.2"/>
    <row r="404" s="688" customFormat="1" x14ac:dyDescent="0.2"/>
    <row r="405" s="688" customFormat="1" x14ac:dyDescent="0.2"/>
    <row r="406" s="688" customFormat="1" x14ac:dyDescent="0.2"/>
    <row r="407" s="688" customFormat="1" x14ac:dyDescent="0.2"/>
    <row r="408" s="688" customFormat="1" x14ac:dyDescent="0.2"/>
    <row r="409" s="688" customFormat="1" x14ac:dyDescent="0.2"/>
    <row r="410" s="688" customFormat="1" x14ac:dyDescent="0.2"/>
    <row r="411" s="688" customFormat="1" x14ac:dyDescent="0.2"/>
    <row r="412" s="688" customFormat="1" x14ac:dyDescent="0.2"/>
    <row r="413" s="688" customFormat="1" x14ac:dyDescent="0.2"/>
    <row r="414" s="688" customFormat="1" x14ac:dyDescent="0.2"/>
    <row r="415" s="688" customFormat="1" x14ac:dyDescent="0.2"/>
    <row r="416" s="688" customFormat="1" x14ac:dyDescent="0.2"/>
    <row r="417" s="688" customFormat="1" x14ac:dyDescent="0.2"/>
    <row r="418" s="688" customFormat="1" x14ac:dyDescent="0.2"/>
    <row r="419" s="688" customFormat="1" x14ac:dyDescent="0.2"/>
    <row r="420" s="688" customFormat="1" x14ac:dyDescent="0.2"/>
    <row r="421" s="688" customFormat="1" x14ac:dyDescent="0.2"/>
    <row r="422" s="688" customFormat="1" x14ac:dyDescent="0.2"/>
    <row r="423" s="688" customFormat="1" x14ac:dyDescent="0.2"/>
    <row r="424" s="688" customFormat="1" x14ac:dyDescent="0.2"/>
    <row r="425" s="688" customFormat="1" x14ac:dyDescent="0.2"/>
    <row r="426" s="688" customFormat="1" x14ac:dyDescent="0.2"/>
    <row r="427" s="688" customFormat="1" x14ac:dyDescent="0.2"/>
    <row r="428" s="688" customFormat="1" x14ac:dyDescent="0.2"/>
    <row r="429" s="688" customFormat="1" x14ac:dyDescent="0.2"/>
    <row r="430" s="688" customFormat="1" x14ac:dyDescent="0.2"/>
    <row r="431" s="688" customFormat="1" x14ac:dyDescent="0.2"/>
    <row r="432" s="688" customFormat="1" x14ac:dyDescent="0.2"/>
    <row r="433" s="688" customFormat="1" x14ac:dyDescent="0.2"/>
    <row r="434" s="688" customFormat="1" x14ac:dyDescent="0.2"/>
    <row r="435" s="688" customFormat="1" x14ac:dyDescent="0.2"/>
    <row r="436" s="688" customFormat="1" x14ac:dyDescent="0.2"/>
    <row r="437" s="688" customFormat="1" x14ac:dyDescent="0.2"/>
    <row r="438" s="688" customFormat="1" x14ac:dyDescent="0.2"/>
    <row r="439" s="688" customFormat="1" x14ac:dyDescent="0.2"/>
    <row r="440" s="688" customFormat="1" x14ac:dyDescent="0.2"/>
    <row r="441" s="688" customFormat="1" x14ac:dyDescent="0.2"/>
    <row r="442" s="688" customFormat="1" x14ac:dyDescent="0.2"/>
    <row r="443" s="688" customFormat="1" x14ac:dyDescent="0.2"/>
    <row r="444" s="688" customFormat="1" x14ac:dyDescent="0.2"/>
    <row r="445" s="688" customFormat="1" x14ac:dyDescent="0.2"/>
    <row r="446" s="688" customFormat="1" x14ac:dyDescent="0.2"/>
    <row r="447" s="688" customFormat="1" x14ac:dyDescent="0.2"/>
    <row r="448" s="688" customFormat="1" x14ac:dyDescent="0.2"/>
    <row r="449" s="688" customFormat="1" x14ac:dyDescent="0.2"/>
    <row r="450" s="688" customFormat="1" x14ac:dyDescent="0.2"/>
    <row r="451" s="688" customFormat="1" x14ac:dyDescent="0.2"/>
    <row r="452" s="688" customFormat="1" x14ac:dyDescent="0.2"/>
    <row r="453" s="688" customFormat="1" x14ac:dyDescent="0.2"/>
    <row r="454" s="688" customFormat="1" x14ac:dyDescent="0.2"/>
    <row r="455" s="688" customFormat="1" x14ac:dyDescent="0.2"/>
    <row r="456" s="688" customFormat="1" x14ac:dyDescent="0.2"/>
    <row r="457" s="688" customFormat="1" x14ac:dyDescent="0.2"/>
    <row r="458" s="688" customFormat="1" x14ac:dyDescent="0.2"/>
    <row r="459" s="688" customFormat="1" x14ac:dyDescent="0.2"/>
    <row r="460" s="688" customFormat="1" x14ac:dyDescent="0.2"/>
    <row r="461" s="688" customFormat="1" x14ac:dyDescent="0.2"/>
    <row r="462" s="688" customFormat="1" x14ac:dyDescent="0.2"/>
    <row r="463" s="688" customFormat="1" x14ac:dyDescent="0.2"/>
    <row r="464" s="688" customFormat="1" x14ac:dyDescent="0.2"/>
    <row r="465" s="688" customFormat="1" x14ac:dyDescent="0.2"/>
    <row r="466" s="688" customFormat="1" x14ac:dyDescent="0.2"/>
    <row r="467" s="688" customFormat="1" x14ac:dyDescent="0.2"/>
    <row r="468" s="688" customFormat="1" x14ac:dyDescent="0.2"/>
    <row r="469" s="688" customFormat="1" x14ac:dyDescent="0.2"/>
    <row r="470" s="688" customFormat="1" x14ac:dyDescent="0.2"/>
    <row r="471" s="688" customFormat="1" x14ac:dyDescent="0.2"/>
    <row r="472" s="688" customFormat="1" x14ac:dyDescent="0.2"/>
    <row r="473" s="688" customFormat="1" x14ac:dyDescent="0.2"/>
    <row r="474" s="688" customFormat="1" x14ac:dyDescent="0.2"/>
    <row r="475" s="688" customFormat="1" x14ac:dyDescent="0.2"/>
    <row r="476" s="688" customFormat="1" x14ac:dyDescent="0.2"/>
    <row r="477" s="688" customFormat="1" x14ac:dyDescent="0.2"/>
    <row r="478" s="688" customFormat="1" x14ac:dyDescent="0.2"/>
    <row r="479" s="688" customFormat="1" x14ac:dyDescent="0.2"/>
    <row r="480" s="688" customFormat="1" x14ac:dyDescent="0.2"/>
    <row r="481" s="688" customFormat="1" x14ac:dyDescent="0.2"/>
    <row r="482" s="688" customFormat="1" x14ac:dyDescent="0.2"/>
    <row r="483" s="688" customFormat="1" x14ac:dyDescent="0.2"/>
    <row r="484" s="688" customFormat="1" x14ac:dyDescent="0.2"/>
    <row r="485" s="688" customFormat="1" x14ac:dyDescent="0.2"/>
    <row r="486" s="688" customFormat="1" x14ac:dyDescent="0.2"/>
    <row r="487" s="688" customFormat="1" x14ac:dyDescent="0.2"/>
    <row r="488" s="688" customFormat="1" x14ac:dyDescent="0.2"/>
    <row r="489" s="688" customFormat="1" x14ac:dyDescent="0.2"/>
    <row r="490" s="688" customFormat="1" x14ac:dyDescent="0.2"/>
    <row r="491" s="688" customFormat="1" x14ac:dyDescent="0.2"/>
    <row r="492" s="688" customFormat="1" x14ac:dyDescent="0.2"/>
    <row r="493" s="688" customFormat="1" x14ac:dyDescent="0.2"/>
    <row r="494" s="688" customFormat="1" x14ac:dyDescent="0.2"/>
    <row r="495" s="688" customFormat="1" x14ac:dyDescent="0.2"/>
    <row r="496" s="688" customFormat="1" x14ac:dyDescent="0.2"/>
    <row r="497" s="688" customFormat="1" x14ac:dyDescent="0.2"/>
    <row r="498" s="688" customFormat="1" x14ac:dyDescent="0.2"/>
    <row r="499" s="688" customFormat="1" x14ac:dyDescent="0.2"/>
    <row r="500" s="688" customFormat="1" x14ac:dyDescent="0.2"/>
    <row r="501" s="688" customFormat="1" x14ac:dyDescent="0.2"/>
    <row r="502" s="688" customFormat="1" x14ac:dyDescent="0.2"/>
    <row r="503" s="688" customFormat="1" x14ac:dyDescent="0.2"/>
    <row r="504" s="688" customFormat="1" x14ac:dyDescent="0.2"/>
    <row r="505" s="688" customFormat="1" x14ac:dyDescent="0.2"/>
    <row r="506" s="688" customFormat="1" x14ac:dyDescent="0.2"/>
    <row r="507" s="688" customFormat="1" x14ac:dyDescent="0.2"/>
    <row r="508" s="688" customFormat="1" x14ac:dyDescent="0.2"/>
    <row r="509" s="688" customFormat="1" x14ac:dyDescent="0.2"/>
    <row r="510" s="688" customFormat="1" x14ac:dyDescent="0.2"/>
    <row r="511" s="688" customFormat="1" x14ac:dyDescent="0.2"/>
    <row r="512" s="688" customFormat="1" x14ac:dyDescent="0.2"/>
    <row r="513" s="688" customFormat="1" x14ac:dyDescent="0.2"/>
    <row r="514" s="688" customFormat="1" x14ac:dyDescent="0.2"/>
    <row r="515" s="688" customFormat="1" x14ac:dyDescent="0.2"/>
    <row r="516" s="688" customFormat="1" x14ac:dyDescent="0.2"/>
    <row r="517" s="688" customFormat="1" x14ac:dyDescent="0.2"/>
    <row r="518" s="688" customFormat="1" x14ac:dyDescent="0.2"/>
    <row r="519" s="688" customFormat="1" x14ac:dyDescent="0.2"/>
    <row r="520" s="688" customFormat="1" x14ac:dyDescent="0.2"/>
    <row r="521" s="688" customFormat="1" x14ac:dyDescent="0.2"/>
    <row r="522" s="688" customFormat="1" x14ac:dyDescent="0.2"/>
    <row r="523" s="688" customFormat="1" x14ac:dyDescent="0.2"/>
    <row r="524" s="688" customFormat="1" x14ac:dyDescent="0.2"/>
    <row r="525" s="688" customFormat="1" x14ac:dyDescent="0.2"/>
    <row r="526" s="688" customFormat="1" x14ac:dyDescent="0.2"/>
    <row r="527" s="688" customFormat="1" x14ac:dyDescent="0.2"/>
    <row r="528" s="688" customFormat="1" x14ac:dyDescent="0.2"/>
    <row r="529" s="688" customFormat="1" x14ac:dyDescent="0.2"/>
    <row r="530" s="688" customFormat="1" x14ac:dyDescent="0.2"/>
    <row r="531" s="688" customFormat="1" x14ac:dyDescent="0.2"/>
    <row r="532" s="688" customFormat="1" x14ac:dyDescent="0.2"/>
    <row r="533" s="688" customFormat="1" x14ac:dyDescent="0.2"/>
    <row r="534" s="688" customFormat="1" x14ac:dyDescent="0.2"/>
    <row r="535" s="688" customFormat="1" x14ac:dyDescent="0.2"/>
    <row r="536" s="688" customFormat="1" x14ac:dyDescent="0.2"/>
    <row r="537" s="688" customFormat="1" x14ac:dyDescent="0.2"/>
    <row r="538" s="688" customFormat="1" x14ac:dyDescent="0.2"/>
    <row r="539" s="688" customFormat="1" x14ac:dyDescent="0.2"/>
    <row r="540" s="688" customFormat="1" x14ac:dyDescent="0.2"/>
    <row r="541" s="688" customFormat="1" x14ac:dyDescent="0.2"/>
    <row r="542" s="688" customFormat="1" x14ac:dyDescent="0.2"/>
    <row r="543" s="688" customFormat="1" x14ac:dyDescent="0.2"/>
    <row r="544" s="688" customFormat="1" x14ac:dyDescent="0.2"/>
    <row r="545" s="688" customFormat="1" x14ac:dyDescent="0.2"/>
    <row r="546" s="688" customFormat="1" x14ac:dyDescent="0.2"/>
    <row r="547" s="688" customFormat="1" x14ac:dyDescent="0.2"/>
    <row r="548" s="688" customFormat="1" x14ac:dyDescent="0.2"/>
    <row r="549" s="688" customFormat="1" x14ac:dyDescent="0.2"/>
    <row r="550" s="688" customFormat="1" x14ac:dyDescent="0.2"/>
    <row r="551" s="688" customFormat="1" x14ac:dyDescent="0.2"/>
    <row r="552" s="688" customFormat="1" x14ac:dyDescent="0.2"/>
    <row r="553" s="688" customFormat="1" x14ac:dyDescent="0.2"/>
    <row r="554" s="688" customFormat="1" x14ac:dyDescent="0.2"/>
    <row r="555" s="688" customFormat="1" x14ac:dyDescent="0.2"/>
    <row r="556" s="688" customFormat="1" x14ac:dyDescent="0.2"/>
    <row r="557" s="688" customFormat="1" x14ac:dyDescent="0.2"/>
    <row r="558" s="688" customFormat="1" x14ac:dyDescent="0.2"/>
    <row r="559" s="688" customFormat="1" x14ac:dyDescent="0.2"/>
    <row r="560" s="688" customFormat="1" x14ac:dyDescent="0.2"/>
    <row r="561" s="688" customFormat="1" x14ac:dyDescent="0.2"/>
    <row r="562" s="688" customFormat="1" x14ac:dyDescent="0.2"/>
    <row r="563" s="688" customFormat="1" x14ac:dyDescent="0.2"/>
    <row r="564" s="688" customFormat="1" x14ac:dyDescent="0.2"/>
    <row r="565" s="688" customFormat="1" x14ac:dyDescent="0.2"/>
    <row r="566" s="688" customFormat="1" x14ac:dyDescent="0.2"/>
    <row r="567" s="688" customFormat="1" x14ac:dyDescent="0.2"/>
    <row r="568" s="688" customFormat="1" x14ac:dyDescent="0.2"/>
    <row r="569" s="688" customFormat="1" x14ac:dyDescent="0.2"/>
    <row r="570" s="688" customFormat="1" x14ac:dyDescent="0.2"/>
    <row r="571" s="688" customFormat="1" x14ac:dyDescent="0.2"/>
    <row r="572" s="688" customFormat="1" x14ac:dyDescent="0.2"/>
    <row r="573" s="688" customFormat="1" x14ac:dyDescent="0.2"/>
    <row r="574" s="688" customFormat="1" x14ac:dyDescent="0.2"/>
    <row r="575" s="688" customFormat="1" x14ac:dyDescent="0.2"/>
    <row r="576" s="688" customFormat="1" x14ac:dyDescent="0.2"/>
    <row r="577" s="688" customFormat="1" x14ac:dyDescent="0.2"/>
    <row r="578" s="688" customFormat="1" x14ac:dyDescent="0.2"/>
    <row r="579" s="688" customFormat="1" x14ac:dyDescent="0.2"/>
    <row r="580" s="688" customFormat="1" x14ac:dyDescent="0.2"/>
    <row r="581" s="688" customFormat="1" x14ac:dyDescent="0.2"/>
    <row r="582" s="688" customFormat="1" x14ac:dyDescent="0.2"/>
    <row r="583" s="688" customFormat="1" x14ac:dyDescent="0.2"/>
    <row r="584" s="688" customFormat="1" x14ac:dyDescent="0.2"/>
    <row r="585" s="688" customFormat="1" x14ac:dyDescent="0.2"/>
    <row r="586" s="688" customFormat="1" x14ac:dyDescent="0.2"/>
    <row r="587" s="688" customFormat="1" x14ac:dyDescent="0.2"/>
    <row r="588" s="688" customFormat="1" x14ac:dyDescent="0.2"/>
    <row r="589" s="688" customFormat="1" x14ac:dyDescent="0.2"/>
    <row r="590" s="688" customFormat="1" x14ac:dyDescent="0.2"/>
    <row r="591" s="688" customFormat="1" x14ac:dyDescent="0.2"/>
    <row r="592" s="688" customFormat="1" x14ac:dyDescent="0.2"/>
    <row r="593" s="688" customFormat="1" x14ac:dyDescent="0.2"/>
    <row r="594" s="688" customFormat="1" x14ac:dyDescent="0.2"/>
    <row r="595" s="688" customFormat="1" x14ac:dyDescent="0.2"/>
    <row r="596" s="688" customFormat="1" x14ac:dyDescent="0.2"/>
    <row r="597" s="688" customFormat="1" x14ac:dyDescent="0.2"/>
    <row r="598" s="688" customFormat="1" x14ac:dyDescent="0.2"/>
    <row r="599" s="688" customFormat="1" x14ac:dyDescent="0.2"/>
    <row r="600" s="688" customFormat="1" x14ac:dyDescent="0.2"/>
    <row r="601" s="688" customFormat="1" x14ac:dyDescent="0.2"/>
    <row r="602" s="688" customFormat="1" x14ac:dyDescent="0.2"/>
    <row r="603" s="688" customFormat="1" x14ac:dyDescent="0.2"/>
    <row r="604" s="688" customFormat="1" x14ac:dyDescent="0.2"/>
    <row r="605" s="688" customFormat="1" x14ac:dyDescent="0.2"/>
    <row r="606" s="688" customFormat="1" x14ac:dyDescent="0.2"/>
    <row r="607" s="688" customFormat="1" x14ac:dyDescent="0.2"/>
    <row r="608" s="688" customFormat="1" x14ac:dyDescent="0.2"/>
    <row r="609" s="688" customFormat="1" x14ac:dyDescent="0.2"/>
    <row r="610" s="688" customFormat="1" x14ac:dyDescent="0.2"/>
    <row r="611" s="688" customFormat="1" x14ac:dyDescent="0.2"/>
    <row r="612" s="688" customFormat="1" x14ac:dyDescent="0.2"/>
    <row r="613" s="688" customFormat="1" x14ac:dyDescent="0.2"/>
    <row r="614" s="688" customFormat="1" x14ac:dyDescent="0.2"/>
  </sheetData>
  <mergeCells count="5">
    <mergeCell ref="A3:A4"/>
    <mergeCell ref="C3:D3"/>
    <mergeCell ref="E3:F3"/>
    <mergeCell ref="G3:I3"/>
    <mergeCell ref="B3:B4"/>
  </mergeCells>
  <conditionalFormatting sqref="F18">
    <cfRule type="cellIs" dxfId="4062" priority="20" operator="between">
      <formula>0</formula>
      <formula>0.5</formula>
    </cfRule>
    <cfRule type="cellIs" dxfId="4061" priority="21" operator="between">
      <formula>0</formula>
      <formula>0.49</formula>
    </cfRule>
  </conditionalFormatting>
  <conditionalFormatting sqref="F18">
    <cfRule type="cellIs" dxfId="4060" priority="19" stopIfTrue="1" operator="equal">
      <formula>0</formula>
    </cfRule>
  </conditionalFormatting>
  <conditionalFormatting sqref="F33">
    <cfRule type="cellIs" dxfId="4059" priority="14" operator="between">
      <formula>0</formula>
      <formula>0.5</formula>
    </cfRule>
    <cfRule type="cellIs" dxfId="4058" priority="15" operator="between">
      <formula>0</formula>
      <formula>0.49</formula>
    </cfRule>
  </conditionalFormatting>
  <conditionalFormatting sqref="F33">
    <cfRule type="cellIs" dxfId="4057" priority="13" stopIfTrue="1" operator="equal">
      <formula>0</formula>
    </cfRule>
  </conditionalFormatting>
  <conditionalFormatting sqref="I35">
    <cfRule type="cellIs" dxfId="4056" priority="8" operator="between">
      <formula>0</formula>
      <formula>0.5</formula>
    </cfRule>
    <cfRule type="cellIs" dxfId="4055" priority="9" operator="between">
      <formula>0</formula>
      <formula>0.49</formula>
    </cfRule>
  </conditionalFormatting>
  <conditionalFormatting sqref="F34">
    <cfRule type="cellIs" dxfId="4054" priority="5" operator="between">
      <formula>0</formula>
      <formula>0.5</formula>
    </cfRule>
    <cfRule type="cellIs" dxfId="4053" priority="6" operator="between">
      <formula>0</formula>
      <formula>0.49</formula>
    </cfRule>
  </conditionalFormatting>
  <conditionalFormatting sqref="F34">
    <cfRule type="cellIs" dxfId="4052" priority="4" stopIfTrue="1" operator="equal">
      <formula>0</formula>
    </cfRule>
  </conditionalFormatting>
  <conditionalFormatting sqref="I36">
    <cfRule type="cellIs" dxfId="4051" priority="2" operator="between">
      <formula>0</formula>
      <formula>0.5</formula>
    </cfRule>
    <cfRule type="cellIs" dxfId="4050"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election activeCell="G21" sqref="G21"/>
    </sheetView>
  </sheetViews>
  <sheetFormatPr baseColWidth="10" defaultRowHeight="14.25" x14ac:dyDescent="0.2"/>
  <cols>
    <col min="1" max="1" width="11" customWidth="1"/>
  </cols>
  <sheetData>
    <row r="1" spans="1:8" x14ac:dyDescent="0.2">
      <c r="A1" s="17" t="s">
        <v>232</v>
      </c>
      <c r="B1" s="1"/>
      <c r="C1" s="1"/>
      <c r="D1" s="1"/>
      <c r="E1" s="1"/>
      <c r="F1" s="1"/>
      <c r="G1" s="1"/>
      <c r="H1" s="1"/>
    </row>
    <row r="2" spans="1:8" x14ac:dyDescent="0.2">
      <c r="A2" s="1"/>
      <c r="B2" s="1"/>
      <c r="C2" s="1"/>
      <c r="D2" s="1"/>
      <c r="E2" s="1"/>
      <c r="F2" s="1"/>
      <c r="G2" s="61" t="s">
        <v>233</v>
      </c>
      <c r="H2" s="1"/>
    </row>
    <row r="3" spans="1:8" x14ac:dyDescent="0.2">
      <c r="A3" s="78"/>
      <c r="B3" s="891">
        <f>INDICE!A3</f>
        <v>43313</v>
      </c>
      <c r="C3" s="892"/>
      <c r="D3" s="892" t="s">
        <v>117</v>
      </c>
      <c r="E3" s="892"/>
      <c r="F3" s="892" t="s">
        <v>118</v>
      </c>
      <c r="G3" s="892"/>
      <c r="H3" s="1"/>
    </row>
    <row r="4" spans="1:8" x14ac:dyDescent="0.2">
      <c r="A4" s="80"/>
      <c r="B4" s="864" t="s">
        <v>56</v>
      </c>
      <c r="C4" s="864" t="s">
        <v>486</v>
      </c>
      <c r="D4" s="864" t="s">
        <v>56</v>
      </c>
      <c r="E4" s="864" t="s">
        <v>486</v>
      </c>
      <c r="F4" s="864" t="s">
        <v>56</v>
      </c>
      <c r="G4" s="865" t="s">
        <v>486</v>
      </c>
      <c r="H4" s="1"/>
    </row>
    <row r="5" spans="1:8" x14ac:dyDescent="0.2">
      <c r="A5" s="202" t="s">
        <v>8</v>
      </c>
      <c r="B5" s="523">
        <v>60.619994597282805</v>
      </c>
      <c r="C5" s="661">
        <v>47.300929951355556</v>
      </c>
      <c r="D5" s="523">
        <v>57.31476263228911</v>
      </c>
      <c r="E5" s="661">
        <v>28.923566376854314</v>
      </c>
      <c r="F5" s="523">
        <v>54.388248398738092</v>
      </c>
      <c r="G5" s="661">
        <v>25.194069008668002</v>
      </c>
      <c r="H5" s="1"/>
    </row>
    <row r="6" spans="1:8" x14ac:dyDescent="0.2">
      <c r="A6" s="1"/>
      <c r="B6" s="1"/>
      <c r="C6" s="1"/>
      <c r="D6" s="1"/>
      <c r="E6" s="1"/>
      <c r="F6" s="1"/>
      <c r="G6" s="92" t="s">
        <v>230</v>
      </c>
      <c r="H6" s="1"/>
    </row>
    <row r="7" spans="1:8" x14ac:dyDescent="0.2">
      <c r="A7" s="93" t="s">
        <v>130</v>
      </c>
      <c r="B7" s="1"/>
      <c r="C7" s="1"/>
      <c r="D7" s="1"/>
      <c r="E7" s="1"/>
      <c r="F7" s="1"/>
      <c r="G7" s="1"/>
      <c r="H7" s="1"/>
    </row>
    <row r="21" spans="7:7" x14ac:dyDescent="0.2">
      <c r="G21" t="s">
        <v>565</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election activeCell="C37" sqref="C37"/>
    </sheetView>
  </sheetViews>
  <sheetFormatPr baseColWidth="10" defaultRowHeight="14.25" x14ac:dyDescent="0.2"/>
  <cols>
    <col min="1" max="1" width="20" customWidth="1"/>
    <col min="2" max="2" width="12.25" customWidth="1"/>
  </cols>
  <sheetData>
    <row r="1" spans="1:8" x14ac:dyDescent="0.2">
      <c r="A1" s="203" t="s">
        <v>490</v>
      </c>
      <c r="B1" s="203"/>
      <c r="C1" s="204"/>
      <c r="D1" s="204"/>
      <c r="E1" s="204"/>
      <c r="F1" s="204"/>
      <c r="G1" s="204"/>
      <c r="H1" s="205"/>
    </row>
    <row r="2" spans="1:8" x14ac:dyDescent="0.2">
      <c r="A2" s="206"/>
      <c r="B2" s="206"/>
      <c r="C2" s="207"/>
      <c r="D2" s="207"/>
      <c r="E2" s="207"/>
      <c r="F2" s="207"/>
      <c r="G2" s="207"/>
      <c r="H2" s="208" t="s">
        <v>156</v>
      </c>
    </row>
    <row r="3" spans="1:8" ht="14.1" customHeight="1" x14ac:dyDescent="0.2">
      <c r="A3" s="209"/>
      <c r="B3" s="891">
        <f>INDICE!A3</f>
        <v>43313</v>
      </c>
      <c r="C3" s="892"/>
      <c r="D3" s="892" t="s">
        <v>117</v>
      </c>
      <c r="E3" s="892"/>
      <c r="F3" s="892" t="s">
        <v>118</v>
      </c>
      <c r="G3" s="892"/>
      <c r="H3" s="892"/>
    </row>
    <row r="4" spans="1:8" x14ac:dyDescent="0.2">
      <c r="A4" s="210"/>
      <c r="B4" s="71" t="s">
        <v>47</v>
      </c>
      <c r="C4" s="71" t="s">
        <v>486</v>
      </c>
      <c r="D4" s="71" t="s">
        <v>47</v>
      </c>
      <c r="E4" s="71" t="s">
        <v>486</v>
      </c>
      <c r="F4" s="71" t="s">
        <v>47</v>
      </c>
      <c r="G4" s="72" t="s">
        <v>486</v>
      </c>
      <c r="H4" s="72" t="s">
        <v>107</v>
      </c>
    </row>
    <row r="5" spans="1:8" x14ac:dyDescent="0.2">
      <c r="A5" s="210" t="s">
        <v>234</v>
      </c>
      <c r="B5" s="211"/>
      <c r="C5" s="211"/>
      <c r="D5" s="211"/>
      <c r="E5" s="211"/>
      <c r="F5" s="211"/>
      <c r="G5" s="212"/>
      <c r="H5" s="213"/>
    </row>
    <row r="6" spans="1:8" x14ac:dyDescent="0.2">
      <c r="A6" s="214" t="s">
        <v>442</v>
      </c>
      <c r="B6" s="630">
        <v>99</v>
      </c>
      <c r="C6" s="525">
        <v>-13.913043478260869</v>
      </c>
      <c r="D6" s="326">
        <v>863</v>
      </c>
      <c r="E6" s="525">
        <v>-22.041553748870822</v>
      </c>
      <c r="F6" s="326">
        <v>1052</v>
      </c>
      <c r="G6" s="525">
        <v>-39.049826187717265</v>
      </c>
      <c r="H6" s="525">
        <v>5.1127527216174178</v>
      </c>
    </row>
    <row r="7" spans="1:8" x14ac:dyDescent="0.2">
      <c r="A7" s="214" t="s">
        <v>48</v>
      </c>
      <c r="B7" s="630">
        <v>93</v>
      </c>
      <c r="C7" s="525">
        <v>126.82926829268293</v>
      </c>
      <c r="D7" s="630">
        <v>185</v>
      </c>
      <c r="E7" s="525">
        <v>-42.006269592476492</v>
      </c>
      <c r="F7" s="326">
        <v>303</v>
      </c>
      <c r="G7" s="525">
        <v>-15.126050420168067</v>
      </c>
      <c r="H7" s="525">
        <v>1.4725894245723172</v>
      </c>
    </row>
    <row r="8" spans="1:8" x14ac:dyDescent="0.2">
      <c r="A8" s="214" t="s">
        <v>49</v>
      </c>
      <c r="B8" s="630">
        <v>219</v>
      </c>
      <c r="C8" s="525">
        <v>12.307692307692308</v>
      </c>
      <c r="D8" s="326">
        <v>1078</v>
      </c>
      <c r="E8" s="525">
        <v>-32.87671232876712</v>
      </c>
      <c r="F8" s="326">
        <v>1712</v>
      </c>
      <c r="G8" s="525">
        <v>-20.483046911286575</v>
      </c>
      <c r="H8" s="525">
        <v>8.320373250388803</v>
      </c>
    </row>
    <row r="9" spans="1:8" x14ac:dyDescent="0.2">
      <c r="A9" s="214" t="s">
        <v>126</v>
      </c>
      <c r="B9" s="630">
        <v>564</v>
      </c>
      <c r="C9" s="525">
        <v>10.371819960861057</v>
      </c>
      <c r="D9" s="326">
        <v>4585</v>
      </c>
      <c r="E9" s="525">
        <v>12.681248463996067</v>
      </c>
      <c r="F9" s="326">
        <v>6565</v>
      </c>
      <c r="G9" s="525">
        <v>17.127564674397856</v>
      </c>
      <c r="H9" s="525">
        <v>31.906104199066874</v>
      </c>
    </row>
    <row r="10" spans="1:8" x14ac:dyDescent="0.2">
      <c r="A10" s="214" t="s">
        <v>127</v>
      </c>
      <c r="B10" s="630">
        <v>560</v>
      </c>
      <c r="C10" s="525">
        <v>22.270742358078603</v>
      </c>
      <c r="D10" s="326">
        <v>4601</v>
      </c>
      <c r="E10" s="525">
        <v>3.5328532853285326</v>
      </c>
      <c r="F10" s="326">
        <v>7177</v>
      </c>
      <c r="G10" s="525">
        <v>9.9923371647509587</v>
      </c>
      <c r="H10" s="525">
        <v>34.880443234836704</v>
      </c>
    </row>
    <row r="11" spans="1:8" x14ac:dyDescent="0.2">
      <c r="A11" s="214" t="s">
        <v>235</v>
      </c>
      <c r="B11" s="630">
        <v>215</v>
      </c>
      <c r="C11" s="525">
        <v>-0.46296296296296291</v>
      </c>
      <c r="D11" s="326">
        <v>2340</v>
      </c>
      <c r="E11" s="525">
        <v>-5.4927302100161546</v>
      </c>
      <c r="F11" s="326">
        <v>3767</v>
      </c>
      <c r="G11" s="525">
        <v>5.6069526212503504</v>
      </c>
      <c r="H11" s="525">
        <v>18.307737169517885</v>
      </c>
    </row>
    <row r="12" spans="1:8" x14ac:dyDescent="0.2">
      <c r="A12" s="217" t="s">
        <v>236</v>
      </c>
      <c r="B12" s="631">
        <v>1750</v>
      </c>
      <c r="C12" s="219">
        <v>13.932291666666666</v>
      </c>
      <c r="D12" s="218">
        <v>13652</v>
      </c>
      <c r="E12" s="219">
        <v>-2.6317666357606448</v>
      </c>
      <c r="F12" s="218">
        <v>20576</v>
      </c>
      <c r="G12" s="219">
        <v>3.225806451612903</v>
      </c>
      <c r="H12" s="219">
        <v>100</v>
      </c>
    </row>
    <row r="13" spans="1:8" x14ac:dyDescent="0.2">
      <c r="A13" s="181" t="s">
        <v>237</v>
      </c>
      <c r="B13" s="632"/>
      <c r="C13" s="221"/>
      <c r="D13" s="220"/>
      <c r="E13" s="221"/>
      <c r="F13" s="220"/>
      <c r="G13" s="221"/>
      <c r="H13" s="221"/>
    </row>
    <row r="14" spans="1:8" x14ac:dyDescent="0.2">
      <c r="A14" s="214" t="s">
        <v>442</v>
      </c>
      <c r="B14" s="630">
        <v>59</v>
      </c>
      <c r="C14" s="651">
        <v>13.461538461538462</v>
      </c>
      <c r="D14" s="326">
        <v>332</v>
      </c>
      <c r="E14" s="525">
        <v>-10.75268817204301</v>
      </c>
      <c r="F14" s="326">
        <v>523</v>
      </c>
      <c r="G14" s="525">
        <v>0.19157088122605362</v>
      </c>
      <c r="H14" s="525">
        <v>2.0895760917335893</v>
      </c>
    </row>
    <row r="15" spans="1:8" x14ac:dyDescent="0.2">
      <c r="A15" s="214" t="s">
        <v>48</v>
      </c>
      <c r="B15" s="630">
        <v>405</v>
      </c>
      <c r="C15" s="525">
        <v>-4.2553191489361701</v>
      </c>
      <c r="D15" s="326">
        <v>2926</v>
      </c>
      <c r="E15" s="525">
        <v>-5.8558558558558556</v>
      </c>
      <c r="F15" s="326">
        <v>4458</v>
      </c>
      <c r="G15" s="525">
        <v>-1.3934970139349701</v>
      </c>
      <c r="H15" s="525">
        <v>17.811338846937552</v>
      </c>
    </row>
    <row r="16" spans="1:8" x14ac:dyDescent="0.2">
      <c r="A16" s="214" t="s">
        <v>49</v>
      </c>
      <c r="B16" s="630">
        <v>21</v>
      </c>
      <c r="C16" s="651">
        <v>-73.75</v>
      </c>
      <c r="D16" s="326">
        <v>325</v>
      </c>
      <c r="E16" s="525">
        <v>9.4276094276094273</v>
      </c>
      <c r="F16" s="326">
        <v>606</v>
      </c>
      <c r="G16" s="525">
        <v>43.262411347517734</v>
      </c>
      <c r="H16" s="525">
        <v>2.4211914179551717</v>
      </c>
    </row>
    <row r="17" spans="1:8" x14ac:dyDescent="0.2">
      <c r="A17" s="214" t="s">
        <v>126</v>
      </c>
      <c r="B17" s="630">
        <v>695</v>
      </c>
      <c r="C17" s="525">
        <v>-5.6987788331071911</v>
      </c>
      <c r="D17" s="326">
        <v>4738</v>
      </c>
      <c r="E17" s="525">
        <v>-7.5692547795552079</v>
      </c>
      <c r="F17" s="326">
        <v>7743</v>
      </c>
      <c r="G17" s="525">
        <v>-2.5915209460309474</v>
      </c>
      <c r="H17" s="525">
        <v>30.936114107635142</v>
      </c>
    </row>
    <row r="18" spans="1:8" x14ac:dyDescent="0.2">
      <c r="A18" s="214" t="s">
        <v>127</v>
      </c>
      <c r="B18" s="630">
        <v>269</v>
      </c>
      <c r="C18" s="525">
        <v>25.116279069767444</v>
      </c>
      <c r="D18" s="326">
        <v>2413</v>
      </c>
      <c r="E18" s="525">
        <v>9.6818181818181817</v>
      </c>
      <c r="F18" s="326">
        <v>3855</v>
      </c>
      <c r="G18" s="525">
        <v>5.9648158328752059</v>
      </c>
      <c r="H18" s="525">
        <v>15.402133525110873</v>
      </c>
    </row>
    <row r="19" spans="1:8" x14ac:dyDescent="0.2">
      <c r="A19" s="214" t="s">
        <v>235</v>
      </c>
      <c r="B19" s="630">
        <v>594</v>
      </c>
      <c r="C19" s="525">
        <v>-17.5</v>
      </c>
      <c r="D19" s="326">
        <v>5284</v>
      </c>
      <c r="E19" s="525">
        <v>2.1852639721523883</v>
      </c>
      <c r="F19" s="326">
        <v>7844</v>
      </c>
      <c r="G19" s="525">
        <v>-0.62080324338021031</v>
      </c>
      <c r="H19" s="525">
        <v>31.339646010627671</v>
      </c>
    </row>
    <row r="20" spans="1:8" x14ac:dyDescent="0.2">
      <c r="A20" s="222" t="s">
        <v>238</v>
      </c>
      <c r="B20" s="633">
        <v>2043</v>
      </c>
      <c r="C20" s="224">
        <v>-8.2622361921867995</v>
      </c>
      <c r="D20" s="223">
        <v>16018</v>
      </c>
      <c r="E20" s="224">
        <v>-1.5730613248125844</v>
      </c>
      <c r="F20" s="223">
        <v>25029</v>
      </c>
      <c r="G20" s="224">
        <v>0.33271867233223762</v>
      </c>
      <c r="H20" s="224">
        <v>100</v>
      </c>
    </row>
    <row r="21" spans="1:8" x14ac:dyDescent="0.2">
      <c r="A21" s="181" t="s">
        <v>491</v>
      </c>
      <c r="B21" s="634"/>
      <c r="C21" s="527"/>
      <c r="D21" s="526"/>
      <c r="E21" s="527"/>
      <c r="F21" s="526"/>
      <c r="G21" s="527"/>
      <c r="H21" s="527"/>
    </row>
    <row r="22" spans="1:8" x14ac:dyDescent="0.2">
      <c r="A22" s="214" t="s">
        <v>442</v>
      </c>
      <c r="B22" s="630">
        <v>-40</v>
      </c>
      <c r="C22" s="525">
        <v>-36.507936507936506</v>
      </c>
      <c r="D22" s="326">
        <v>-531</v>
      </c>
      <c r="E22" s="525">
        <v>-27.755102040816325</v>
      </c>
      <c r="F22" s="326">
        <v>-529</v>
      </c>
      <c r="G22" s="525">
        <v>-56.06312292358804</v>
      </c>
      <c r="H22" s="528" t="s">
        <v>492</v>
      </c>
    </row>
    <row r="23" spans="1:8" x14ac:dyDescent="0.2">
      <c r="A23" s="214" t="s">
        <v>48</v>
      </c>
      <c r="B23" s="630">
        <v>312</v>
      </c>
      <c r="C23" s="525">
        <v>-18.32460732984293</v>
      </c>
      <c r="D23" s="326">
        <v>2741</v>
      </c>
      <c r="E23" s="525">
        <v>-1.7210469702402296</v>
      </c>
      <c r="F23" s="326">
        <v>4155</v>
      </c>
      <c r="G23" s="525">
        <v>-0.21613832853025938</v>
      </c>
      <c r="H23" s="528" t="s">
        <v>492</v>
      </c>
    </row>
    <row r="24" spans="1:8" x14ac:dyDescent="0.2">
      <c r="A24" s="214" t="s">
        <v>49</v>
      </c>
      <c r="B24" s="630">
        <v>-198</v>
      </c>
      <c r="C24" s="525">
        <v>72.173913043478265</v>
      </c>
      <c r="D24" s="326">
        <v>-753</v>
      </c>
      <c r="E24" s="525">
        <v>-42.475171886936593</v>
      </c>
      <c r="F24" s="326">
        <v>-1106</v>
      </c>
      <c r="G24" s="525">
        <v>-36.069364161849713</v>
      </c>
      <c r="H24" s="528" t="s">
        <v>492</v>
      </c>
    </row>
    <row r="25" spans="1:8" x14ac:dyDescent="0.2">
      <c r="A25" s="214" t="s">
        <v>126</v>
      </c>
      <c r="B25" s="630">
        <v>131</v>
      </c>
      <c r="C25" s="525">
        <v>-42.035398230088497</v>
      </c>
      <c r="D25" s="326">
        <v>153</v>
      </c>
      <c r="E25" s="525">
        <v>-85.525070955534531</v>
      </c>
      <c r="F25" s="326">
        <v>1178</v>
      </c>
      <c r="G25" s="525">
        <v>-49.744027303754265</v>
      </c>
      <c r="H25" s="528" t="s">
        <v>492</v>
      </c>
    </row>
    <row r="26" spans="1:8" x14ac:dyDescent="0.2">
      <c r="A26" s="214" t="s">
        <v>127</v>
      </c>
      <c r="B26" s="630">
        <v>-291</v>
      </c>
      <c r="C26" s="525">
        <v>19.753086419753085</v>
      </c>
      <c r="D26" s="326">
        <v>-2188</v>
      </c>
      <c r="E26" s="525">
        <v>-2.4955436720142603</v>
      </c>
      <c r="F26" s="326">
        <v>-3322</v>
      </c>
      <c r="G26" s="525">
        <v>15.067544163491513</v>
      </c>
      <c r="H26" s="528" t="s">
        <v>492</v>
      </c>
    </row>
    <row r="27" spans="1:8" x14ac:dyDescent="0.2">
      <c r="A27" s="214" t="s">
        <v>235</v>
      </c>
      <c r="B27" s="630">
        <v>379</v>
      </c>
      <c r="C27" s="525">
        <v>-24.801587301587304</v>
      </c>
      <c r="D27" s="326">
        <v>2944</v>
      </c>
      <c r="E27" s="525">
        <v>9.2393320964749535</v>
      </c>
      <c r="F27" s="326">
        <v>4077</v>
      </c>
      <c r="G27" s="525">
        <v>-5.7558945908460473</v>
      </c>
      <c r="H27" s="528" t="s">
        <v>492</v>
      </c>
    </row>
    <row r="28" spans="1:8" x14ac:dyDescent="0.2">
      <c r="A28" s="222" t="s">
        <v>239</v>
      </c>
      <c r="B28" s="633">
        <v>293</v>
      </c>
      <c r="C28" s="224">
        <v>-57.597684515195368</v>
      </c>
      <c r="D28" s="223">
        <v>2366</v>
      </c>
      <c r="E28" s="224">
        <v>5.015534842432313</v>
      </c>
      <c r="F28" s="223">
        <v>4453</v>
      </c>
      <c r="G28" s="224">
        <v>-11.170955515659285</v>
      </c>
      <c r="H28" s="524" t="s">
        <v>492</v>
      </c>
    </row>
    <row r="29" spans="1:8" x14ac:dyDescent="0.2">
      <c r="A29" s="93" t="s">
        <v>130</v>
      </c>
      <c r="B29" s="215"/>
      <c r="C29" s="215"/>
      <c r="D29" s="215"/>
      <c r="E29" s="215"/>
      <c r="F29" s="215"/>
      <c r="G29" s="215"/>
      <c r="H29" s="225" t="s">
        <v>230</v>
      </c>
    </row>
    <row r="30" spans="1:8" x14ac:dyDescent="0.2">
      <c r="A30" s="160" t="s">
        <v>588</v>
      </c>
      <c r="B30" s="215"/>
      <c r="C30" s="215"/>
      <c r="D30" s="215"/>
      <c r="E30" s="215"/>
      <c r="F30" s="215"/>
      <c r="G30" s="216"/>
      <c r="H30" s="216"/>
    </row>
    <row r="31" spans="1:8" x14ac:dyDescent="0.2">
      <c r="A31" s="160" t="s">
        <v>493</v>
      </c>
      <c r="B31" s="215"/>
      <c r="C31" s="215"/>
      <c r="D31" s="215"/>
      <c r="E31" s="215"/>
      <c r="F31" s="215"/>
      <c r="G31" s="216"/>
      <c r="H31" s="216"/>
    </row>
    <row r="33" spans="6:6" x14ac:dyDescent="0.2">
      <c r="F33" s="689"/>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H53"/>
  <sheetViews>
    <sheetView workbookViewId="0">
      <selection activeCell="A3" sqref="A3:A4"/>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03" t="s">
        <v>494</v>
      </c>
      <c r="B1" s="203"/>
      <c r="C1" s="1"/>
      <c r="D1" s="1"/>
      <c r="E1" s="1"/>
      <c r="F1" s="1"/>
      <c r="G1" s="1"/>
      <c r="H1" s="1"/>
    </row>
    <row r="2" spans="1:8" x14ac:dyDescent="0.2">
      <c r="A2" s="510"/>
      <c r="B2" s="510"/>
      <c r="C2" s="510"/>
      <c r="D2" s="510"/>
      <c r="E2" s="510"/>
      <c r="F2" s="1"/>
      <c r="G2" s="1"/>
      <c r="H2" s="512" t="s">
        <v>156</v>
      </c>
    </row>
    <row r="3" spans="1:8" ht="14.45" customHeight="1" x14ac:dyDescent="0.2">
      <c r="A3" s="911" t="s">
        <v>488</v>
      </c>
      <c r="B3" s="909" t="s">
        <v>489</v>
      </c>
      <c r="C3" s="894">
        <f>INDICE!A3</f>
        <v>43313</v>
      </c>
      <c r="D3" s="893">
        <v>41671</v>
      </c>
      <c r="E3" s="893">
        <v>41671</v>
      </c>
      <c r="F3" s="892" t="s">
        <v>118</v>
      </c>
      <c r="G3" s="892"/>
      <c r="H3" s="892"/>
    </row>
    <row r="4" spans="1:8" x14ac:dyDescent="0.2">
      <c r="A4" s="912"/>
      <c r="B4" s="910"/>
      <c r="C4" s="96" t="s">
        <v>497</v>
      </c>
      <c r="D4" s="96" t="s">
        <v>498</v>
      </c>
      <c r="E4" s="96" t="s">
        <v>240</v>
      </c>
      <c r="F4" s="96" t="s">
        <v>497</v>
      </c>
      <c r="G4" s="96" t="s">
        <v>498</v>
      </c>
      <c r="H4" s="96" t="s">
        <v>240</v>
      </c>
    </row>
    <row r="5" spans="1:8" x14ac:dyDescent="0.2">
      <c r="A5" s="529"/>
      <c r="B5" s="765" t="s">
        <v>208</v>
      </c>
      <c r="C5" s="177">
        <v>3</v>
      </c>
      <c r="D5" s="177">
        <v>31</v>
      </c>
      <c r="E5" s="227">
        <v>28</v>
      </c>
      <c r="F5" s="179">
        <v>139</v>
      </c>
      <c r="G5" s="177">
        <v>228</v>
      </c>
      <c r="H5" s="226">
        <v>89</v>
      </c>
    </row>
    <row r="6" spans="1:8" x14ac:dyDescent="0.2">
      <c r="A6" s="529"/>
      <c r="B6" s="765" t="s">
        <v>241</v>
      </c>
      <c r="C6" s="177">
        <v>219</v>
      </c>
      <c r="D6" s="177">
        <v>220</v>
      </c>
      <c r="E6" s="227">
        <v>1</v>
      </c>
      <c r="F6" s="179">
        <v>1888</v>
      </c>
      <c r="G6" s="177">
        <v>2810</v>
      </c>
      <c r="H6" s="227">
        <v>922</v>
      </c>
    </row>
    <row r="7" spans="1:8" x14ac:dyDescent="0.2">
      <c r="A7" s="529"/>
      <c r="B7" s="766" t="s">
        <v>209</v>
      </c>
      <c r="C7" s="180">
        <v>0</v>
      </c>
      <c r="D7" s="180">
        <v>0</v>
      </c>
      <c r="E7" s="228">
        <v>0</v>
      </c>
      <c r="F7" s="180">
        <v>0</v>
      </c>
      <c r="G7" s="180">
        <v>5</v>
      </c>
      <c r="H7" s="227">
        <v>5</v>
      </c>
    </row>
    <row r="8" spans="1:8" x14ac:dyDescent="0.2">
      <c r="A8" s="181" t="s">
        <v>330</v>
      </c>
      <c r="B8" s="182"/>
      <c r="C8" s="182">
        <v>222</v>
      </c>
      <c r="D8" s="182">
        <v>251</v>
      </c>
      <c r="E8" s="229">
        <v>29</v>
      </c>
      <c r="F8" s="182">
        <v>2027</v>
      </c>
      <c r="G8" s="182">
        <v>3043</v>
      </c>
      <c r="H8" s="229">
        <v>1016</v>
      </c>
    </row>
    <row r="9" spans="1:8" x14ac:dyDescent="0.2">
      <c r="A9" s="529"/>
      <c r="B9" s="766" t="s">
        <v>210</v>
      </c>
      <c r="C9" s="180">
        <v>0</v>
      </c>
      <c r="D9" s="177">
        <v>15</v>
      </c>
      <c r="E9" s="230">
        <v>15</v>
      </c>
      <c r="F9" s="180">
        <v>22</v>
      </c>
      <c r="G9" s="177">
        <v>212</v>
      </c>
      <c r="H9" s="230">
        <v>190</v>
      </c>
    </row>
    <row r="10" spans="1:8" x14ac:dyDescent="0.2">
      <c r="A10" s="529"/>
      <c r="B10" s="765" t="s">
        <v>653</v>
      </c>
      <c r="C10" s="177">
        <v>87</v>
      </c>
      <c r="D10" s="177">
        <v>0</v>
      </c>
      <c r="E10" s="227">
        <v>-87</v>
      </c>
      <c r="F10" s="177">
        <v>441</v>
      </c>
      <c r="G10" s="177">
        <v>56</v>
      </c>
      <c r="H10" s="227">
        <v>-385</v>
      </c>
    </row>
    <row r="11" spans="1:8" x14ac:dyDescent="0.2">
      <c r="A11" s="529"/>
      <c r="B11" s="766" t="s">
        <v>242</v>
      </c>
      <c r="C11" s="180">
        <v>0</v>
      </c>
      <c r="D11" s="180">
        <v>85</v>
      </c>
      <c r="E11" s="227">
        <v>85</v>
      </c>
      <c r="F11" s="180">
        <v>28</v>
      </c>
      <c r="G11" s="180">
        <v>1038</v>
      </c>
      <c r="H11" s="227">
        <v>1010</v>
      </c>
    </row>
    <row r="12" spans="1:8" x14ac:dyDescent="0.2">
      <c r="A12" s="181" t="s">
        <v>495</v>
      </c>
      <c r="B12" s="182"/>
      <c r="C12" s="182">
        <v>87</v>
      </c>
      <c r="D12" s="182">
        <v>100</v>
      </c>
      <c r="E12" s="229">
        <v>13</v>
      </c>
      <c r="F12" s="182">
        <v>491</v>
      </c>
      <c r="G12" s="182">
        <v>1306</v>
      </c>
      <c r="H12" s="229">
        <v>815</v>
      </c>
    </row>
    <row r="13" spans="1:8" x14ac:dyDescent="0.2">
      <c r="A13" s="529"/>
      <c r="B13" s="766" t="s">
        <v>295</v>
      </c>
      <c r="C13" s="180">
        <v>0</v>
      </c>
      <c r="D13" s="177">
        <v>22</v>
      </c>
      <c r="E13" s="230">
        <v>22</v>
      </c>
      <c r="F13" s="180">
        <v>19</v>
      </c>
      <c r="G13" s="177">
        <v>209</v>
      </c>
      <c r="H13" s="230">
        <v>190</v>
      </c>
    </row>
    <row r="14" spans="1:8" x14ac:dyDescent="0.2">
      <c r="A14" s="529"/>
      <c r="B14" s="766" t="s">
        <v>243</v>
      </c>
      <c r="C14" s="180">
        <v>32</v>
      </c>
      <c r="D14" s="180">
        <v>60</v>
      </c>
      <c r="E14" s="227">
        <v>28</v>
      </c>
      <c r="F14" s="180">
        <v>626</v>
      </c>
      <c r="G14" s="180">
        <v>794</v>
      </c>
      <c r="H14" s="227">
        <v>168</v>
      </c>
    </row>
    <row r="15" spans="1:8" x14ac:dyDescent="0.2">
      <c r="A15" s="529"/>
      <c r="B15" s="766" t="s">
        <v>244</v>
      </c>
      <c r="C15" s="180">
        <v>117</v>
      </c>
      <c r="D15" s="177">
        <v>199</v>
      </c>
      <c r="E15" s="227">
        <v>82</v>
      </c>
      <c r="F15" s="180">
        <v>1213</v>
      </c>
      <c r="G15" s="177">
        <v>2489</v>
      </c>
      <c r="H15" s="227">
        <v>1276</v>
      </c>
    </row>
    <row r="16" spans="1:8" x14ac:dyDescent="0.2">
      <c r="A16" s="529"/>
      <c r="B16" s="766" t="s">
        <v>245</v>
      </c>
      <c r="C16" s="180">
        <v>0</v>
      </c>
      <c r="D16" s="177">
        <v>129</v>
      </c>
      <c r="E16" s="227">
        <v>129</v>
      </c>
      <c r="F16" s="180">
        <v>319</v>
      </c>
      <c r="G16" s="177">
        <v>779</v>
      </c>
      <c r="H16" s="227">
        <v>460</v>
      </c>
    </row>
    <row r="17" spans="1:8" x14ac:dyDescent="0.2">
      <c r="A17" s="529"/>
      <c r="B17" s="766" t="s">
        <v>214</v>
      </c>
      <c r="C17" s="180">
        <v>325</v>
      </c>
      <c r="D17" s="177">
        <v>197</v>
      </c>
      <c r="E17" s="227">
        <v>-128</v>
      </c>
      <c r="F17" s="180">
        <v>4267</v>
      </c>
      <c r="G17" s="177">
        <v>2275</v>
      </c>
      <c r="H17" s="227">
        <v>-1992</v>
      </c>
    </row>
    <row r="18" spans="1:8" x14ac:dyDescent="0.2">
      <c r="A18" s="529"/>
      <c r="B18" s="766" t="s">
        <v>309</v>
      </c>
      <c r="C18" s="180">
        <v>101</v>
      </c>
      <c r="D18" s="177">
        <v>19</v>
      </c>
      <c r="E18" s="227">
        <v>-82</v>
      </c>
      <c r="F18" s="180">
        <v>182</v>
      </c>
      <c r="G18" s="177">
        <v>436</v>
      </c>
      <c r="H18" s="227">
        <v>254</v>
      </c>
    </row>
    <row r="19" spans="1:8" x14ac:dyDescent="0.2">
      <c r="A19" s="529"/>
      <c r="B19" s="766" t="s">
        <v>619</v>
      </c>
      <c r="C19" s="180">
        <v>108</v>
      </c>
      <c r="D19" s="177">
        <v>196</v>
      </c>
      <c r="E19" s="227">
        <v>88</v>
      </c>
      <c r="F19" s="180">
        <v>732</v>
      </c>
      <c r="G19" s="177">
        <v>1684</v>
      </c>
      <c r="H19" s="227">
        <v>952</v>
      </c>
    </row>
    <row r="20" spans="1:8" x14ac:dyDescent="0.2">
      <c r="A20" s="529"/>
      <c r="B20" s="766" t="s">
        <v>246</v>
      </c>
      <c r="C20" s="180">
        <v>167</v>
      </c>
      <c r="D20" s="177">
        <v>119</v>
      </c>
      <c r="E20" s="227">
        <v>-48</v>
      </c>
      <c r="F20" s="180">
        <v>1825</v>
      </c>
      <c r="G20" s="177">
        <v>1547</v>
      </c>
      <c r="H20" s="227">
        <v>-278</v>
      </c>
    </row>
    <row r="21" spans="1:8" x14ac:dyDescent="0.2">
      <c r="A21" s="529"/>
      <c r="B21" s="766" t="s">
        <v>216</v>
      </c>
      <c r="C21" s="180">
        <v>29</v>
      </c>
      <c r="D21" s="177">
        <v>42</v>
      </c>
      <c r="E21" s="227">
        <v>13</v>
      </c>
      <c r="F21" s="180">
        <v>338</v>
      </c>
      <c r="G21" s="177">
        <v>505</v>
      </c>
      <c r="H21" s="227">
        <v>167</v>
      </c>
    </row>
    <row r="22" spans="1:8" x14ac:dyDescent="0.2">
      <c r="A22" s="529"/>
      <c r="B22" s="766" t="s">
        <v>217</v>
      </c>
      <c r="C22" s="180">
        <v>0</v>
      </c>
      <c r="D22" s="177">
        <v>0</v>
      </c>
      <c r="E22" s="227">
        <v>0</v>
      </c>
      <c r="F22" s="180">
        <v>945</v>
      </c>
      <c r="G22" s="177">
        <v>1</v>
      </c>
      <c r="H22" s="227">
        <v>-944</v>
      </c>
    </row>
    <row r="23" spans="1:8" x14ac:dyDescent="0.2">
      <c r="A23" s="529"/>
      <c r="B23" s="766" t="s">
        <v>247</v>
      </c>
      <c r="C23" s="180">
        <v>45</v>
      </c>
      <c r="D23" s="177">
        <v>4</v>
      </c>
      <c r="E23" s="227">
        <v>-41</v>
      </c>
      <c r="F23" s="180">
        <v>863</v>
      </c>
      <c r="G23" s="177">
        <v>64</v>
      </c>
      <c r="H23" s="227">
        <v>-799</v>
      </c>
    </row>
    <row r="24" spans="1:8" x14ac:dyDescent="0.2">
      <c r="A24" s="529"/>
      <c r="B24" s="766" t="s">
        <v>248</v>
      </c>
      <c r="C24" s="180">
        <v>0</v>
      </c>
      <c r="D24" s="177">
        <v>27</v>
      </c>
      <c r="E24" s="227">
        <v>27</v>
      </c>
      <c r="F24" s="180">
        <v>151</v>
      </c>
      <c r="G24" s="177">
        <v>690</v>
      </c>
      <c r="H24" s="227">
        <v>539</v>
      </c>
    </row>
    <row r="25" spans="1:8" x14ac:dyDescent="0.2">
      <c r="A25" s="529"/>
      <c r="B25" s="766" t="s">
        <v>249</v>
      </c>
      <c r="C25" s="180">
        <v>63</v>
      </c>
      <c r="D25" s="177">
        <v>339</v>
      </c>
      <c r="E25" s="227">
        <v>276</v>
      </c>
      <c r="F25" s="180">
        <v>1480</v>
      </c>
      <c r="G25" s="177">
        <v>3372</v>
      </c>
      <c r="H25" s="227">
        <v>1892</v>
      </c>
    </row>
    <row r="26" spans="1:8" x14ac:dyDescent="0.2">
      <c r="A26" s="181" t="s">
        <v>479</v>
      </c>
      <c r="B26" s="182"/>
      <c r="C26" s="182">
        <v>987</v>
      </c>
      <c r="D26" s="182">
        <v>1353</v>
      </c>
      <c r="E26" s="229">
        <v>366</v>
      </c>
      <c r="F26" s="182">
        <v>12960</v>
      </c>
      <c r="G26" s="182">
        <v>14845</v>
      </c>
      <c r="H26" s="229">
        <v>1885</v>
      </c>
    </row>
    <row r="27" spans="1:8" x14ac:dyDescent="0.2">
      <c r="A27" s="529"/>
      <c r="B27" s="766" t="s">
        <v>218</v>
      </c>
      <c r="C27" s="180">
        <v>178</v>
      </c>
      <c r="D27" s="177">
        <v>0</v>
      </c>
      <c r="E27" s="227">
        <v>-178</v>
      </c>
      <c r="F27" s="180">
        <v>1780</v>
      </c>
      <c r="G27" s="180">
        <v>6</v>
      </c>
      <c r="H27" s="227">
        <v>-1774</v>
      </c>
    </row>
    <row r="28" spans="1:8" x14ac:dyDescent="0.2">
      <c r="A28" s="530"/>
      <c r="B28" s="766" t="s">
        <v>250</v>
      </c>
      <c r="C28" s="180">
        <v>82</v>
      </c>
      <c r="D28" s="180">
        <v>0</v>
      </c>
      <c r="E28" s="227">
        <v>-82</v>
      </c>
      <c r="F28" s="180">
        <v>236</v>
      </c>
      <c r="G28" s="180">
        <v>0</v>
      </c>
      <c r="H28" s="227">
        <v>-236</v>
      </c>
    </row>
    <row r="29" spans="1:8" x14ac:dyDescent="0.2">
      <c r="A29" s="530"/>
      <c r="B29" s="766" t="s">
        <v>251</v>
      </c>
      <c r="C29" s="180">
        <v>0</v>
      </c>
      <c r="D29" s="177">
        <v>0</v>
      </c>
      <c r="E29" s="227">
        <v>0</v>
      </c>
      <c r="F29" s="180">
        <v>62</v>
      </c>
      <c r="G29" s="177">
        <v>51</v>
      </c>
      <c r="H29" s="227">
        <v>-11</v>
      </c>
    </row>
    <row r="30" spans="1:8" x14ac:dyDescent="0.2">
      <c r="A30" s="530"/>
      <c r="B30" s="766" t="s">
        <v>607</v>
      </c>
      <c r="C30" s="180">
        <v>0</v>
      </c>
      <c r="D30" s="177">
        <v>21</v>
      </c>
      <c r="E30" s="227">
        <v>21</v>
      </c>
      <c r="F30" s="180">
        <v>0</v>
      </c>
      <c r="G30" s="177">
        <v>456</v>
      </c>
      <c r="H30" s="227">
        <v>456</v>
      </c>
    </row>
    <row r="31" spans="1:8" x14ac:dyDescent="0.2">
      <c r="A31" s="530"/>
      <c r="B31" s="766" t="s">
        <v>572</v>
      </c>
      <c r="C31" s="180">
        <v>2</v>
      </c>
      <c r="D31" s="180">
        <v>0</v>
      </c>
      <c r="E31" s="230">
        <v>-2</v>
      </c>
      <c r="F31" s="177">
        <v>106</v>
      </c>
      <c r="G31" s="177">
        <v>214</v>
      </c>
      <c r="H31" s="230">
        <v>108</v>
      </c>
    </row>
    <row r="32" spans="1:8" x14ac:dyDescent="0.2">
      <c r="A32" s="181" t="s">
        <v>371</v>
      </c>
      <c r="B32" s="182"/>
      <c r="C32" s="182">
        <v>262</v>
      </c>
      <c r="D32" s="182">
        <v>21</v>
      </c>
      <c r="E32" s="229">
        <v>-241</v>
      </c>
      <c r="F32" s="182">
        <v>2184</v>
      </c>
      <c r="G32" s="182">
        <v>727</v>
      </c>
      <c r="H32" s="229">
        <v>-1457</v>
      </c>
    </row>
    <row r="33" spans="1:8" x14ac:dyDescent="0.2">
      <c r="A33" s="530"/>
      <c r="B33" s="766" t="s">
        <v>221</v>
      </c>
      <c r="C33" s="180">
        <v>67</v>
      </c>
      <c r="D33" s="177">
        <v>117</v>
      </c>
      <c r="E33" s="227">
        <v>50</v>
      </c>
      <c r="F33" s="180">
        <v>1206</v>
      </c>
      <c r="G33" s="177">
        <v>601</v>
      </c>
      <c r="H33" s="227">
        <v>-605</v>
      </c>
    </row>
    <row r="34" spans="1:8" x14ac:dyDescent="0.2">
      <c r="A34" s="530"/>
      <c r="B34" s="766" t="s">
        <v>226</v>
      </c>
      <c r="C34" s="180">
        <v>29</v>
      </c>
      <c r="D34" s="180">
        <v>0</v>
      </c>
      <c r="E34" s="230">
        <v>-29</v>
      </c>
      <c r="F34" s="539">
        <v>433</v>
      </c>
      <c r="G34" s="180">
        <v>0</v>
      </c>
      <c r="H34" s="227">
        <v>-433</v>
      </c>
    </row>
    <row r="35" spans="1:8" x14ac:dyDescent="0.2">
      <c r="A35" s="530"/>
      <c r="B35" s="766" t="s">
        <v>252</v>
      </c>
      <c r="C35" s="180">
        <v>0</v>
      </c>
      <c r="D35" s="180">
        <v>194</v>
      </c>
      <c r="E35" s="227">
        <v>194</v>
      </c>
      <c r="F35" s="180">
        <v>0</v>
      </c>
      <c r="G35" s="180">
        <v>2712</v>
      </c>
      <c r="H35" s="227">
        <v>2712</v>
      </c>
    </row>
    <row r="36" spans="1:8" x14ac:dyDescent="0.2">
      <c r="A36" s="530"/>
      <c r="B36" s="766" t="s">
        <v>228</v>
      </c>
      <c r="C36" s="180">
        <v>0</v>
      </c>
      <c r="D36" s="180">
        <v>7</v>
      </c>
      <c r="E36" s="230">
        <v>7</v>
      </c>
      <c r="F36" s="177">
        <v>84</v>
      </c>
      <c r="G36" s="180">
        <v>624</v>
      </c>
      <c r="H36" s="227">
        <v>540</v>
      </c>
    </row>
    <row r="37" spans="1:8" x14ac:dyDescent="0.2">
      <c r="A37" s="530"/>
      <c r="B37" s="766" t="s">
        <v>229</v>
      </c>
      <c r="C37" s="180">
        <v>13</v>
      </c>
      <c r="D37" s="180">
        <v>0</v>
      </c>
      <c r="E37" s="230">
        <v>-13</v>
      </c>
      <c r="F37" s="539">
        <v>134</v>
      </c>
      <c r="G37" s="180">
        <v>1002</v>
      </c>
      <c r="H37" s="227">
        <v>868</v>
      </c>
    </row>
    <row r="38" spans="1:8" x14ac:dyDescent="0.2">
      <c r="A38" s="679" t="s">
        <v>480</v>
      </c>
      <c r="B38" s="182"/>
      <c r="C38" s="182">
        <v>109</v>
      </c>
      <c r="D38" s="182">
        <v>318</v>
      </c>
      <c r="E38" s="229">
        <v>209</v>
      </c>
      <c r="F38" s="182">
        <v>1857</v>
      </c>
      <c r="G38" s="182">
        <v>4939</v>
      </c>
      <c r="H38" s="229">
        <v>3082</v>
      </c>
    </row>
    <row r="39" spans="1:8" x14ac:dyDescent="0.2">
      <c r="A39" s="530"/>
      <c r="B39" s="766" t="s">
        <v>608</v>
      </c>
      <c r="C39" s="180">
        <v>1</v>
      </c>
      <c r="D39" s="180">
        <v>0</v>
      </c>
      <c r="E39" s="230">
        <v>-1</v>
      </c>
      <c r="F39" s="539">
        <v>72</v>
      </c>
      <c r="G39" s="180">
        <v>47</v>
      </c>
      <c r="H39" s="230">
        <v>-25</v>
      </c>
    </row>
    <row r="40" spans="1:8" x14ac:dyDescent="0.2">
      <c r="A40" s="530"/>
      <c r="B40" s="766" t="s">
        <v>253</v>
      </c>
      <c r="C40" s="180">
        <v>0</v>
      </c>
      <c r="D40" s="180">
        <v>0</v>
      </c>
      <c r="E40" s="764">
        <v>0</v>
      </c>
      <c r="F40" s="539">
        <v>476</v>
      </c>
      <c r="G40" s="180">
        <v>118</v>
      </c>
      <c r="H40" s="227">
        <v>-358</v>
      </c>
    </row>
    <row r="41" spans="1:8" x14ac:dyDescent="0.2">
      <c r="A41" s="530"/>
      <c r="B41" s="766" t="s">
        <v>254</v>
      </c>
      <c r="C41" s="180">
        <v>62</v>
      </c>
      <c r="D41" s="180">
        <v>0</v>
      </c>
      <c r="E41" s="230">
        <v>-62</v>
      </c>
      <c r="F41" s="539">
        <v>284</v>
      </c>
      <c r="G41" s="180">
        <v>0</v>
      </c>
      <c r="H41" s="227">
        <v>-284</v>
      </c>
    </row>
    <row r="42" spans="1:8" x14ac:dyDescent="0.2">
      <c r="A42" s="530"/>
      <c r="B42" s="766" t="s">
        <v>678</v>
      </c>
      <c r="C42" s="180">
        <v>20</v>
      </c>
      <c r="D42" s="180">
        <v>0</v>
      </c>
      <c r="E42" s="230">
        <v>-20</v>
      </c>
      <c r="F42" s="539">
        <v>152</v>
      </c>
      <c r="G42" s="180">
        <v>1</v>
      </c>
      <c r="H42" s="230">
        <v>-151</v>
      </c>
    </row>
    <row r="43" spans="1:8" x14ac:dyDescent="0.2">
      <c r="A43" s="530"/>
      <c r="B43" s="766" t="s">
        <v>255</v>
      </c>
      <c r="C43" s="180">
        <v>0</v>
      </c>
      <c r="D43" s="180">
        <v>0</v>
      </c>
      <c r="E43" s="230">
        <v>0</v>
      </c>
      <c r="F43" s="539">
        <v>73</v>
      </c>
      <c r="G43" s="180">
        <v>3</v>
      </c>
      <c r="H43" s="230">
        <v>-70</v>
      </c>
    </row>
    <row r="44" spans="1:8" x14ac:dyDescent="0.2">
      <c r="A44" s="188" t="s">
        <v>496</v>
      </c>
      <c r="B44" s="188"/>
      <c r="C44" s="182">
        <v>83</v>
      </c>
      <c r="D44" s="182">
        <v>0</v>
      </c>
      <c r="E44" s="231">
        <v>-83</v>
      </c>
      <c r="F44" s="188">
        <v>1057</v>
      </c>
      <c r="G44" s="188">
        <v>169</v>
      </c>
      <c r="H44" s="231">
        <v>-888</v>
      </c>
    </row>
    <row r="45" spans="1:8" x14ac:dyDescent="0.2">
      <c r="A45" s="190" t="s">
        <v>116</v>
      </c>
      <c r="B45" s="190"/>
      <c r="C45" s="190">
        <v>1750</v>
      </c>
      <c r="D45" s="232">
        <v>2043</v>
      </c>
      <c r="E45" s="190">
        <v>293</v>
      </c>
      <c r="F45" s="190">
        <v>20576</v>
      </c>
      <c r="G45" s="232">
        <v>25029</v>
      </c>
      <c r="H45" s="190">
        <v>4453</v>
      </c>
    </row>
    <row r="46" spans="1:8" x14ac:dyDescent="0.2">
      <c r="A46" s="313" t="s">
        <v>481</v>
      </c>
      <c r="B46" s="195"/>
      <c r="C46" s="195">
        <v>358</v>
      </c>
      <c r="D46" s="195">
        <v>117</v>
      </c>
      <c r="E46" s="195">
        <v>-241</v>
      </c>
      <c r="F46" s="195">
        <v>3783</v>
      </c>
      <c r="G46" s="195">
        <v>788</v>
      </c>
      <c r="H46" s="195">
        <v>-2995</v>
      </c>
    </row>
    <row r="47" spans="1:8" x14ac:dyDescent="0.2">
      <c r="A47" s="313" t="s">
        <v>482</v>
      </c>
      <c r="B47" s="195"/>
      <c r="C47" s="195">
        <v>1392</v>
      </c>
      <c r="D47" s="195">
        <v>1926</v>
      </c>
      <c r="E47" s="195">
        <v>534</v>
      </c>
      <c r="F47" s="195">
        <v>16793</v>
      </c>
      <c r="G47" s="195">
        <v>24241</v>
      </c>
      <c r="H47" s="195">
        <v>7448</v>
      </c>
    </row>
    <row r="48" spans="1:8" x14ac:dyDescent="0.2">
      <c r="A48" s="667" t="s">
        <v>483</v>
      </c>
      <c r="B48" s="197"/>
      <c r="C48" s="197">
        <v>1047</v>
      </c>
      <c r="D48" s="197">
        <v>1296</v>
      </c>
      <c r="E48" s="197">
        <v>249</v>
      </c>
      <c r="F48" s="197">
        <v>12929</v>
      </c>
      <c r="G48" s="197">
        <v>14530</v>
      </c>
      <c r="H48" s="197">
        <v>1601</v>
      </c>
    </row>
    <row r="49" spans="1:8" x14ac:dyDescent="0.2">
      <c r="A49" s="667" t="s">
        <v>484</v>
      </c>
      <c r="B49" s="197"/>
      <c r="C49" s="197">
        <v>703</v>
      </c>
      <c r="D49" s="197">
        <v>747</v>
      </c>
      <c r="E49" s="197">
        <v>44</v>
      </c>
      <c r="F49" s="197">
        <v>7647</v>
      </c>
      <c r="G49" s="197">
        <v>10499</v>
      </c>
      <c r="H49" s="197">
        <v>2852</v>
      </c>
    </row>
    <row r="50" spans="1:8" x14ac:dyDescent="0.2">
      <c r="A50" s="668" t="s">
        <v>485</v>
      </c>
      <c r="B50" s="665"/>
      <c r="C50" s="665">
        <v>935</v>
      </c>
      <c r="D50" s="648">
        <v>1017</v>
      </c>
      <c r="E50" s="666">
        <v>82</v>
      </c>
      <c r="F50" s="666">
        <v>10825</v>
      </c>
      <c r="G50" s="666">
        <v>11429</v>
      </c>
      <c r="H50" s="666">
        <v>604</v>
      </c>
    </row>
    <row r="51" spans="1:8" ht="15" x14ac:dyDescent="0.25">
      <c r="B51" s="199"/>
      <c r="C51" s="234"/>
      <c r="D51" s="200"/>
      <c r="E51" s="200"/>
      <c r="F51" s="201"/>
      <c r="G51" s="200"/>
      <c r="H51" s="225" t="s">
        <v>230</v>
      </c>
    </row>
    <row r="52" spans="1:8" x14ac:dyDescent="0.2">
      <c r="A52" s="513" t="s">
        <v>231</v>
      </c>
      <c r="B52" s="688"/>
      <c r="C52" s="688"/>
      <c r="D52" s="688"/>
      <c r="E52" s="688"/>
      <c r="F52" s="688"/>
      <c r="G52" s="688"/>
      <c r="H52" s="688"/>
    </row>
    <row r="53" spans="1:8" x14ac:dyDescent="0.2">
      <c r="C53" s="235"/>
      <c r="D53" s="235"/>
      <c r="E53" s="235"/>
      <c r="F53" s="235"/>
      <c r="G53" s="235"/>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20"/>
  <sheetViews>
    <sheetView workbookViewId="0">
      <selection activeCell="B6" sqref="B6"/>
    </sheetView>
  </sheetViews>
  <sheetFormatPr baseColWidth="10" defaultRowHeight="14.25" x14ac:dyDescent="0.2"/>
  <cols>
    <col min="1" max="1" width="30.625" customWidth="1"/>
    <col min="9" max="35" width="11" style="688"/>
  </cols>
  <sheetData>
    <row r="1" spans="1:8" x14ac:dyDescent="0.2">
      <c r="A1" s="58" t="s">
        <v>30</v>
      </c>
      <c r="B1" s="58"/>
      <c r="C1" s="58"/>
      <c r="D1" s="59"/>
      <c r="E1" s="59"/>
      <c r="F1" s="59"/>
      <c r="G1" s="59"/>
      <c r="H1" s="57"/>
    </row>
    <row r="2" spans="1:8" x14ac:dyDescent="0.2">
      <c r="A2" s="60"/>
      <c r="B2" s="60"/>
      <c r="C2" s="60"/>
      <c r="D2" s="73"/>
      <c r="E2" s="73"/>
      <c r="F2" s="73"/>
      <c r="G2" s="130"/>
      <c r="H2" s="61" t="s">
        <v>156</v>
      </c>
    </row>
    <row r="3" spans="1:8" x14ac:dyDescent="0.2">
      <c r="A3" s="62"/>
      <c r="B3" s="891">
        <f>INDICE!A3</f>
        <v>43313</v>
      </c>
      <c r="C3" s="892"/>
      <c r="D3" s="892" t="s">
        <v>117</v>
      </c>
      <c r="E3" s="892"/>
      <c r="F3" s="892" t="s">
        <v>118</v>
      </c>
      <c r="G3" s="892"/>
      <c r="H3" s="892"/>
    </row>
    <row r="4" spans="1:8" x14ac:dyDescent="0.2">
      <c r="A4" s="74"/>
      <c r="B4" s="71" t="s">
        <v>47</v>
      </c>
      <c r="C4" s="71" t="s">
        <v>486</v>
      </c>
      <c r="D4" s="71" t="s">
        <v>47</v>
      </c>
      <c r="E4" s="71" t="s">
        <v>486</v>
      </c>
      <c r="F4" s="71" t="s">
        <v>47</v>
      </c>
      <c r="G4" s="71" t="s">
        <v>486</v>
      </c>
      <c r="H4" s="72" t="s">
        <v>125</v>
      </c>
    </row>
    <row r="5" spans="1:8" x14ac:dyDescent="0.2">
      <c r="A5" s="214" t="s">
        <v>257</v>
      </c>
      <c r="B5" s="730">
        <v>0</v>
      </c>
      <c r="C5" s="842" t="s">
        <v>147</v>
      </c>
      <c r="D5" s="842">
        <v>0</v>
      </c>
      <c r="E5" s="330">
        <v>-100</v>
      </c>
      <c r="F5" s="842">
        <v>0</v>
      </c>
      <c r="G5" s="330">
        <v>-100</v>
      </c>
      <c r="H5" s="730">
        <v>0</v>
      </c>
    </row>
    <row r="6" spans="1:8" x14ac:dyDescent="0.2">
      <c r="A6" s="214" t="s">
        <v>258</v>
      </c>
      <c r="B6" s="462">
        <v>2.0539999999999998</v>
      </c>
      <c r="C6" s="243">
        <v>-15.229054890631449</v>
      </c>
      <c r="D6" s="242">
        <v>16.28</v>
      </c>
      <c r="E6" s="243">
        <v>-15.66077811739108</v>
      </c>
      <c r="F6" s="242">
        <v>25.038</v>
      </c>
      <c r="G6" s="243">
        <v>-7.2288710215272891</v>
      </c>
      <c r="H6" s="570">
        <v>24.498302398168352</v>
      </c>
    </row>
    <row r="7" spans="1:8" x14ac:dyDescent="0.2">
      <c r="A7" s="214" t="s">
        <v>259</v>
      </c>
      <c r="B7" s="462">
        <v>1.119</v>
      </c>
      <c r="C7" s="243">
        <v>-65.706405148636222</v>
      </c>
      <c r="D7" s="242">
        <v>17.36</v>
      </c>
      <c r="E7" s="243">
        <v>-19.562598461681031</v>
      </c>
      <c r="F7" s="242">
        <v>30.994</v>
      </c>
      <c r="G7" s="243">
        <v>6.6955833247271848</v>
      </c>
      <c r="H7" s="570">
        <v>30.325919982779372</v>
      </c>
    </row>
    <row r="8" spans="1:8" x14ac:dyDescent="0.2">
      <c r="A8" s="214" t="s">
        <v>260</v>
      </c>
      <c r="B8" s="462">
        <v>2.93</v>
      </c>
      <c r="C8" s="243">
        <v>-15.244431588082152</v>
      </c>
      <c r="D8" s="242">
        <v>23.965</v>
      </c>
      <c r="E8" s="243">
        <v>-17.390554981041021</v>
      </c>
      <c r="F8" s="242">
        <v>36.515999999999998</v>
      </c>
      <c r="G8" s="243">
        <v>-21.393206182460066</v>
      </c>
      <c r="H8" s="570">
        <v>35.728892498263257</v>
      </c>
    </row>
    <row r="9" spans="1:8" x14ac:dyDescent="0.2">
      <c r="A9" s="214" t="s">
        <v>261</v>
      </c>
      <c r="B9" s="833">
        <v>0</v>
      </c>
      <c r="C9" s="243">
        <v>-100</v>
      </c>
      <c r="D9" s="242">
        <v>3.399</v>
      </c>
      <c r="E9" s="243">
        <v>-65.56579880457906</v>
      </c>
      <c r="F9" s="242">
        <v>7.9139999999999997</v>
      </c>
      <c r="G9" s="691">
        <v>-46.287498303244199</v>
      </c>
      <c r="H9" s="570">
        <v>7.7434126199818003</v>
      </c>
    </row>
    <row r="10" spans="1:8" x14ac:dyDescent="0.2">
      <c r="A10" s="214" t="s">
        <v>575</v>
      </c>
      <c r="B10" s="833">
        <v>0.38</v>
      </c>
      <c r="C10" s="244">
        <v>326.96629213483146</v>
      </c>
      <c r="D10" s="242">
        <v>1.641</v>
      </c>
      <c r="E10" s="243">
        <v>126.00192810907591</v>
      </c>
      <c r="F10" s="242">
        <v>1.7410000000000001</v>
      </c>
      <c r="G10" s="243">
        <v>40.846209853571729</v>
      </c>
      <c r="H10" s="660">
        <v>1.7034725008072171</v>
      </c>
    </row>
    <row r="11" spans="1:8" x14ac:dyDescent="0.2">
      <c r="A11" s="222" t="s">
        <v>262</v>
      </c>
      <c r="B11" s="245">
        <v>6.4829999999999997</v>
      </c>
      <c r="C11" s="246">
        <v>-37.513253012048189</v>
      </c>
      <c r="D11" s="245">
        <v>62.645000000000003</v>
      </c>
      <c r="E11" s="246">
        <v>-22.225629476418153</v>
      </c>
      <c r="F11" s="245">
        <v>102.203</v>
      </c>
      <c r="G11" s="246">
        <v>-14.777640377202109</v>
      </c>
      <c r="H11" s="246">
        <v>100</v>
      </c>
    </row>
    <row r="12" spans="1:8" x14ac:dyDescent="0.2">
      <c r="A12" s="247" t="s">
        <v>263</v>
      </c>
      <c r="B12" s="698">
        <f>B11/'Consumo PP'!B11*100</f>
        <v>0.12739261727890508</v>
      </c>
      <c r="C12" s="249"/>
      <c r="D12" s="248">
        <f>D11/'Consumo PP'!D11*100</f>
        <v>0.15747022156644178</v>
      </c>
      <c r="E12" s="249"/>
      <c r="F12" s="248">
        <f>F11/'Consumo PP'!F11*100</f>
        <v>0.17188472093679219</v>
      </c>
      <c r="G12" s="250"/>
      <c r="H12" s="699"/>
    </row>
    <row r="13" spans="1:8" x14ac:dyDescent="0.2">
      <c r="B13" s="66"/>
      <c r="C13" s="66"/>
      <c r="D13" s="66"/>
      <c r="E13" s="66"/>
      <c r="F13" s="66"/>
      <c r="G13" s="244"/>
      <c r="H13" s="70" t="s">
        <v>230</v>
      </c>
    </row>
    <row r="14" spans="1:8" x14ac:dyDescent="0.2">
      <c r="A14" s="251" t="s">
        <v>666</v>
      </c>
      <c r="B14" s="66"/>
      <c r="C14" s="66"/>
      <c r="D14" s="66"/>
      <c r="E14" s="66"/>
      <c r="F14" s="66"/>
      <c r="G14" s="244"/>
      <c r="H14" s="70"/>
    </row>
    <row r="15" spans="1:8" x14ac:dyDescent="0.2">
      <c r="A15" s="251" t="s">
        <v>576</v>
      </c>
      <c r="B15" s="130"/>
      <c r="C15" s="130"/>
      <c r="D15" s="130"/>
      <c r="E15" s="130"/>
      <c r="F15" s="130"/>
      <c r="G15" s="130"/>
      <c r="H15" s="70"/>
    </row>
    <row r="16" spans="1:8" x14ac:dyDescent="0.2">
      <c r="A16" s="513" t="s">
        <v>588</v>
      </c>
      <c r="B16" s="688"/>
      <c r="C16" s="688"/>
      <c r="D16" s="688"/>
      <c r="E16" s="688"/>
      <c r="F16" s="688"/>
      <c r="G16" s="688"/>
      <c r="H16" s="688"/>
    </row>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sheetData>
  <mergeCells count="3">
    <mergeCell ref="B3:C3"/>
    <mergeCell ref="D3:E3"/>
    <mergeCell ref="F3:H3"/>
  </mergeCells>
  <conditionalFormatting sqref="D5:D10 B5:B10 C5">
    <cfRule type="cellIs" dxfId="4049" priority="14" operator="between">
      <formula>0.00001</formula>
      <formula>0.499</formula>
    </cfRule>
  </conditionalFormatting>
  <conditionalFormatting sqref="F10">
    <cfRule type="cellIs" dxfId="4048" priority="12" operator="between">
      <formula>0.00001</formula>
      <formula>0.499</formula>
    </cfRule>
  </conditionalFormatting>
  <conditionalFormatting sqref="G9">
    <cfRule type="cellIs" dxfId="4047" priority="11" operator="between">
      <formula>0.00001</formula>
      <formula>0.499</formula>
    </cfRule>
  </conditionalFormatting>
  <conditionalFormatting sqref="C6">
    <cfRule type="cellIs" dxfId="4046" priority="7" operator="between">
      <formula>0.00001</formula>
      <formula>0.499</formula>
    </cfRule>
  </conditionalFormatting>
  <conditionalFormatting sqref="C7">
    <cfRule type="cellIs" dxfId="4045" priority="5" operator="between">
      <formula>0.00001</formula>
      <formula>0.499</formula>
    </cfRule>
  </conditionalFormatting>
  <conditionalFormatting sqref="H5">
    <cfRule type="cellIs" dxfId="4044" priority="2" operator="between">
      <formula>0.00001</formula>
      <formula>0.499</formula>
    </cfRule>
  </conditionalFormatting>
  <conditionalFormatting sqref="F5">
    <cfRule type="cellIs" dxfId="4043" priority="3" operator="between">
      <formula>0.00001</formula>
      <formula>0.499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activeCell="B10" sqref="B10"/>
    </sheetView>
  </sheetViews>
  <sheetFormatPr baseColWidth="10" defaultRowHeight="14.25" x14ac:dyDescent="0.2"/>
  <cols>
    <col min="1" max="1" width="11" customWidth="1"/>
    <col min="8" max="53" width="11" style="688"/>
  </cols>
  <sheetData>
    <row r="1" spans="1:7" x14ac:dyDescent="0.2">
      <c r="A1" s="6" t="s">
        <v>264</v>
      </c>
      <c r="B1" s="573"/>
      <c r="C1" s="1"/>
      <c r="D1" s="1"/>
      <c r="E1" s="1"/>
      <c r="F1" s="1"/>
      <c r="G1" s="1"/>
    </row>
    <row r="2" spans="1:7" x14ac:dyDescent="0.2">
      <c r="A2" s="1"/>
      <c r="B2" s="1"/>
      <c r="C2" s="1"/>
      <c r="D2" s="1"/>
      <c r="E2" s="1"/>
      <c r="F2" s="1"/>
      <c r="G2" s="61" t="s">
        <v>156</v>
      </c>
    </row>
    <row r="3" spans="1:7" x14ac:dyDescent="0.2">
      <c r="A3" s="62"/>
      <c r="B3" s="894">
        <f>INDICE!A3</f>
        <v>43313</v>
      </c>
      <c r="C3" s="894"/>
      <c r="D3" s="913" t="s">
        <v>117</v>
      </c>
      <c r="E3" s="913"/>
      <c r="F3" s="913" t="s">
        <v>118</v>
      </c>
      <c r="G3" s="913"/>
    </row>
    <row r="4" spans="1:7" x14ac:dyDescent="0.2">
      <c r="A4" s="74"/>
      <c r="B4" s="866" t="s">
        <v>47</v>
      </c>
      <c r="C4" s="261" t="s">
        <v>486</v>
      </c>
      <c r="D4" s="866" t="s">
        <v>47</v>
      </c>
      <c r="E4" s="261" t="s">
        <v>486</v>
      </c>
      <c r="F4" s="866" t="s">
        <v>47</v>
      </c>
      <c r="G4" s="261" t="s">
        <v>486</v>
      </c>
    </row>
    <row r="5" spans="1:7" ht="15" x14ac:dyDescent="0.25">
      <c r="A5" s="567" t="s">
        <v>116</v>
      </c>
      <c r="B5" s="571">
        <v>6251</v>
      </c>
      <c r="C5" s="568">
        <v>2.9649151704826222</v>
      </c>
      <c r="D5" s="569">
        <v>45174</v>
      </c>
      <c r="E5" s="568">
        <v>2.1805021488351053</v>
      </c>
      <c r="F5" s="572">
        <v>67787</v>
      </c>
      <c r="G5" s="568">
        <v>0.67276561618201802</v>
      </c>
    </row>
    <row r="6" spans="1:7" x14ac:dyDescent="0.2">
      <c r="A6" s="251"/>
      <c r="B6" s="1"/>
      <c r="C6" s="1"/>
      <c r="D6" s="1"/>
      <c r="E6" s="1"/>
      <c r="F6" s="1"/>
      <c r="G6" s="70" t="s">
        <v>230</v>
      </c>
    </row>
    <row r="7" spans="1:7" x14ac:dyDescent="0.2">
      <c r="A7" s="251" t="s">
        <v>666</v>
      </c>
      <c r="B7" s="1"/>
      <c r="C7" s="1"/>
      <c r="D7" s="1"/>
      <c r="E7" s="1"/>
      <c r="F7" s="1"/>
      <c r="G7" s="1"/>
    </row>
    <row r="8" spans="1:7" s="688" customFormat="1" x14ac:dyDescent="0.2"/>
    <row r="9" spans="1:7" s="688" customFormat="1" x14ac:dyDescent="0.2"/>
    <row r="10" spans="1:7" s="688" customFormat="1" x14ac:dyDescent="0.2"/>
    <row r="11" spans="1:7" s="688" customFormat="1" x14ac:dyDescent="0.2"/>
    <row r="12" spans="1:7" s="688" customFormat="1" x14ac:dyDescent="0.2"/>
    <row r="13" spans="1:7" s="688" customFormat="1" x14ac:dyDescent="0.2"/>
    <row r="14" spans="1:7" s="688" customFormat="1" x14ac:dyDescent="0.2"/>
    <row r="15" spans="1:7" s="688" customFormat="1" x14ac:dyDescent="0.2"/>
    <row r="16" spans="1:7"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election activeCell="A4" sqref="A4"/>
    </sheetView>
  </sheetViews>
  <sheetFormatPr baseColWidth="10" defaultRowHeight="12.75" x14ac:dyDescent="0.2"/>
  <cols>
    <col min="1" max="1" width="32.375" style="77" customWidth="1"/>
    <col min="2" max="2" width="12.375" style="77" customWidth="1"/>
    <col min="3" max="3" width="12.875" style="77" customWidth="1"/>
    <col min="4" max="4" width="11" style="77"/>
    <col min="5" max="5" width="12.875" style="77" customWidth="1"/>
    <col min="6" max="6" width="13.5" style="77" customWidth="1"/>
    <col min="7" max="7" width="11" style="77"/>
    <col min="8" max="8" width="15.875" style="77" customWidth="1"/>
    <col min="9" max="10" width="11" style="77"/>
    <col min="11" max="12" width="11.5" style="77" customWidth="1"/>
    <col min="13" max="256" width="11" style="77"/>
    <col min="257" max="257" width="32.375" style="77" customWidth="1"/>
    <col min="258" max="258" width="12.375" style="77" customWidth="1"/>
    <col min="259" max="259" width="12.875" style="77" customWidth="1"/>
    <col min="260" max="260" width="11" style="77"/>
    <col min="261" max="261" width="12.875" style="77" customWidth="1"/>
    <col min="262" max="262" width="13.5" style="77" customWidth="1"/>
    <col min="263" max="263" width="11" style="77"/>
    <col min="264" max="264" width="12.375" style="77" customWidth="1"/>
    <col min="265" max="266" width="11" style="77"/>
    <col min="267" max="268" width="11.5" style="77" customWidth="1"/>
    <col min="269" max="512" width="11" style="77"/>
    <col min="513" max="513" width="32.375" style="77" customWidth="1"/>
    <col min="514" max="514" width="12.375" style="77" customWidth="1"/>
    <col min="515" max="515" width="12.875" style="77" customWidth="1"/>
    <col min="516" max="516" width="11" style="77"/>
    <col min="517" max="517" width="12.875" style="77" customWidth="1"/>
    <col min="518" max="518" width="13.5" style="77" customWidth="1"/>
    <col min="519" max="519" width="11" style="77"/>
    <col min="520" max="520" width="12.375" style="77" customWidth="1"/>
    <col min="521" max="522" width="11" style="77"/>
    <col min="523" max="524" width="11.5" style="77" customWidth="1"/>
    <col min="525" max="768" width="11" style="77"/>
    <col min="769" max="769" width="32.375" style="77" customWidth="1"/>
    <col min="770" max="770" width="12.375" style="77" customWidth="1"/>
    <col min="771" max="771" width="12.875" style="77" customWidth="1"/>
    <col min="772" max="772" width="11" style="77"/>
    <col min="773" max="773" width="12.875" style="77" customWidth="1"/>
    <col min="774" max="774" width="13.5" style="77" customWidth="1"/>
    <col min="775" max="775" width="11" style="77"/>
    <col min="776" max="776" width="12.375" style="77" customWidth="1"/>
    <col min="777" max="778" width="11" style="77"/>
    <col min="779" max="780" width="11.5" style="77" customWidth="1"/>
    <col min="781" max="1024" width="11" style="77"/>
    <col min="1025" max="1025" width="32.375" style="77" customWidth="1"/>
    <col min="1026" max="1026" width="12.375" style="77" customWidth="1"/>
    <col min="1027" max="1027" width="12.875" style="77" customWidth="1"/>
    <col min="1028" max="1028" width="11" style="77"/>
    <col min="1029" max="1029" width="12.875" style="77" customWidth="1"/>
    <col min="1030" max="1030" width="13.5" style="77" customWidth="1"/>
    <col min="1031" max="1031" width="11" style="77"/>
    <col min="1032" max="1032" width="12.375" style="77" customWidth="1"/>
    <col min="1033" max="1034" width="11" style="77"/>
    <col min="1035" max="1036" width="11.5" style="77" customWidth="1"/>
    <col min="1037" max="1280" width="11" style="77"/>
    <col min="1281" max="1281" width="32.375" style="77" customWidth="1"/>
    <col min="1282" max="1282" width="12.375" style="77" customWidth="1"/>
    <col min="1283" max="1283" width="12.875" style="77" customWidth="1"/>
    <col min="1284" max="1284" width="11" style="77"/>
    <col min="1285" max="1285" width="12.875" style="77" customWidth="1"/>
    <col min="1286" max="1286" width="13.5" style="77" customWidth="1"/>
    <col min="1287" max="1287" width="11" style="77"/>
    <col min="1288" max="1288" width="12.375" style="77" customWidth="1"/>
    <col min="1289" max="1290" width="11" style="77"/>
    <col min="1291" max="1292" width="11.5" style="77" customWidth="1"/>
    <col min="1293" max="1536" width="11" style="77"/>
    <col min="1537" max="1537" width="32.375" style="77" customWidth="1"/>
    <col min="1538" max="1538" width="12.375" style="77" customWidth="1"/>
    <col min="1539" max="1539" width="12.875" style="77" customWidth="1"/>
    <col min="1540" max="1540" width="11" style="77"/>
    <col min="1541" max="1541" width="12.875" style="77" customWidth="1"/>
    <col min="1542" max="1542" width="13.5" style="77" customWidth="1"/>
    <col min="1543" max="1543" width="11" style="77"/>
    <col min="1544" max="1544" width="12.375" style="77" customWidth="1"/>
    <col min="1545" max="1546" width="11" style="77"/>
    <col min="1547" max="1548" width="11.5" style="77" customWidth="1"/>
    <col min="1549" max="1792" width="11" style="77"/>
    <col min="1793" max="1793" width="32.375" style="77" customWidth="1"/>
    <col min="1794" max="1794" width="12.375" style="77" customWidth="1"/>
    <col min="1795" max="1795" width="12.875" style="77" customWidth="1"/>
    <col min="1796" max="1796" width="11" style="77"/>
    <col min="1797" max="1797" width="12.875" style="77" customWidth="1"/>
    <col min="1798" max="1798" width="13.5" style="77" customWidth="1"/>
    <col min="1799" max="1799" width="11" style="77"/>
    <col min="1800" max="1800" width="12.375" style="77" customWidth="1"/>
    <col min="1801" max="1802" width="11" style="77"/>
    <col min="1803" max="1804" width="11.5" style="77" customWidth="1"/>
    <col min="1805" max="2048" width="11" style="77"/>
    <col min="2049" max="2049" width="32.375" style="77" customWidth="1"/>
    <col min="2050" max="2050" width="12.375" style="77" customWidth="1"/>
    <col min="2051" max="2051" width="12.875" style="77" customWidth="1"/>
    <col min="2052" max="2052" width="11" style="77"/>
    <col min="2053" max="2053" width="12.875" style="77" customWidth="1"/>
    <col min="2054" max="2054" width="13.5" style="77" customWidth="1"/>
    <col min="2055" max="2055" width="11" style="77"/>
    <col min="2056" max="2056" width="12.375" style="77" customWidth="1"/>
    <col min="2057" max="2058" width="11" style="77"/>
    <col min="2059" max="2060" width="11.5" style="77" customWidth="1"/>
    <col min="2061" max="2304" width="11" style="77"/>
    <col min="2305" max="2305" width="32.375" style="77" customWidth="1"/>
    <col min="2306" max="2306" width="12.375" style="77" customWidth="1"/>
    <col min="2307" max="2307" width="12.875" style="77" customWidth="1"/>
    <col min="2308" max="2308" width="11" style="77"/>
    <col min="2309" max="2309" width="12.875" style="77" customWidth="1"/>
    <col min="2310" max="2310" width="13.5" style="77" customWidth="1"/>
    <col min="2311" max="2311" width="11" style="77"/>
    <col min="2312" max="2312" width="12.375" style="77" customWidth="1"/>
    <col min="2313" max="2314" width="11" style="77"/>
    <col min="2315" max="2316" width="11.5" style="77" customWidth="1"/>
    <col min="2317" max="2560" width="11" style="77"/>
    <col min="2561" max="2561" width="32.375" style="77" customWidth="1"/>
    <col min="2562" max="2562" width="12.375" style="77" customWidth="1"/>
    <col min="2563" max="2563" width="12.875" style="77" customWidth="1"/>
    <col min="2564" max="2564" width="11" style="77"/>
    <col min="2565" max="2565" width="12.875" style="77" customWidth="1"/>
    <col min="2566" max="2566" width="13.5" style="77" customWidth="1"/>
    <col min="2567" max="2567" width="11" style="77"/>
    <col min="2568" max="2568" width="12.375" style="77" customWidth="1"/>
    <col min="2569" max="2570" width="11" style="77"/>
    <col min="2571" max="2572" width="11.5" style="77" customWidth="1"/>
    <col min="2573" max="2816" width="11" style="77"/>
    <col min="2817" max="2817" width="32.375" style="77" customWidth="1"/>
    <col min="2818" max="2818" width="12.375" style="77" customWidth="1"/>
    <col min="2819" max="2819" width="12.875" style="77" customWidth="1"/>
    <col min="2820" max="2820" width="11" style="77"/>
    <col min="2821" max="2821" width="12.875" style="77" customWidth="1"/>
    <col min="2822" max="2822" width="13.5" style="77" customWidth="1"/>
    <col min="2823" max="2823" width="11" style="77"/>
    <col min="2824" max="2824" width="12.375" style="77" customWidth="1"/>
    <col min="2825" max="2826" width="11" style="77"/>
    <col min="2827" max="2828" width="11.5" style="77" customWidth="1"/>
    <col min="2829" max="3072" width="11" style="77"/>
    <col min="3073" max="3073" width="32.375" style="77" customWidth="1"/>
    <col min="3074" max="3074" width="12.375" style="77" customWidth="1"/>
    <col min="3075" max="3075" width="12.875" style="77" customWidth="1"/>
    <col min="3076" max="3076" width="11" style="77"/>
    <col min="3077" max="3077" width="12.875" style="77" customWidth="1"/>
    <col min="3078" max="3078" width="13.5" style="77" customWidth="1"/>
    <col min="3079" max="3079" width="11" style="77"/>
    <col min="3080" max="3080" width="12.375" style="77" customWidth="1"/>
    <col min="3081" max="3082" width="11" style="77"/>
    <col min="3083" max="3084" width="11.5" style="77" customWidth="1"/>
    <col min="3085" max="3328" width="11" style="77"/>
    <col min="3329" max="3329" width="32.375" style="77" customWidth="1"/>
    <col min="3330" max="3330" width="12.375" style="77" customWidth="1"/>
    <col min="3331" max="3331" width="12.875" style="77" customWidth="1"/>
    <col min="3332" max="3332" width="11" style="77"/>
    <col min="3333" max="3333" width="12.875" style="77" customWidth="1"/>
    <col min="3334" max="3334" width="13.5" style="77" customWidth="1"/>
    <col min="3335" max="3335" width="11" style="77"/>
    <col min="3336" max="3336" width="12.375" style="77" customWidth="1"/>
    <col min="3337" max="3338" width="11" style="77"/>
    <col min="3339" max="3340" width="11.5" style="77" customWidth="1"/>
    <col min="3341" max="3584" width="11" style="77"/>
    <col min="3585" max="3585" width="32.375" style="77" customWidth="1"/>
    <col min="3586" max="3586" width="12.375" style="77" customWidth="1"/>
    <col min="3587" max="3587" width="12.875" style="77" customWidth="1"/>
    <col min="3588" max="3588" width="11" style="77"/>
    <col min="3589" max="3589" width="12.875" style="77" customWidth="1"/>
    <col min="3590" max="3590" width="13.5" style="77" customWidth="1"/>
    <col min="3591" max="3591" width="11" style="77"/>
    <col min="3592" max="3592" width="12.375" style="77" customWidth="1"/>
    <col min="3593" max="3594" width="11" style="77"/>
    <col min="3595" max="3596" width="11.5" style="77" customWidth="1"/>
    <col min="3597" max="3840" width="11" style="77"/>
    <col min="3841" max="3841" width="32.375" style="77" customWidth="1"/>
    <col min="3842" max="3842" width="12.375" style="77" customWidth="1"/>
    <col min="3843" max="3843" width="12.875" style="77" customWidth="1"/>
    <col min="3844" max="3844" width="11" style="77"/>
    <col min="3845" max="3845" width="12.875" style="77" customWidth="1"/>
    <col min="3846" max="3846" width="13.5" style="77" customWidth="1"/>
    <col min="3847" max="3847" width="11" style="77"/>
    <col min="3848" max="3848" width="12.375" style="77" customWidth="1"/>
    <col min="3849" max="3850" width="11" style="77"/>
    <col min="3851" max="3852" width="11.5" style="77" customWidth="1"/>
    <col min="3853" max="4096" width="11" style="77"/>
    <col min="4097" max="4097" width="32.375" style="77" customWidth="1"/>
    <col min="4098" max="4098" width="12.375" style="77" customWidth="1"/>
    <col min="4099" max="4099" width="12.875" style="77" customWidth="1"/>
    <col min="4100" max="4100" width="11" style="77"/>
    <col min="4101" max="4101" width="12.875" style="77" customWidth="1"/>
    <col min="4102" max="4102" width="13.5" style="77" customWidth="1"/>
    <col min="4103" max="4103" width="11" style="77"/>
    <col min="4104" max="4104" width="12.375" style="77" customWidth="1"/>
    <col min="4105" max="4106" width="11" style="77"/>
    <col min="4107" max="4108" width="11.5" style="77" customWidth="1"/>
    <col min="4109" max="4352" width="11" style="77"/>
    <col min="4353" max="4353" width="32.375" style="77" customWidth="1"/>
    <col min="4354" max="4354" width="12.375" style="77" customWidth="1"/>
    <col min="4355" max="4355" width="12.875" style="77" customWidth="1"/>
    <col min="4356" max="4356" width="11" style="77"/>
    <col min="4357" max="4357" width="12.875" style="77" customWidth="1"/>
    <col min="4358" max="4358" width="13.5" style="77" customWidth="1"/>
    <col min="4359" max="4359" width="11" style="77"/>
    <col min="4360" max="4360" width="12.375" style="77" customWidth="1"/>
    <col min="4361" max="4362" width="11" style="77"/>
    <col min="4363" max="4364" width="11.5" style="77" customWidth="1"/>
    <col min="4365" max="4608" width="11" style="77"/>
    <col min="4609" max="4609" width="32.375" style="77" customWidth="1"/>
    <col min="4610" max="4610" width="12.375" style="77" customWidth="1"/>
    <col min="4611" max="4611" width="12.875" style="77" customWidth="1"/>
    <col min="4612" max="4612" width="11" style="77"/>
    <col min="4613" max="4613" width="12.875" style="77" customWidth="1"/>
    <col min="4614" max="4614" width="13.5" style="77" customWidth="1"/>
    <col min="4615" max="4615" width="11" style="77"/>
    <col min="4616" max="4616" width="12.375" style="77" customWidth="1"/>
    <col min="4617" max="4618" width="11" style="77"/>
    <col min="4619" max="4620" width="11.5" style="77" customWidth="1"/>
    <col min="4621" max="4864" width="11" style="77"/>
    <col min="4865" max="4865" width="32.375" style="77" customWidth="1"/>
    <col min="4866" max="4866" width="12.375" style="77" customWidth="1"/>
    <col min="4867" max="4867" width="12.875" style="77" customWidth="1"/>
    <col min="4868" max="4868" width="11" style="77"/>
    <col min="4869" max="4869" width="12.875" style="77" customWidth="1"/>
    <col min="4870" max="4870" width="13.5" style="77" customWidth="1"/>
    <col min="4871" max="4871" width="11" style="77"/>
    <col min="4872" max="4872" width="12.375" style="77" customWidth="1"/>
    <col min="4873" max="4874" width="11" style="77"/>
    <col min="4875" max="4876" width="11.5" style="77" customWidth="1"/>
    <col min="4877" max="5120" width="11" style="77"/>
    <col min="5121" max="5121" width="32.375" style="77" customWidth="1"/>
    <col min="5122" max="5122" width="12.375" style="77" customWidth="1"/>
    <col min="5123" max="5123" width="12.875" style="77" customWidth="1"/>
    <col min="5124" max="5124" width="11" style="77"/>
    <col min="5125" max="5125" width="12.875" style="77" customWidth="1"/>
    <col min="5126" max="5126" width="13.5" style="77" customWidth="1"/>
    <col min="5127" max="5127" width="11" style="77"/>
    <col min="5128" max="5128" width="12.375" style="77" customWidth="1"/>
    <col min="5129" max="5130" width="11" style="77"/>
    <col min="5131" max="5132" width="11.5" style="77" customWidth="1"/>
    <col min="5133" max="5376" width="11" style="77"/>
    <col min="5377" max="5377" width="32.375" style="77" customWidth="1"/>
    <col min="5378" max="5378" width="12.375" style="77" customWidth="1"/>
    <col min="5379" max="5379" width="12.875" style="77" customWidth="1"/>
    <col min="5380" max="5380" width="11" style="77"/>
    <col min="5381" max="5381" width="12.875" style="77" customWidth="1"/>
    <col min="5382" max="5382" width="13.5" style="77" customWidth="1"/>
    <col min="5383" max="5383" width="11" style="77"/>
    <col min="5384" max="5384" width="12.375" style="77" customWidth="1"/>
    <col min="5385" max="5386" width="11" style="77"/>
    <col min="5387" max="5388" width="11.5" style="77" customWidth="1"/>
    <col min="5389" max="5632" width="11" style="77"/>
    <col min="5633" max="5633" width="32.375" style="77" customWidth="1"/>
    <col min="5634" max="5634" width="12.375" style="77" customWidth="1"/>
    <col min="5635" max="5635" width="12.875" style="77" customWidth="1"/>
    <col min="5636" max="5636" width="11" style="77"/>
    <col min="5637" max="5637" width="12.875" style="77" customWidth="1"/>
    <col min="5638" max="5638" width="13.5" style="77" customWidth="1"/>
    <col min="5639" max="5639" width="11" style="77"/>
    <col min="5640" max="5640" width="12.375" style="77" customWidth="1"/>
    <col min="5641" max="5642" width="11" style="77"/>
    <col min="5643" max="5644" width="11.5" style="77" customWidth="1"/>
    <col min="5645" max="5888" width="11" style="77"/>
    <col min="5889" max="5889" width="32.375" style="77" customWidth="1"/>
    <col min="5890" max="5890" width="12.375" style="77" customWidth="1"/>
    <col min="5891" max="5891" width="12.875" style="77" customWidth="1"/>
    <col min="5892" max="5892" width="11" style="77"/>
    <col min="5893" max="5893" width="12.875" style="77" customWidth="1"/>
    <col min="5894" max="5894" width="13.5" style="77" customWidth="1"/>
    <col min="5895" max="5895" width="11" style="77"/>
    <col min="5896" max="5896" width="12.375" style="77" customWidth="1"/>
    <col min="5897" max="5898" width="11" style="77"/>
    <col min="5899" max="5900" width="11.5" style="77" customWidth="1"/>
    <col min="5901" max="6144" width="11" style="77"/>
    <col min="6145" max="6145" width="32.375" style="77" customWidth="1"/>
    <col min="6146" max="6146" width="12.375" style="77" customWidth="1"/>
    <col min="6147" max="6147" width="12.875" style="77" customWidth="1"/>
    <col min="6148" max="6148" width="11" style="77"/>
    <col min="6149" max="6149" width="12.875" style="77" customWidth="1"/>
    <col min="6150" max="6150" width="13.5" style="77" customWidth="1"/>
    <col min="6151" max="6151" width="11" style="77"/>
    <col min="6152" max="6152" width="12.375" style="77" customWidth="1"/>
    <col min="6153" max="6154" width="11" style="77"/>
    <col min="6155" max="6156" width="11.5" style="77" customWidth="1"/>
    <col min="6157" max="6400" width="11" style="77"/>
    <col min="6401" max="6401" width="32.375" style="77" customWidth="1"/>
    <col min="6402" max="6402" width="12.375" style="77" customWidth="1"/>
    <col min="6403" max="6403" width="12.875" style="77" customWidth="1"/>
    <col min="6404" max="6404" width="11" style="77"/>
    <col min="6405" max="6405" width="12.875" style="77" customWidth="1"/>
    <col min="6406" max="6406" width="13.5" style="77" customWidth="1"/>
    <col min="6407" max="6407" width="11" style="77"/>
    <col min="6408" max="6408" width="12.375" style="77" customWidth="1"/>
    <col min="6409" max="6410" width="11" style="77"/>
    <col min="6411" max="6412" width="11.5" style="77" customWidth="1"/>
    <col min="6413" max="6656" width="11" style="77"/>
    <col min="6657" max="6657" width="32.375" style="77" customWidth="1"/>
    <col min="6658" max="6658" width="12.375" style="77" customWidth="1"/>
    <col min="6659" max="6659" width="12.875" style="77" customWidth="1"/>
    <col min="6660" max="6660" width="11" style="77"/>
    <col min="6661" max="6661" width="12.875" style="77" customWidth="1"/>
    <col min="6662" max="6662" width="13.5" style="77" customWidth="1"/>
    <col min="6663" max="6663" width="11" style="77"/>
    <col min="6664" max="6664" width="12.375" style="77" customWidth="1"/>
    <col min="6665" max="6666" width="11" style="77"/>
    <col min="6667" max="6668" width="11.5" style="77" customWidth="1"/>
    <col min="6669" max="6912" width="11" style="77"/>
    <col min="6913" max="6913" width="32.375" style="77" customWidth="1"/>
    <col min="6914" max="6914" width="12.375" style="77" customWidth="1"/>
    <col min="6915" max="6915" width="12.875" style="77" customWidth="1"/>
    <col min="6916" max="6916" width="11" style="77"/>
    <col min="6917" max="6917" width="12.875" style="77" customWidth="1"/>
    <col min="6918" max="6918" width="13.5" style="77" customWidth="1"/>
    <col min="6919" max="6919" width="11" style="77"/>
    <col min="6920" max="6920" width="12.375" style="77" customWidth="1"/>
    <col min="6921" max="6922" width="11" style="77"/>
    <col min="6923" max="6924" width="11.5" style="77" customWidth="1"/>
    <col min="6925" max="7168" width="11" style="77"/>
    <col min="7169" max="7169" width="32.375" style="77" customWidth="1"/>
    <col min="7170" max="7170" width="12.375" style="77" customWidth="1"/>
    <col min="7171" max="7171" width="12.875" style="77" customWidth="1"/>
    <col min="7172" max="7172" width="11" style="77"/>
    <col min="7173" max="7173" width="12.875" style="77" customWidth="1"/>
    <col min="7174" max="7174" width="13.5" style="77" customWidth="1"/>
    <col min="7175" max="7175" width="11" style="77"/>
    <col min="7176" max="7176" width="12.375" style="77" customWidth="1"/>
    <col min="7177" max="7178" width="11" style="77"/>
    <col min="7179" max="7180" width="11.5" style="77" customWidth="1"/>
    <col min="7181" max="7424" width="11" style="77"/>
    <col min="7425" max="7425" width="32.375" style="77" customWidth="1"/>
    <col min="7426" max="7426" width="12.375" style="77" customWidth="1"/>
    <col min="7427" max="7427" width="12.875" style="77" customWidth="1"/>
    <col min="7428" max="7428" width="11" style="77"/>
    <col min="7429" max="7429" width="12.875" style="77" customWidth="1"/>
    <col min="7430" max="7430" width="13.5" style="77" customWidth="1"/>
    <col min="7431" max="7431" width="11" style="77"/>
    <col min="7432" max="7432" width="12.375" style="77" customWidth="1"/>
    <col min="7433" max="7434" width="11" style="77"/>
    <col min="7435" max="7436" width="11.5" style="77" customWidth="1"/>
    <col min="7437" max="7680" width="11" style="77"/>
    <col min="7681" max="7681" width="32.375" style="77" customWidth="1"/>
    <col min="7682" max="7682" width="12.375" style="77" customWidth="1"/>
    <col min="7683" max="7683" width="12.875" style="77" customWidth="1"/>
    <col min="7684" max="7684" width="11" style="77"/>
    <col min="7685" max="7685" width="12.875" style="77" customWidth="1"/>
    <col min="7686" max="7686" width="13.5" style="77" customWidth="1"/>
    <col min="7687" max="7687" width="11" style="77"/>
    <col min="7688" max="7688" width="12.375" style="77" customWidth="1"/>
    <col min="7689" max="7690" width="11" style="77"/>
    <col min="7691" max="7692" width="11.5" style="77" customWidth="1"/>
    <col min="7693" max="7936" width="11" style="77"/>
    <col min="7937" max="7937" width="32.375" style="77" customWidth="1"/>
    <col min="7938" max="7938" width="12.375" style="77" customWidth="1"/>
    <col min="7939" max="7939" width="12.875" style="77" customWidth="1"/>
    <col min="7940" max="7940" width="11" style="77"/>
    <col min="7941" max="7941" width="12.875" style="77" customWidth="1"/>
    <col min="7942" max="7942" width="13.5" style="77" customWidth="1"/>
    <col min="7943" max="7943" width="11" style="77"/>
    <col min="7944" max="7944" width="12.375" style="77" customWidth="1"/>
    <col min="7945" max="7946" width="11" style="77"/>
    <col min="7947" max="7948" width="11.5" style="77" customWidth="1"/>
    <col min="7949" max="8192" width="11" style="77"/>
    <col min="8193" max="8193" width="32.375" style="77" customWidth="1"/>
    <col min="8194" max="8194" width="12.375" style="77" customWidth="1"/>
    <col min="8195" max="8195" width="12.875" style="77" customWidth="1"/>
    <col min="8196" max="8196" width="11" style="77"/>
    <col min="8197" max="8197" width="12.875" style="77" customWidth="1"/>
    <col min="8198" max="8198" width="13.5" style="77" customWidth="1"/>
    <col min="8199" max="8199" width="11" style="77"/>
    <col min="8200" max="8200" width="12.375" style="77" customWidth="1"/>
    <col min="8201" max="8202" width="11" style="77"/>
    <col min="8203" max="8204" width="11.5" style="77" customWidth="1"/>
    <col min="8205" max="8448" width="11" style="77"/>
    <col min="8449" max="8449" width="32.375" style="77" customWidth="1"/>
    <col min="8450" max="8450" width="12.375" style="77" customWidth="1"/>
    <col min="8451" max="8451" width="12.875" style="77" customWidth="1"/>
    <col min="8452" max="8452" width="11" style="77"/>
    <col min="8453" max="8453" width="12.875" style="77" customWidth="1"/>
    <col min="8454" max="8454" width="13.5" style="77" customWidth="1"/>
    <col min="8455" max="8455" width="11" style="77"/>
    <col min="8456" max="8456" width="12.375" style="77" customWidth="1"/>
    <col min="8457" max="8458" width="11" style="77"/>
    <col min="8459" max="8460" width="11.5" style="77" customWidth="1"/>
    <col min="8461" max="8704" width="11" style="77"/>
    <col min="8705" max="8705" width="32.375" style="77" customWidth="1"/>
    <col min="8706" max="8706" width="12.375" style="77" customWidth="1"/>
    <col min="8707" max="8707" width="12.875" style="77" customWidth="1"/>
    <col min="8708" max="8708" width="11" style="77"/>
    <col min="8709" max="8709" width="12.875" style="77" customWidth="1"/>
    <col min="8710" max="8710" width="13.5" style="77" customWidth="1"/>
    <col min="8711" max="8711" width="11" style="77"/>
    <col min="8712" max="8712" width="12.375" style="77" customWidth="1"/>
    <col min="8713" max="8714" width="11" style="77"/>
    <col min="8715" max="8716" width="11.5" style="77" customWidth="1"/>
    <col min="8717" max="8960" width="11" style="77"/>
    <col min="8961" max="8961" width="32.375" style="77" customWidth="1"/>
    <col min="8962" max="8962" width="12.375" style="77" customWidth="1"/>
    <col min="8963" max="8963" width="12.875" style="77" customWidth="1"/>
    <col min="8964" max="8964" width="11" style="77"/>
    <col min="8965" max="8965" width="12.875" style="77" customWidth="1"/>
    <col min="8966" max="8966" width="13.5" style="77" customWidth="1"/>
    <col min="8967" max="8967" width="11" style="77"/>
    <col min="8968" max="8968" width="12.375" style="77" customWidth="1"/>
    <col min="8969" max="8970" width="11" style="77"/>
    <col min="8971" max="8972" width="11.5" style="77" customWidth="1"/>
    <col min="8973" max="9216" width="11" style="77"/>
    <col min="9217" max="9217" width="32.375" style="77" customWidth="1"/>
    <col min="9218" max="9218" width="12.375" style="77" customWidth="1"/>
    <col min="9219" max="9219" width="12.875" style="77" customWidth="1"/>
    <col min="9220" max="9220" width="11" style="77"/>
    <col min="9221" max="9221" width="12.875" style="77" customWidth="1"/>
    <col min="9222" max="9222" width="13.5" style="77" customWidth="1"/>
    <col min="9223" max="9223" width="11" style="77"/>
    <col min="9224" max="9224" width="12.375" style="77" customWidth="1"/>
    <col min="9225" max="9226" width="11" style="77"/>
    <col min="9227" max="9228" width="11.5" style="77" customWidth="1"/>
    <col min="9229" max="9472" width="11" style="77"/>
    <col min="9473" max="9473" width="32.375" style="77" customWidth="1"/>
    <col min="9474" max="9474" width="12.375" style="77" customWidth="1"/>
    <col min="9475" max="9475" width="12.875" style="77" customWidth="1"/>
    <col min="9476" max="9476" width="11" style="77"/>
    <col min="9477" max="9477" width="12.875" style="77" customWidth="1"/>
    <col min="9478" max="9478" width="13.5" style="77" customWidth="1"/>
    <col min="9479" max="9479" width="11" style="77"/>
    <col min="9480" max="9480" width="12.375" style="77" customWidth="1"/>
    <col min="9481" max="9482" width="11" style="77"/>
    <col min="9483" max="9484" width="11.5" style="77" customWidth="1"/>
    <col min="9485" max="9728" width="11" style="77"/>
    <col min="9729" max="9729" width="32.375" style="77" customWidth="1"/>
    <col min="9730" max="9730" width="12.375" style="77" customWidth="1"/>
    <col min="9731" max="9731" width="12.875" style="77" customWidth="1"/>
    <col min="9732" max="9732" width="11" style="77"/>
    <col min="9733" max="9733" width="12.875" style="77" customWidth="1"/>
    <col min="9734" max="9734" width="13.5" style="77" customWidth="1"/>
    <col min="9735" max="9735" width="11" style="77"/>
    <col min="9736" max="9736" width="12.375" style="77" customWidth="1"/>
    <col min="9737" max="9738" width="11" style="77"/>
    <col min="9739" max="9740" width="11.5" style="77" customWidth="1"/>
    <col min="9741" max="9984" width="11" style="77"/>
    <col min="9985" max="9985" width="32.375" style="77" customWidth="1"/>
    <col min="9986" max="9986" width="12.375" style="77" customWidth="1"/>
    <col min="9987" max="9987" width="12.875" style="77" customWidth="1"/>
    <col min="9988" max="9988" width="11" style="77"/>
    <col min="9989" max="9989" width="12.875" style="77" customWidth="1"/>
    <col min="9990" max="9990" width="13.5" style="77" customWidth="1"/>
    <col min="9991" max="9991" width="11" style="77"/>
    <col min="9992" max="9992" width="12.375" style="77" customWidth="1"/>
    <col min="9993" max="9994" width="11" style="77"/>
    <col min="9995" max="9996" width="11.5" style="77" customWidth="1"/>
    <col min="9997" max="10240" width="11" style="77"/>
    <col min="10241" max="10241" width="32.375" style="77" customWidth="1"/>
    <col min="10242" max="10242" width="12.375" style="77" customWidth="1"/>
    <col min="10243" max="10243" width="12.875" style="77" customWidth="1"/>
    <col min="10244" max="10244" width="11" style="77"/>
    <col min="10245" max="10245" width="12.875" style="77" customWidth="1"/>
    <col min="10246" max="10246" width="13.5" style="77" customWidth="1"/>
    <col min="10247" max="10247" width="11" style="77"/>
    <col min="10248" max="10248" width="12.375" style="77" customWidth="1"/>
    <col min="10249" max="10250" width="11" style="77"/>
    <col min="10251" max="10252" width="11.5" style="77" customWidth="1"/>
    <col min="10253" max="10496" width="11" style="77"/>
    <col min="10497" max="10497" width="32.375" style="77" customWidth="1"/>
    <col min="10498" max="10498" width="12.375" style="77" customWidth="1"/>
    <col min="10499" max="10499" width="12.875" style="77" customWidth="1"/>
    <col min="10500" max="10500" width="11" style="77"/>
    <col min="10501" max="10501" width="12.875" style="77" customWidth="1"/>
    <col min="10502" max="10502" width="13.5" style="77" customWidth="1"/>
    <col min="10503" max="10503" width="11" style="77"/>
    <col min="10504" max="10504" width="12.375" style="77" customWidth="1"/>
    <col min="10505" max="10506" width="11" style="77"/>
    <col min="10507" max="10508" width="11.5" style="77" customWidth="1"/>
    <col min="10509" max="10752" width="11" style="77"/>
    <col min="10753" max="10753" width="32.375" style="77" customWidth="1"/>
    <col min="10754" max="10754" width="12.375" style="77" customWidth="1"/>
    <col min="10755" max="10755" width="12.875" style="77" customWidth="1"/>
    <col min="10756" max="10756" width="11" style="77"/>
    <col min="10757" max="10757" width="12.875" style="77" customWidth="1"/>
    <col min="10758" max="10758" width="13.5" style="77" customWidth="1"/>
    <col min="10759" max="10759" width="11" style="77"/>
    <col min="10760" max="10760" width="12.375" style="77" customWidth="1"/>
    <col min="10761" max="10762" width="11" style="77"/>
    <col min="10763" max="10764" width="11.5" style="77" customWidth="1"/>
    <col min="10765" max="11008" width="11" style="77"/>
    <col min="11009" max="11009" width="32.375" style="77" customWidth="1"/>
    <col min="11010" max="11010" width="12.375" style="77" customWidth="1"/>
    <col min="11011" max="11011" width="12.875" style="77" customWidth="1"/>
    <col min="11012" max="11012" width="11" style="77"/>
    <col min="11013" max="11013" width="12.875" style="77" customWidth="1"/>
    <col min="11014" max="11014" width="13.5" style="77" customWidth="1"/>
    <col min="11015" max="11015" width="11" style="77"/>
    <col min="11016" max="11016" width="12.375" style="77" customWidth="1"/>
    <col min="11017" max="11018" width="11" style="77"/>
    <col min="11019" max="11020" width="11.5" style="77" customWidth="1"/>
    <col min="11021" max="11264" width="11" style="77"/>
    <col min="11265" max="11265" width="32.375" style="77" customWidth="1"/>
    <col min="11266" max="11266" width="12.375" style="77" customWidth="1"/>
    <col min="11267" max="11267" width="12.875" style="77" customWidth="1"/>
    <col min="11268" max="11268" width="11" style="77"/>
    <col min="11269" max="11269" width="12.875" style="77" customWidth="1"/>
    <col min="11270" max="11270" width="13.5" style="77" customWidth="1"/>
    <col min="11271" max="11271" width="11" style="77"/>
    <col min="11272" max="11272" width="12.375" style="77" customWidth="1"/>
    <col min="11273" max="11274" width="11" style="77"/>
    <col min="11275" max="11276" width="11.5" style="77" customWidth="1"/>
    <col min="11277" max="11520" width="11" style="77"/>
    <col min="11521" max="11521" width="32.375" style="77" customWidth="1"/>
    <col min="11522" max="11522" width="12.375" style="77" customWidth="1"/>
    <col min="11523" max="11523" width="12.875" style="77" customWidth="1"/>
    <col min="11524" max="11524" width="11" style="77"/>
    <col min="11525" max="11525" width="12.875" style="77" customWidth="1"/>
    <col min="11526" max="11526" width="13.5" style="77" customWidth="1"/>
    <col min="11527" max="11527" width="11" style="77"/>
    <col min="11528" max="11528" width="12.375" style="77" customWidth="1"/>
    <col min="11529" max="11530" width="11" style="77"/>
    <col min="11531" max="11532" width="11.5" style="77" customWidth="1"/>
    <col min="11533" max="11776" width="11" style="77"/>
    <col min="11777" max="11777" width="32.375" style="77" customWidth="1"/>
    <col min="11778" max="11778" width="12.375" style="77" customWidth="1"/>
    <col min="11779" max="11779" width="12.875" style="77" customWidth="1"/>
    <col min="11780" max="11780" width="11" style="77"/>
    <col min="11781" max="11781" width="12.875" style="77" customWidth="1"/>
    <col min="11782" max="11782" width="13.5" style="77" customWidth="1"/>
    <col min="11783" max="11783" width="11" style="77"/>
    <col min="11784" max="11784" width="12.375" style="77" customWidth="1"/>
    <col min="11785" max="11786" width="11" style="77"/>
    <col min="11787" max="11788" width="11.5" style="77" customWidth="1"/>
    <col min="11789" max="12032" width="11" style="77"/>
    <col min="12033" max="12033" width="32.375" style="77" customWidth="1"/>
    <col min="12034" max="12034" width="12.375" style="77" customWidth="1"/>
    <col min="12035" max="12035" width="12.875" style="77" customWidth="1"/>
    <col min="12036" max="12036" width="11" style="77"/>
    <col min="12037" max="12037" width="12.875" style="77" customWidth="1"/>
    <col min="12038" max="12038" width="13.5" style="77" customWidth="1"/>
    <col min="12039" max="12039" width="11" style="77"/>
    <col min="12040" max="12040" width="12.375" style="77" customWidth="1"/>
    <col min="12041" max="12042" width="11" style="77"/>
    <col min="12043" max="12044" width="11.5" style="77" customWidth="1"/>
    <col min="12045" max="12288" width="11" style="77"/>
    <col min="12289" max="12289" width="32.375" style="77" customWidth="1"/>
    <col min="12290" max="12290" width="12.375" style="77" customWidth="1"/>
    <col min="12291" max="12291" width="12.875" style="77" customWidth="1"/>
    <col min="12292" max="12292" width="11" style="77"/>
    <col min="12293" max="12293" width="12.875" style="77" customWidth="1"/>
    <col min="12294" max="12294" width="13.5" style="77" customWidth="1"/>
    <col min="12295" max="12295" width="11" style="77"/>
    <col min="12296" max="12296" width="12.375" style="77" customWidth="1"/>
    <col min="12297" max="12298" width="11" style="77"/>
    <col min="12299" max="12300" width="11.5" style="77" customWidth="1"/>
    <col min="12301" max="12544" width="11" style="77"/>
    <col min="12545" max="12545" width="32.375" style="77" customWidth="1"/>
    <col min="12546" max="12546" width="12.375" style="77" customWidth="1"/>
    <col min="12547" max="12547" width="12.875" style="77" customWidth="1"/>
    <col min="12548" max="12548" width="11" style="77"/>
    <col min="12549" max="12549" width="12.875" style="77" customWidth="1"/>
    <col min="12550" max="12550" width="13.5" style="77" customWidth="1"/>
    <col min="12551" max="12551" width="11" style="77"/>
    <col min="12552" max="12552" width="12.375" style="77" customWidth="1"/>
    <col min="12553" max="12554" width="11" style="77"/>
    <col min="12555" max="12556" width="11.5" style="77" customWidth="1"/>
    <col min="12557" max="12800" width="11" style="77"/>
    <col min="12801" max="12801" width="32.375" style="77" customWidth="1"/>
    <col min="12802" max="12802" width="12.375" style="77" customWidth="1"/>
    <col min="12803" max="12803" width="12.875" style="77" customWidth="1"/>
    <col min="12804" max="12804" width="11" style="77"/>
    <col min="12805" max="12805" width="12.875" style="77" customWidth="1"/>
    <col min="12806" max="12806" width="13.5" style="77" customWidth="1"/>
    <col min="12807" max="12807" width="11" style="77"/>
    <col min="12808" max="12808" width="12.375" style="77" customWidth="1"/>
    <col min="12809" max="12810" width="11" style="77"/>
    <col min="12811" max="12812" width="11.5" style="77" customWidth="1"/>
    <col min="12813" max="13056" width="11" style="77"/>
    <col min="13057" max="13057" width="32.375" style="77" customWidth="1"/>
    <col min="13058" max="13058" width="12.375" style="77" customWidth="1"/>
    <col min="13059" max="13059" width="12.875" style="77" customWidth="1"/>
    <col min="13060" max="13060" width="11" style="77"/>
    <col min="13061" max="13061" width="12.875" style="77" customWidth="1"/>
    <col min="13062" max="13062" width="13.5" style="77" customWidth="1"/>
    <col min="13063" max="13063" width="11" style="77"/>
    <col min="13064" max="13064" width="12.375" style="77" customWidth="1"/>
    <col min="13065" max="13066" width="11" style="77"/>
    <col min="13067" max="13068" width="11.5" style="77" customWidth="1"/>
    <col min="13069" max="13312" width="11" style="77"/>
    <col min="13313" max="13313" width="32.375" style="77" customWidth="1"/>
    <col min="13314" max="13314" width="12.375" style="77" customWidth="1"/>
    <col min="13315" max="13315" width="12.875" style="77" customWidth="1"/>
    <col min="13316" max="13316" width="11" style="77"/>
    <col min="13317" max="13317" width="12.875" style="77" customWidth="1"/>
    <col min="13318" max="13318" width="13.5" style="77" customWidth="1"/>
    <col min="13319" max="13319" width="11" style="77"/>
    <col min="13320" max="13320" width="12.375" style="77" customWidth="1"/>
    <col min="13321" max="13322" width="11" style="77"/>
    <col min="13323" max="13324" width="11.5" style="77" customWidth="1"/>
    <col min="13325" max="13568" width="11" style="77"/>
    <col min="13569" max="13569" width="32.375" style="77" customWidth="1"/>
    <col min="13570" max="13570" width="12.375" style="77" customWidth="1"/>
    <col min="13571" max="13571" width="12.875" style="77" customWidth="1"/>
    <col min="13572" max="13572" width="11" style="77"/>
    <col min="13573" max="13573" width="12.875" style="77" customWidth="1"/>
    <col min="13574" max="13574" width="13.5" style="77" customWidth="1"/>
    <col min="13575" max="13575" width="11" style="77"/>
    <col min="13576" max="13576" width="12.375" style="77" customWidth="1"/>
    <col min="13577" max="13578" width="11" style="77"/>
    <col min="13579" max="13580" width="11.5" style="77" customWidth="1"/>
    <col min="13581" max="13824" width="11" style="77"/>
    <col min="13825" max="13825" width="32.375" style="77" customWidth="1"/>
    <col min="13826" max="13826" width="12.375" style="77" customWidth="1"/>
    <col min="13827" max="13827" width="12.875" style="77" customWidth="1"/>
    <col min="13828" max="13828" width="11" style="77"/>
    <col min="13829" max="13829" width="12.875" style="77" customWidth="1"/>
    <col min="13830" max="13830" width="13.5" style="77" customWidth="1"/>
    <col min="13831" max="13831" width="11" style="77"/>
    <col min="13832" max="13832" width="12.375" style="77" customWidth="1"/>
    <col min="13833" max="13834" width="11" style="77"/>
    <col min="13835" max="13836" width="11.5" style="77" customWidth="1"/>
    <col min="13837" max="14080" width="11" style="77"/>
    <col min="14081" max="14081" width="32.375" style="77" customWidth="1"/>
    <col min="14082" max="14082" width="12.375" style="77" customWidth="1"/>
    <col min="14083" max="14083" width="12.875" style="77" customWidth="1"/>
    <col min="14084" max="14084" width="11" style="77"/>
    <col min="14085" max="14085" width="12.875" style="77" customWidth="1"/>
    <col min="14086" max="14086" width="13.5" style="77" customWidth="1"/>
    <col min="14087" max="14087" width="11" style="77"/>
    <col min="14088" max="14088" width="12.375" style="77" customWidth="1"/>
    <col min="14089" max="14090" width="11" style="77"/>
    <col min="14091" max="14092" width="11.5" style="77" customWidth="1"/>
    <col min="14093" max="14336" width="11" style="77"/>
    <col min="14337" max="14337" width="32.375" style="77" customWidth="1"/>
    <col min="14338" max="14338" width="12.375" style="77" customWidth="1"/>
    <col min="14339" max="14339" width="12.875" style="77" customWidth="1"/>
    <col min="14340" max="14340" width="11" style="77"/>
    <col min="14341" max="14341" width="12.875" style="77" customWidth="1"/>
    <col min="14342" max="14342" width="13.5" style="77" customWidth="1"/>
    <col min="14343" max="14343" width="11" style="77"/>
    <col min="14344" max="14344" width="12.375" style="77" customWidth="1"/>
    <col min="14345" max="14346" width="11" style="77"/>
    <col min="14347" max="14348" width="11.5" style="77" customWidth="1"/>
    <col min="14349" max="14592" width="11" style="77"/>
    <col min="14593" max="14593" width="32.375" style="77" customWidth="1"/>
    <col min="14594" max="14594" width="12.375" style="77" customWidth="1"/>
    <col min="14595" max="14595" width="12.875" style="77" customWidth="1"/>
    <col min="14596" max="14596" width="11" style="77"/>
    <col min="14597" max="14597" width="12.875" style="77" customWidth="1"/>
    <col min="14598" max="14598" width="13.5" style="77" customWidth="1"/>
    <col min="14599" max="14599" width="11" style="77"/>
    <col min="14600" max="14600" width="12.375" style="77" customWidth="1"/>
    <col min="14601" max="14602" width="11" style="77"/>
    <col min="14603" max="14604" width="11.5" style="77" customWidth="1"/>
    <col min="14605" max="14848" width="11" style="77"/>
    <col min="14849" max="14849" width="32.375" style="77" customWidth="1"/>
    <col min="14850" max="14850" width="12.375" style="77" customWidth="1"/>
    <col min="14851" max="14851" width="12.875" style="77" customWidth="1"/>
    <col min="14852" max="14852" width="11" style="77"/>
    <col min="14853" max="14853" width="12.875" style="77" customWidth="1"/>
    <col min="14854" max="14854" width="13.5" style="77" customWidth="1"/>
    <col min="14855" max="14855" width="11" style="77"/>
    <col min="14856" max="14856" width="12.375" style="77" customWidth="1"/>
    <col min="14857" max="14858" width="11" style="77"/>
    <col min="14859" max="14860" width="11.5" style="77" customWidth="1"/>
    <col min="14861" max="15104" width="11" style="77"/>
    <col min="15105" max="15105" width="32.375" style="77" customWidth="1"/>
    <col min="15106" max="15106" width="12.375" style="77" customWidth="1"/>
    <col min="15107" max="15107" width="12.875" style="77" customWidth="1"/>
    <col min="15108" max="15108" width="11" style="77"/>
    <col min="15109" max="15109" width="12.875" style="77" customWidth="1"/>
    <col min="15110" max="15110" width="13.5" style="77" customWidth="1"/>
    <col min="15111" max="15111" width="11" style="77"/>
    <col min="15112" max="15112" width="12.375" style="77" customWidth="1"/>
    <col min="15113" max="15114" width="11" style="77"/>
    <col min="15115" max="15116" width="11.5" style="77" customWidth="1"/>
    <col min="15117" max="15360" width="11" style="77"/>
    <col min="15361" max="15361" width="32.375" style="77" customWidth="1"/>
    <col min="15362" max="15362" width="12.375" style="77" customWidth="1"/>
    <col min="15363" max="15363" width="12.875" style="77" customWidth="1"/>
    <col min="15364" max="15364" width="11" style="77"/>
    <col min="15365" max="15365" width="12.875" style="77" customWidth="1"/>
    <col min="15366" max="15366" width="13.5" style="77" customWidth="1"/>
    <col min="15367" max="15367" width="11" style="77"/>
    <col min="15368" max="15368" width="12.375" style="77" customWidth="1"/>
    <col min="15369" max="15370" width="11" style="77"/>
    <col min="15371" max="15372" width="11.5" style="77" customWidth="1"/>
    <col min="15373" max="15616" width="11" style="77"/>
    <col min="15617" max="15617" width="32.375" style="77" customWidth="1"/>
    <col min="15618" max="15618" width="12.375" style="77" customWidth="1"/>
    <col min="15619" max="15619" width="12.875" style="77" customWidth="1"/>
    <col min="15620" max="15620" width="11" style="77"/>
    <col min="15621" max="15621" width="12.875" style="77" customWidth="1"/>
    <col min="15622" max="15622" width="13.5" style="77" customWidth="1"/>
    <col min="15623" max="15623" width="11" style="77"/>
    <col min="15624" max="15624" width="12.375" style="77" customWidth="1"/>
    <col min="15625" max="15626" width="11" style="77"/>
    <col min="15627" max="15628" width="11.5" style="77" customWidth="1"/>
    <col min="15629" max="15872" width="11" style="77"/>
    <col min="15873" max="15873" width="32.375" style="77" customWidth="1"/>
    <col min="15874" max="15874" width="12.375" style="77" customWidth="1"/>
    <col min="15875" max="15875" width="12.875" style="77" customWidth="1"/>
    <col min="15876" max="15876" width="11" style="77"/>
    <col min="15877" max="15877" width="12.875" style="77" customWidth="1"/>
    <col min="15878" max="15878" width="13.5" style="77" customWidth="1"/>
    <col min="15879" max="15879" width="11" style="77"/>
    <col min="15880" max="15880" width="12.375" style="77" customWidth="1"/>
    <col min="15881" max="15882" width="11" style="77"/>
    <col min="15883" max="15884" width="11.5" style="77" customWidth="1"/>
    <col min="15885" max="16128" width="11" style="77"/>
    <col min="16129" max="16129" width="32.375" style="77" customWidth="1"/>
    <col min="16130" max="16130" width="12.375" style="77" customWidth="1"/>
    <col min="16131" max="16131" width="12.875" style="77" customWidth="1"/>
    <col min="16132" max="16132" width="11" style="77"/>
    <col min="16133" max="16133" width="12.875" style="77" customWidth="1"/>
    <col min="16134" max="16134" width="13.5" style="77" customWidth="1"/>
    <col min="16135" max="16135" width="11" style="77"/>
    <col min="16136" max="16136" width="12.375" style="77" customWidth="1"/>
    <col min="16137" max="16138" width="11" style="77"/>
    <col min="16139" max="16140" width="11.5" style="77" customWidth="1"/>
    <col min="16141" max="16384" width="11" style="77"/>
  </cols>
  <sheetData>
    <row r="1" spans="1:8" x14ac:dyDescent="0.2">
      <c r="A1" s="6" t="s">
        <v>265</v>
      </c>
      <c r="B1" s="3"/>
      <c r="C1" s="3"/>
      <c r="D1" s="3"/>
      <c r="E1" s="3"/>
      <c r="F1" s="3"/>
      <c r="G1" s="3"/>
    </row>
    <row r="2" spans="1:8" ht="15.75" x14ac:dyDescent="0.25">
      <c r="A2" s="2"/>
      <c r="B2" s="106"/>
      <c r="C2" s="3"/>
      <c r="D2" s="3"/>
      <c r="E2" s="3"/>
      <c r="F2" s="3"/>
      <c r="G2" s="3"/>
      <c r="H2" s="61" t="s">
        <v>156</v>
      </c>
    </row>
    <row r="3" spans="1:8" s="79" customFormat="1" x14ac:dyDescent="0.2">
      <c r="A3" s="78"/>
      <c r="B3" s="891">
        <f>INDICE!A3</f>
        <v>43313</v>
      </c>
      <c r="C3" s="892"/>
      <c r="D3" s="892" t="s">
        <v>117</v>
      </c>
      <c r="E3" s="892"/>
      <c r="F3" s="892" t="s">
        <v>118</v>
      </c>
      <c r="G3" s="892"/>
      <c r="H3" s="892"/>
    </row>
    <row r="4" spans="1:8" s="79" customFormat="1" x14ac:dyDescent="0.2">
      <c r="A4" s="80"/>
      <c r="B4" s="71" t="s">
        <v>47</v>
      </c>
      <c r="C4" s="71" t="s">
        <v>119</v>
      </c>
      <c r="D4" s="71" t="s">
        <v>47</v>
      </c>
      <c r="E4" s="71" t="s">
        <v>120</v>
      </c>
      <c r="F4" s="71" t="s">
        <v>47</v>
      </c>
      <c r="G4" s="72" t="s">
        <v>120</v>
      </c>
      <c r="H4" s="72" t="s">
        <v>125</v>
      </c>
    </row>
    <row r="5" spans="1:8" s="79" customFormat="1" x14ac:dyDescent="0.2">
      <c r="A5" s="81" t="s">
        <v>562</v>
      </c>
      <c r="B5" s="414">
        <v>100</v>
      </c>
      <c r="C5" s="83">
        <v>-15.966386554621847</v>
      </c>
      <c r="D5" s="82">
        <v>902</v>
      </c>
      <c r="E5" s="83">
        <v>-0.55126791620727666</v>
      </c>
      <c r="F5" s="82">
        <v>1396</v>
      </c>
      <c r="G5" s="83">
        <v>0.64888248017303529</v>
      </c>
      <c r="H5" s="417">
        <v>2.0873243817819165</v>
      </c>
    </row>
    <row r="6" spans="1:8" s="79" customFormat="1" x14ac:dyDescent="0.2">
      <c r="A6" s="81" t="s">
        <v>48</v>
      </c>
      <c r="B6" s="415">
        <v>852.322</v>
      </c>
      <c r="C6" s="85">
        <v>3.345830382865616</v>
      </c>
      <c r="D6" s="84">
        <v>5966.5920000000006</v>
      </c>
      <c r="E6" s="85">
        <v>-1.4284192031957372</v>
      </c>
      <c r="F6" s="84">
        <v>9014.0709999999999</v>
      </c>
      <c r="G6" s="85">
        <v>-2.4413180600109907</v>
      </c>
      <c r="H6" s="418">
        <v>13.478001559751648</v>
      </c>
    </row>
    <row r="7" spans="1:8" s="79" customFormat="1" x14ac:dyDescent="0.2">
      <c r="A7" s="81" t="s">
        <v>49</v>
      </c>
      <c r="B7" s="415">
        <v>942.75699999999995</v>
      </c>
      <c r="C7" s="85">
        <v>15.090087615531752</v>
      </c>
      <c r="D7" s="84">
        <v>6842.9239999999991</v>
      </c>
      <c r="E7" s="85">
        <v>11.606139955295063</v>
      </c>
      <c r="F7" s="84">
        <v>10200.590999999999</v>
      </c>
      <c r="G7" s="85">
        <v>10.417803254668422</v>
      </c>
      <c r="H7" s="418">
        <v>15.252107666823195</v>
      </c>
    </row>
    <row r="8" spans="1:8" s="79" customFormat="1" x14ac:dyDescent="0.2">
      <c r="A8" s="81" t="s">
        <v>126</v>
      </c>
      <c r="B8" s="415">
        <v>2512.3620000000001</v>
      </c>
      <c r="C8" s="85">
        <v>6.5332987319614944</v>
      </c>
      <c r="D8" s="84">
        <v>17878.889000000003</v>
      </c>
      <c r="E8" s="85">
        <v>-1.7830451510193104</v>
      </c>
      <c r="F8" s="84">
        <v>26949.295999999998</v>
      </c>
      <c r="G8" s="85">
        <v>-1.8897974846945054</v>
      </c>
      <c r="H8" s="418">
        <v>40.295073504769249</v>
      </c>
    </row>
    <row r="9" spans="1:8" s="79" customFormat="1" x14ac:dyDescent="0.2">
      <c r="A9" s="81" t="s">
        <v>127</v>
      </c>
      <c r="B9" s="415">
        <v>515.12900000000002</v>
      </c>
      <c r="C9" s="85">
        <v>4.7010162601626053</v>
      </c>
      <c r="D9" s="84">
        <v>3836.0830000000001</v>
      </c>
      <c r="E9" s="85">
        <v>1.9360251018673864</v>
      </c>
      <c r="F9" s="84">
        <v>5605.2249999999995</v>
      </c>
      <c r="G9" s="86">
        <v>-2.8622512039051875</v>
      </c>
      <c r="H9" s="418">
        <v>8.3810335299953742</v>
      </c>
    </row>
    <row r="10" spans="1:8" s="79" customFormat="1" x14ac:dyDescent="0.2">
      <c r="A10" s="80" t="s">
        <v>128</v>
      </c>
      <c r="B10" s="416">
        <v>1239.4299999999994</v>
      </c>
      <c r="C10" s="85">
        <v>-7.6430700447094351</v>
      </c>
      <c r="D10" s="87">
        <v>9150.9449999999979</v>
      </c>
      <c r="E10" s="88">
        <v>7.1941016767525969</v>
      </c>
      <c r="F10" s="87">
        <v>13714.695</v>
      </c>
      <c r="G10" s="88">
        <v>3.3307211891306352</v>
      </c>
      <c r="H10" s="419">
        <v>20.506459356878612</v>
      </c>
    </row>
    <row r="11" spans="1:8" s="79" customFormat="1" x14ac:dyDescent="0.2">
      <c r="A11" s="89" t="s">
        <v>116</v>
      </c>
      <c r="B11" s="90">
        <v>6162</v>
      </c>
      <c r="C11" s="91">
        <v>3.473238264007239</v>
      </c>
      <c r="D11" s="90">
        <v>44577.433000000005</v>
      </c>
      <c r="E11" s="91">
        <v>2.253873507106122</v>
      </c>
      <c r="F11" s="90">
        <v>66879.877999999997</v>
      </c>
      <c r="G11" s="91">
        <v>0.75879586872515625</v>
      </c>
      <c r="H11" s="91">
        <v>100</v>
      </c>
    </row>
    <row r="12" spans="1:8" s="79" customFormat="1" x14ac:dyDescent="0.2">
      <c r="A12" s="110"/>
      <c r="B12" s="110"/>
      <c r="C12" s="110"/>
      <c r="D12" s="110"/>
      <c r="E12" s="110"/>
      <c r="F12" s="110"/>
      <c r="G12" s="110"/>
      <c r="H12" s="92" t="s">
        <v>230</v>
      </c>
    </row>
    <row r="13" spans="1:8" s="79" customFormat="1" x14ac:dyDescent="0.2">
      <c r="A13" s="93" t="s">
        <v>667</v>
      </c>
      <c r="B13" s="110"/>
      <c r="C13" s="110"/>
      <c r="D13" s="110"/>
      <c r="E13" s="110"/>
      <c r="F13" s="110"/>
      <c r="G13" s="110"/>
      <c r="H13" s="110"/>
    </row>
    <row r="14" spans="1:8" x14ac:dyDescent="0.2">
      <c r="A14" s="93" t="s">
        <v>668</v>
      </c>
      <c r="B14" s="121"/>
      <c r="C14" s="3"/>
      <c r="D14" s="3"/>
      <c r="E14" s="3"/>
      <c r="F14" s="3"/>
      <c r="G14" s="3"/>
      <c r="H14" s="3"/>
    </row>
    <row r="15" spans="1:8" x14ac:dyDescent="0.2">
      <c r="A15" s="93" t="s">
        <v>588</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A3" sqref="A3:XFD3"/>
    </sheetView>
  </sheetViews>
  <sheetFormatPr baseColWidth="10" defaultRowHeight="14.25" x14ac:dyDescent="0.2"/>
  <cols>
    <col min="1" max="1" width="36.375" bestFit="1" customWidth="1"/>
    <col min="3" max="3" width="1.75" customWidth="1"/>
    <col min="4" max="4" width="35.375" bestFit="1" customWidth="1"/>
  </cols>
  <sheetData>
    <row r="1" spans="1:7" x14ac:dyDescent="0.2">
      <c r="A1" s="203" t="s">
        <v>266</v>
      </c>
      <c r="B1" s="203"/>
      <c r="C1" s="203"/>
      <c r="D1" s="203"/>
      <c r="E1" s="203"/>
      <c r="F1" s="204"/>
      <c r="G1" s="204"/>
    </row>
    <row r="2" spans="1:7" x14ac:dyDescent="0.2">
      <c r="A2" s="203"/>
      <c r="B2" s="203"/>
      <c r="C2" s="203"/>
      <c r="D2" s="203"/>
      <c r="E2" s="208" t="s">
        <v>156</v>
      </c>
      <c r="F2" s="204"/>
      <c r="G2" s="204"/>
    </row>
    <row r="3" spans="1:7" x14ac:dyDescent="0.2">
      <c r="A3" s="914">
        <f>INDICE!A3</f>
        <v>43313</v>
      </c>
      <c r="B3" s="914">
        <v>41671</v>
      </c>
      <c r="C3" s="915">
        <v>41671</v>
      </c>
      <c r="D3" s="914">
        <v>41671</v>
      </c>
      <c r="E3" s="914">
        <v>41671</v>
      </c>
      <c r="F3" s="204"/>
    </row>
    <row r="4" spans="1:7" ht="15" x14ac:dyDescent="0.25">
      <c r="A4" s="214" t="s">
        <v>30</v>
      </c>
      <c r="B4" s="215">
        <v>6.4829999999999997</v>
      </c>
      <c r="C4" s="574"/>
      <c r="D4" s="319" t="s">
        <v>267</v>
      </c>
      <c r="E4" s="670">
        <v>6162</v>
      </c>
    </row>
    <row r="5" spans="1:7" x14ac:dyDescent="0.2">
      <c r="A5" s="214" t="s">
        <v>268</v>
      </c>
      <c r="B5" s="215">
        <v>5565</v>
      </c>
      <c r="C5" s="325"/>
      <c r="D5" s="214" t="s">
        <v>269</v>
      </c>
      <c r="E5" s="215">
        <v>-369</v>
      </c>
    </row>
    <row r="6" spans="1:7" x14ac:dyDescent="0.2">
      <c r="A6" s="214" t="s">
        <v>512</v>
      </c>
      <c r="B6" s="215">
        <v>-135</v>
      </c>
      <c r="C6" s="325"/>
      <c r="D6" s="214" t="s">
        <v>270</v>
      </c>
      <c r="E6" s="215">
        <v>155.99191999999766</v>
      </c>
    </row>
    <row r="7" spans="1:7" x14ac:dyDescent="0.2">
      <c r="A7" s="214" t="s">
        <v>513</v>
      </c>
      <c r="B7" s="215">
        <v>51.516999999999825</v>
      </c>
      <c r="C7" s="325"/>
      <c r="D7" s="214" t="s">
        <v>514</v>
      </c>
      <c r="E7" s="215">
        <v>1750</v>
      </c>
    </row>
    <row r="8" spans="1:7" x14ac:dyDescent="0.2">
      <c r="A8" s="214" t="s">
        <v>515</v>
      </c>
      <c r="B8" s="215">
        <v>763</v>
      </c>
      <c r="C8" s="325"/>
      <c r="D8" s="214" t="s">
        <v>516</v>
      </c>
      <c r="E8" s="215">
        <v>-2043</v>
      </c>
    </row>
    <row r="9" spans="1:7" ht="15" x14ac:dyDescent="0.25">
      <c r="A9" s="222" t="s">
        <v>58</v>
      </c>
      <c r="B9" s="581">
        <v>6251</v>
      </c>
      <c r="C9" s="325"/>
      <c r="D9" s="214" t="s">
        <v>272</v>
      </c>
      <c r="E9" s="215">
        <v>-567</v>
      </c>
    </row>
    <row r="10" spans="1:7" ht="15" x14ac:dyDescent="0.25">
      <c r="A10" s="214" t="s">
        <v>271</v>
      </c>
      <c r="B10" s="215">
        <v>-89</v>
      </c>
      <c r="C10" s="325"/>
      <c r="D10" s="222" t="s">
        <v>517</v>
      </c>
      <c r="E10" s="581">
        <v>5088.9919199999977</v>
      </c>
      <c r="G10" s="687"/>
    </row>
    <row r="11" spans="1:7" ht="15" x14ac:dyDescent="0.25">
      <c r="A11" s="222" t="s">
        <v>267</v>
      </c>
      <c r="B11" s="581">
        <v>6162</v>
      </c>
      <c r="C11" s="575"/>
      <c r="D11" s="287"/>
      <c r="E11" s="566" t="s">
        <v>129</v>
      </c>
      <c r="F11" s="214"/>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L31"/>
  <sheetViews>
    <sheetView workbookViewId="0">
      <selection activeCell="F27" sqref="F27"/>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7"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80" t="s">
        <v>520</v>
      </c>
      <c r="B1" s="880"/>
      <c r="C1" s="880"/>
      <c r="D1" s="880"/>
      <c r="E1" s="253"/>
      <c r="F1" s="253"/>
      <c r="G1" s="59"/>
      <c r="H1" s="59"/>
      <c r="I1" s="59"/>
      <c r="J1" s="59"/>
      <c r="K1" s="57"/>
      <c r="L1" s="57"/>
    </row>
    <row r="2" spans="1:12" ht="14.25" customHeight="1" x14ac:dyDescent="0.2">
      <c r="A2" s="880"/>
      <c r="B2" s="880"/>
      <c r="C2" s="880"/>
      <c r="D2" s="880"/>
      <c r="E2" s="253"/>
      <c r="F2" s="253"/>
      <c r="G2" s="59"/>
      <c r="H2" s="59"/>
      <c r="I2" s="59"/>
      <c r="J2" s="59"/>
      <c r="K2" s="57"/>
      <c r="L2" s="57"/>
    </row>
    <row r="3" spans="1:12" ht="14.25" customHeight="1" x14ac:dyDescent="0.2">
      <c r="A3" s="58"/>
      <c r="B3" s="58"/>
      <c r="C3" s="58"/>
      <c r="D3" s="61" t="s">
        <v>273</v>
      </c>
      <c r="F3" s="57"/>
    </row>
    <row r="4" spans="1:12" s="256" customFormat="1" ht="14.25" customHeight="1" x14ac:dyDescent="0.2">
      <c r="A4" s="254"/>
      <c r="B4" s="254"/>
      <c r="C4" s="255" t="s">
        <v>274</v>
      </c>
      <c r="D4" s="255" t="s">
        <v>519</v>
      </c>
      <c r="E4" s="64"/>
      <c r="F4" s="64"/>
    </row>
    <row r="5" spans="1:12" ht="14.25" customHeight="1" x14ac:dyDescent="0.2">
      <c r="A5" s="882">
        <v>2013</v>
      </c>
      <c r="B5" s="260" t="s">
        <v>275</v>
      </c>
      <c r="C5" s="577">
        <v>16.32</v>
      </c>
      <c r="D5" s="261">
        <v>1.3664596273291854</v>
      </c>
      <c r="E5" s="259"/>
      <c r="F5" s="57"/>
    </row>
    <row r="6" spans="1:12" ht="14.25" customHeight="1" x14ac:dyDescent="0.2">
      <c r="A6" s="916"/>
      <c r="B6" s="257" t="s">
        <v>281</v>
      </c>
      <c r="C6" s="576">
        <v>17.13</v>
      </c>
      <c r="D6" s="258">
        <v>4.9632352941176388</v>
      </c>
      <c r="E6" s="259"/>
      <c r="F6" s="57"/>
    </row>
    <row r="7" spans="1:12" ht="14.25" customHeight="1" x14ac:dyDescent="0.2">
      <c r="A7" s="883"/>
      <c r="B7" s="262" t="s">
        <v>282</v>
      </c>
      <c r="C7" s="578">
        <v>17.5</v>
      </c>
      <c r="D7" s="263">
        <v>2.1599532983070695</v>
      </c>
      <c r="F7" s="57"/>
    </row>
    <row r="8" spans="1:12" ht="14.25" customHeight="1" x14ac:dyDescent="0.2">
      <c r="A8" s="882">
        <v>2015</v>
      </c>
      <c r="B8" s="260" t="s">
        <v>583</v>
      </c>
      <c r="C8" s="577">
        <v>15.81</v>
      </c>
      <c r="D8" s="261">
        <v>-9.66</v>
      </c>
      <c r="F8" s="57"/>
    </row>
    <row r="9" spans="1:12" ht="14.25" customHeight="1" x14ac:dyDescent="0.2">
      <c r="A9" s="916"/>
      <c r="B9" s="257" t="s">
        <v>585</v>
      </c>
      <c r="C9" s="576">
        <v>14.12</v>
      </c>
      <c r="D9" s="258">
        <v>-10.69</v>
      </c>
      <c r="F9" s="57"/>
    </row>
    <row r="10" spans="1:12" ht="14.25" customHeight="1" x14ac:dyDescent="0.2">
      <c r="A10" s="916"/>
      <c r="B10" s="257" t="s">
        <v>586</v>
      </c>
      <c r="C10" s="576">
        <v>13.42</v>
      </c>
      <c r="D10" s="258">
        <v>-4.96</v>
      </c>
    </row>
    <row r="11" spans="1:12" ht="14.25" customHeight="1" x14ac:dyDescent="0.2">
      <c r="A11" s="916"/>
      <c r="B11" s="257" t="s">
        <v>590</v>
      </c>
      <c r="C11" s="576">
        <v>12.76</v>
      </c>
      <c r="D11" s="258">
        <v>-4.9180327868852469</v>
      </c>
    </row>
    <row r="12" spans="1:12" ht="14.25" customHeight="1" x14ac:dyDescent="0.2">
      <c r="A12" s="883"/>
      <c r="B12" s="262" t="s">
        <v>591</v>
      </c>
      <c r="C12" s="578">
        <v>12.68</v>
      </c>
      <c r="D12" s="263">
        <v>-0.62695924764890343</v>
      </c>
    </row>
    <row r="13" spans="1:12" ht="14.25" customHeight="1" x14ac:dyDescent="0.2">
      <c r="A13" s="882">
        <v>2016</v>
      </c>
      <c r="B13" s="260" t="s">
        <v>592</v>
      </c>
      <c r="C13" s="577">
        <v>13.1</v>
      </c>
      <c r="D13" s="261">
        <v>3.3123028391167186</v>
      </c>
    </row>
    <row r="14" spans="1:12" ht="14.25" customHeight="1" x14ac:dyDescent="0.2">
      <c r="A14" s="916"/>
      <c r="B14" s="257" t="s">
        <v>594</v>
      </c>
      <c r="C14" s="576">
        <v>12.46</v>
      </c>
      <c r="D14" s="258">
        <v>-4.8854961832060981</v>
      </c>
    </row>
    <row r="15" spans="1:12" ht="14.25" customHeight="1" x14ac:dyDescent="0.2">
      <c r="A15" s="916"/>
      <c r="B15" s="257" t="s">
        <v>599</v>
      </c>
      <c r="C15" s="576">
        <v>11.85</v>
      </c>
      <c r="D15" s="258">
        <v>-4.8956661316211969</v>
      </c>
    </row>
    <row r="16" spans="1:12" ht="14.25" customHeight="1" x14ac:dyDescent="0.2">
      <c r="A16" s="916"/>
      <c r="B16" s="257" t="s">
        <v>598</v>
      </c>
      <c r="C16" s="576">
        <v>11.27</v>
      </c>
      <c r="D16" s="258">
        <v>-4.8945147679324901</v>
      </c>
    </row>
    <row r="17" spans="1:4" ht="14.25" customHeight="1" x14ac:dyDescent="0.2">
      <c r="A17" s="916"/>
      <c r="B17" s="257" t="s">
        <v>601</v>
      </c>
      <c r="C17" s="576">
        <v>11.71</v>
      </c>
      <c r="D17" s="258">
        <v>3.9041703637977045</v>
      </c>
    </row>
    <row r="18" spans="1:4" ht="14.25" customHeight="1" x14ac:dyDescent="0.2">
      <c r="A18" s="883"/>
      <c r="B18" s="693" t="s">
        <v>603</v>
      </c>
      <c r="C18" s="578">
        <v>12.28</v>
      </c>
      <c r="D18" s="263">
        <v>4.8676345004269725</v>
      </c>
    </row>
    <row r="19" spans="1:4" ht="14.25" customHeight="1" x14ac:dyDescent="0.2">
      <c r="A19" s="882">
        <v>2017</v>
      </c>
      <c r="B19" s="257" t="s">
        <v>605</v>
      </c>
      <c r="C19" s="576">
        <v>12.89</v>
      </c>
      <c r="D19" s="258">
        <v>4.9674267100977296</v>
      </c>
    </row>
    <row r="20" spans="1:4" ht="14.25" customHeight="1" x14ac:dyDescent="0.2">
      <c r="A20" s="916"/>
      <c r="B20" s="257" t="s">
        <v>617</v>
      </c>
      <c r="C20" s="576">
        <v>13.52</v>
      </c>
      <c r="D20" s="258">
        <v>4.8875096974398682</v>
      </c>
    </row>
    <row r="21" spans="1:4" ht="14.25" customHeight="1" x14ac:dyDescent="0.2">
      <c r="A21" s="916"/>
      <c r="B21" s="257" t="s">
        <v>628</v>
      </c>
      <c r="C21" s="576">
        <v>14.18</v>
      </c>
      <c r="D21" s="258">
        <v>4.881656804733729</v>
      </c>
    </row>
    <row r="22" spans="1:4" ht="14.25" customHeight="1" x14ac:dyDescent="0.2">
      <c r="A22" s="916"/>
      <c r="B22" s="257" t="s">
        <v>647</v>
      </c>
      <c r="C22" s="576">
        <v>14.88</v>
      </c>
      <c r="D22" s="258">
        <v>4.9365303244005716</v>
      </c>
    </row>
    <row r="23" spans="1:4" ht="14.25" customHeight="1" x14ac:dyDescent="0.2">
      <c r="A23" s="916"/>
      <c r="B23" s="257" t="s">
        <v>649</v>
      </c>
      <c r="C23" s="576">
        <v>14.15</v>
      </c>
      <c r="D23" s="258">
        <v>-4.9059139784946266</v>
      </c>
    </row>
    <row r="24" spans="1:4" ht="14.25" customHeight="1" x14ac:dyDescent="0.2">
      <c r="A24" s="883"/>
      <c r="B24" s="693" t="s">
        <v>654</v>
      </c>
      <c r="C24" s="578">
        <v>14.45</v>
      </c>
      <c r="D24" s="263">
        <v>2.1201413427561762</v>
      </c>
    </row>
    <row r="25" spans="1:4" ht="14.25" customHeight="1" x14ac:dyDescent="0.2">
      <c r="A25" s="882">
        <v>2018</v>
      </c>
      <c r="B25" s="257" t="s">
        <v>657</v>
      </c>
      <c r="C25" s="576">
        <v>14.68</v>
      </c>
      <c r="D25" s="258">
        <v>1.5916955017301067</v>
      </c>
    </row>
    <row r="26" spans="1:4" ht="14.25" customHeight="1" x14ac:dyDescent="0.2">
      <c r="A26" s="916"/>
      <c r="B26" s="867" t="s">
        <v>661</v>
      </c>
      <c r="C26" s="576">
        <v>13.96</v>
      </c>
      <c r="D26" s="258">
        <v>-4.9046321525885483</v>
      </c>
    </row>
    <row r="27" spans="1:4" ht="14.25" customHeight="1" x14ac:dyDescent="0.2">
      <c r="A27" s="916"/>
      <c r="B27" s="867" t="s">
        <v>669</v>
      </c>
      <c r="C27" s="576">
        <v>13.27</v>
      </c>
      <c r="D27" s="258">
        <v>-4.9426934097421293</v>
      </c>
    </row>
    <row r="28" spans="1:4" ht="14.25" customHeight="1" x14ac:dyDescent="0.2">
      <c r="A28" s="883"/>
      <c r="B28" s="693" t="s">
        <v>677</v>
      </c>
      <c r="C28" s="578">
        <v>13.92</v>
      </c>
      <c r="D28" s="263">
        <v>4.8982667671439364</v>
      </c>
    </row>
    <row r="29" spans="1:4" ht="14.25" customHeight="1" x14ac:dyDescent="0.2">
      <c r="D29" s="70" t="s">
        <v>664</v>
      </c>
    </row>
    <row r="30" spans="1:4" ht="14.25" customHeight="1" x14ac:dyDescent="0.2">
      <c r="A30" s="251" t="s">
        <v>283</v>
      </c>
    </row>
    <row r="31" spans="1:4" ht="14.25" customHeight="1" x14ac:dyDescent="0.2">
      <c r="A31" s="251" t="s">
        <v>626</v>
      </c>
    </row>
  </sheetData>
  <mergeCells count="6">
    <mergeCell ref="A25:A28"/>
    <mergeCell ref="A1:D2"/>
    <mergeCell ref="A19:A24"/>
    <mergeCell ref="A13:A18"/>
    <mergeCell ref="A8:A12"/>
    <mergeCell ref="A5:A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G15"/>
  <sheetViews>
    <sheetView workbookViewId="0"/>
  </sheetViews>
  <sheetFormatPr baseColWidth="10" defaultRowHeight="14.25" x14ac:dyDescent="0.2"/>
  <cols>
    <col min="1" max="1" width="21.375" customWidth="1"/>
  </cols>
  <sheetData>
    <row r="1" spans="1:7" x14ac:dyDescent="0.2">
      <c r="A1" s="58" t="s">
        <v>105</v>
      </c>
      <c r="B1" s="58"/>
      <c r="C1" s="58"/>
      <c r="D1" s="58"/>
      <c r="E1" s="58"/>
      <c r="F1" s="58"/>
      <c r="G1" s="59"/>
    </row>
    <row r="2" spans="1:7" x14ac:dyDescent="0.2">
      <c r="A2" s="60"/>
      <c r="B2" s="60"/>
      <c r="C2" s="60"/>
      <c r="D2" s="60"/>
      <c r="E2" s="60"/>
      <c r="F2" s="60"/>
      <c r="G2" s="61" t="s">
        <v>106</v>
      </c>
    </row>
    <row r="3" spans="1:7" ht="14.45" customHeight="1" x14ac:dyDescent="0.2">
      <c r="A3" s="62"/>
      <c r="B3" s="882" t="s">
        <v>620</v>
      </c>
      <c r="C3" s="884" t="s">
        <v>453</v>
      </c>
      <c r="D3" s="882" t="s">
        <v>595</v>
      </c>
      <c r="E3" s="884" t="s">
        <v>453</v>
      </c>
      <c r="F3" s="886" t="s">
        <v>108</v>
      </c>
      <c r="G3" s="886"/>
    </row>
    <row r="4" spans="1:7" ht="14.45" customHeight="1" x14ac:dyDescent="0.25">
      <c r="A4" s="685"/>
      <c r="B4" s="883"/>
      <c r="C4" s="885"/>
      <c r="D4" s="883"/>
      <c r="E4" s="885"/>
      <c r="F4" s="401">
        <v>2016</v>
      </c>
      <c r="G4" s="401">
        <v>2015</v>
      </c>
    </row>
    <row r="5" spans="1:7" x14ac:dyDescent="0.2">
      <c r="A5" s="64" t="s">
        <v>109</v>
      </c>
      <c r="B5" s="242">
        <v>10442.042244241256</v>
      </c>
      <c r="C5" s="243">
        <v>8.4561598920015104</v>
      </c>
      <c r="D5" s="242">
        <v>13686.411717720001</v>
      </c>
      <c r="E5" s="243">
        <v>11.106880682342158</v>
      </c>
      <c r="F5" s="643">
        <v>6.5679759542565792</v>
      </c>
      <c r="G5" s="643">
        <v>9.1030337594399739</v>
      </c>
    </row>
    <row r="6" spans="1:7" x14ac:dyDescent="0.2">
      <c r="A6" s="64" t="s">
        <v>110</v>
      </c>
      <c r="B6" s="242">
        <v>54632.765919999998</v>
      </c>
      <c r="C6" s="243">
        <v>44.242629282274066</v>
      </c>
      <c r="D6" s="242">
        <v>53170.755331999993</v>
      </c>
      <c r="E6" s="243">
        <v>43.149457099695724</v>
      </c>
      <c r="F6" s="643">
        <v>0.26299052881633789</v>
      </c>
      <c r="G6" s="643">
        <v>0.44455062735914119</v>
      </c>
    </row>
    <row r="7" spans="1:7" x14ac:dyDescent="0.2">
      <c r="A7" s="64" t="s">
        <v>111</v>
      </c>
      <c r="B7" s="242">
        <v>25035.278579999998</v>
      </c>
      <c r="C7" s="243">
        <v>20.274033916117652</v>
      </c>
      <c r="D7" s="242">
        <v>24533.397396</v>
      </c>
      <c r="E7" s="243">
        <v>19.909492950373512</v>
      </c>
      <c r="F7" s="643">
        <v>0.19135264601477431</v>
      </c>
      <c r="G7" s="643">
        <v>0.22040922880422736</v>
      </c>
    </row>
    <row r="8" spans="1:7" x14ac:dyDescent="0.2">
      <c r="A8" s="64" t="s">
        <v>112</v>
      </c>
      <c r="B8" s="242">
        <v>15260.263556215119</v>
      </c>
      <c r="C8" s="243">
        <v>12.358045065045149</v>
      </c>
      <c r="D8" s="242">
        <v>14934.0303030303</v>
      </c>
      <c r="E8" s="243">
        <v>12.119355759806979</v>
      </c>
      <c r="F8" s="643">
        <v>100</v>
      </c>
      <c r="G8" s="643">
        <v>100</v>
      </c>
    </row>
    <row r="9" spans="1:7" x14ac:dyDescent="0.2">
      <c r="A9" s="64" t="s">
        <v>113</v>
      </c>
      <c r="B9" s="242">
        <v>17212.25116346811</v>
      </c>
      <c r="C9" s="243">
        <v>13.938800910314777</v>
      </c>
      <c r="D9" s="242">
        <v>16659.458664799997</v>
      </c>
      <c r="E9" s="243">
        <v>13.519585954204322</v>
      </c>
      <c r="F9" s="643">
        <v>100</v>
      </c>
      <c r="G9" s="643">
        <v>100</v>
      </c>
    </row>
    <row r="10" spans="1:7" x14ac:dyDescent="0.2">
      <c r="A10" s="64" t="s">
        <v>114</v>
      </c>
      <c r="B10" s="242">
        <v>242.58134509000001</v>
      </c>
      <c r="C10" s="243">
        <v>0.1964468820291474</v>
      </c>
      <c r="D10" s="242">
        <v>252.0064146</v>
      </c>
      <c r="E10" s="243">
        <v>0.20450978940836148</v>
      </c>
      <c r="F10" s="643" t="s">
        <v>621</v>
      </c>
      <c r="G10" s="643" t="s">
        <v>622</v>
      </c>
    </row>
    <row r="11" spans="1:7" x14ac:dyDescent="0.2">
      <c r="A11" s="64" t="s">
        <v>115</v>
      </c>
      <c r="B11" s="242">
        <v>659.26376723989677</v>
      </c>
      <c r="C11" s="243">
        <v>0.53388405221769109</v>
      </c>
      <c r="D11" s="242">
        <v>-11.438000000000102</v>
      </c>
      <c r="E11" s="243" t="s">
        <v>596</v>
      </c>
      <c r="F11" s="644"/>
      <c r="G11" s="644"/>
    </row>
    <row r="12" spans="1:7" x14ac:dyDescent="0.2">
      <c r="A12" s="67" t="s">
        <v>116</v>
      </c>
      <c r="B12" s="645">
        <v>123484.44657625438</v>
      </c>
      <c r="C12" s="646">
        <v>100</v>
      </c>
      <c r="D12" s="645">
        <v>123224.62182815028</v>
      </c>
      <c r="E12" s="646">
        <v>100</v>
      </c>
      <c r="F12" s="646">
        <v>26.656314794008146</v>
      </c>
      <c r="G12" s="646">
        <v>27.297659724905671</v>
      </c>
    </row>
    <row r="13" spans="1:7" x14ac:dyDescent="0.2">
      <c r="A13" s="64"/>
      <c r="B13" s="64"/>
      <c r="C13" s="64"/>
      <c r="D13" s="64"/>
      <c r="E13" s="64"/>
      <c r="F13" s="64"/>
      <c r="G13" s="70" t="s">
        <v>558</v>
      </c>
    </row>
    <row r="14" spans="1:7" x14ac:dyDescent="0.2">
      <c r="A14" s="647" t="s">
        <v>559</v>
      </c>
      <c r="B14" s="1"/>
      <c r="C14" s="1"/>
      <c r="D14" s="1"/>
      <c r="E14" s="1"/>
      <c r="F14" s="1"/>
      <c r="G14" s="1"/>
    </row>
    <row r="15" spans="1:7" x14ac:dyDescent="0.2">
      <c r="A15" s="684" t="s">
        <v>597</v>
      </c>
      <c r="B15" s="1"/>
      <c r="C15" s="1"/>
      <c r="D15" s="1"/>
      <c r="E15" s="1"/>
      <c r="F15" s="1"/>
      <c r="G15" s="1"/>
    </row>
  </sheetData>
  <mergeCells count="5">
    <mergeCell ref="B3:B4"/>
    <mergeCell ref="C3:C4"/>
    <mergeCell ref="D3:D4"/>
    <mergeCell ref="E3:E4"/>
    <mergeCell ref="F3:G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C13" sqref="C13"/>
    </sheetView>
  </sheetViews>
  <sheetFormatPr baseColWidth="10" defaultRowHeight="14.25" x14ac:dyDescent="0.2"/>
  <cols>
    <col min="1" max="1" width="32.375" style="688" customWidth="1"/>
    <col min="2" max="4" width="11" style="688"/>
    <col min="5" max="5" width="13.125" style="688" customWidth="1"/>
    <col min="6" max="6" width="16.875" style="688" customWidth="1"/>
    <col min="7" max="16384" width="11" style="688"/>
  </cols>
  <sheetData>
    <row r="1" spans="1:6" x14ac:dyDescent="0.2">
      <c r="A1" s="58" t="s">
        <v>521</v>
      </c>
      <c r="B1" s="58"/>
      <c r="C1" s="58"/>
      <c r="D1" s="59"/>
      <c r="E1" s="59"/>
      <c r="F1" s="59"/>
    </row>
    <row r="2" spans="1:6" x14ac:dyDescent="0.2">
      <c r="A2" s="60"/>
      <c r="B2" s="60"/>
      <c r="C2" s="60"/>
      <c r="D2" s="73"/>
      <c r="E2" s="73"/>
      <c r="F2" s="61" t="s">
        <v>284</v>
      </c>
    </row>
    <row r="3" spans="1:6" x14ac:dyDescent="0.2">
      <c r="A3" s="62"/>
      <c r="B3" s="894" t="s">
        <v>285</v>
      </c>
      <c r="C3" s="894"/>
      <c r="D3" s="894"/>
      <c r="E3" s="236" t="s">
        <v>286</v>
      </c>
      <c r="F3" s="236"/>
    </row>
    <row r="4" spans="1:6" x14ac:dyDescent="0.2">
      <c r="A4" s="74"/>
      <c r="B4" s="265" t="s">
        <v>679</v>
      </c>
      <c r="C4" s="266" t="s">
        <v>675</v>
      </c>
      <c r="D4" s="265" t="s">
        <v>680</v>
      </c>
      <c r="E4" s="238" t="s">
        <v>287</v>
      </c>
      <c r="F4" s="237" t="s">
        <v>288</v>
      </c>
    </row>
    <row r="5" spans="1:6" x14ac:dyDescent="0.2">
      <c r="A5" s="579" t="s">
        <v>523</v>
      </c>
      <c r="B5" s="267">
        <v>132.84765035806453</v>
      </c>
      <c r="C5" s="267">
        <v>132.2154657870968</v>
      </c>
      <c r="D5" s="267">
        <v>119.01487971935481</v>
      </c>
      <c r="E5" s="267">
        <v>0.47814721765282298</v>
      </c>
      <c r="F5" s="267">
        <v>11.622723705916718</v>
      </c>
    </row>
    <row r="6" spans="1:6" x14ac:dyDescent="0.2">
      <c r="A6" s="74" t="s">
        <v>522</v>
      </c>
      <c r="B6" s="248">
        <v>122.91489847419356</v>
      </c>
      <c r="C6" s="263">
        <v>122.53458418064515</v>
      </c>
      <c r="D6" s="248">
        <v>107.05255101612904</v>
      </c>
      <c r="E6" s="248">
        <v>0.31037302333171107</v>
      </c>
      <c r="F6" s="248">
        <v>14.817346534483445</v>
      </c>
    </row>
    <row r="7" spans="1:6" x14ac:dyDescent="0.2">
      <c r="F7" s="70" t="s">
        <v>664</v>
      </c>
    </row>
    <row r="13" spans="1:6" x14ac:dyDescent="0.2">
      <c r="C13" s="688" t="s">
        <v>401</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5"/>
  <sheetViews>
    <sheetView workbookViewId="0">
      <selection activeCell="A3" sqref="A3"/>
    </sheetView>
  </sheetViews>
  <sheetFormatPr baseColWidth="10" defaultRowHeight="14.25" x14ac:dyDescent="0.2"/>
  <cols>
    <col min="1" max="1" width="22.5" bestFit="1" customWidth="1"/>
    <col min="6" max="6" width="11" style="688"/>
    <col min="7" max="7" width="19.25" style="688" bestFit="1" customWidth="1"/>
    <col min="8" max="30" width="11" style="688"/>
  </cols>
  <sheetData>
    <row r="1" spans="1:38" x14ac:dyDescent="0.2">
      <c r="A1" s="880" t="s">
        <v>289</v>
      </c>
      <c r="B1" s="880"/>
      <c r="C1" s="880"/>
      <c r="D1" s="57"/>
      <c r="E1" s="57"/>
    </row>
    <row r="2" spans="1:38" x14ac:dyDescent="0.2">
      <c r="A2" s="881"/>
      <c r="B2" s="880"/>
      <c r="C2" s="880"/>
      <c r="D2" s="8"/>
      <c r="E2" s="61" t="s">
        <v>284</v>
      </c>
    </row>
    <row r="3" spans="1:38" x14ac:dyDescent="0.2">
      <c r="A3" s="63"/>
      <c r="B3" s="269" t="s">
        <v>290</v>
      </c>
      <c r="C3" s="269" t="s">
        <v>291</v>
      </c>
      <c r="D3" s="269" t="s">
        <v>292</v>
      </c>
      <c r="E3" s="269" t="s">
        <v>293</v>
      </c>
    </row>
    <row r="4" spans="1:38" x14ac:dyDescent="0.2">
      <c r="A4" s="270" t="s">
        <v>294</v>
      </c>
      <c r="B4" s="271">
        <v>132.84765035806453</v>
      </c>
      <c r="C4" s="272">
        <v>23.056203781151694</v>
      </c>
      <c r="D4" s="272">
        <v>46.27483404142896</v>
      </c>
      <c r="E4" s="272">
        <v>63.516612535483873</v>
      </c>
      <c r="F4" s="868"/>
      <c r="G4" s="868"/>
      <c r="H4" s="868"/>
      <c r="M4" s="869"/>
      <c r="N4" s="869"/>
      <c r="O4" s="869"/>
      <c r="P4" s="869"/>
      <c r="Q4" s="869"/>
      <c r="R4" s="869"/>
      <c r="S4" s="869"/>
      <c r="T4" s="869"/>
      <c r="U4" s="869"/>
      <c r="V4" s="869"/>
      <c r="W4" s="869"/>
      <c r="X4" s="869"/>
      <c r="Y4" s="869"/>
      <c r="Z4" s="869"/>
      <c r="AA4" s="869"/>
      <c r="AB4" s="869"/>
      <c r="AC4" s="869"/>
      <c r="AD4" s="869"/>
      <c r="AE4" s="381"/>
      <c r="AF4" s="381"/>
      <c r="AG4" s="381"/>
      <c r="AH4" s="381"/>
      <c r="AI4" s="381"/>
      <c r="AJ4" s="381"/>
      <c r="AK4" s="381"/>
      <c r="AL4" s="381"/>
    </row>
    <row r="5" spans="1:38" x14ac:dyDescent="0.2">
      <c r="A5" s="273" t="s">
        <v>295</v>
      </c>
      <c r="B5" s="274">
        <v>147.82258064516128</v>
      </c>
      <c r="C5" s="268">
        <v>23.601924640824073</v>
      </c>
      <c r="D5" s="268">
        <v>65.449849552724288</v>
      </c>
      <c r="E5" s="268">
        <v>58.770806451612906</v>
      </c>
      <c r="F5" s="868"/>
      <c r="G5" s="868"/>
      <c r="M5" s="870"/>
      <c r="N5" s="870"/>
      <c r="O5" s="870"/>
      <c r="P5" s="870"/>
      <c r="Q5" s="870"/>
      <c r="R5" s="870"/>
      <c r="S5" s="870"/>
      <c r="T5" s="870"/>
      <c r="U5" s="870"/>
      <c r="V5" s="870"/>
      <c r="W5" s="870"/>
      <c r="X5" s="870"/>
      <c r="Y5" s="870"/>
      <c r="Z5" s="870"/>
      <c r="AA5" s="870"/>
      <c r="AB5" s="870"/>
      <c r="AC5" s="870"/>
      <c r="AD5" s="870"/>
      <c r="AE5" s="380"/>
      <c r="AF5" s="380"/>
      <c r="AG5" s="380"/>
      <c r="AH5" s="380"/>
      <c r="AI5" s="380"/>
      <c r="AJ5" s="380"/>
      <c r="AK5" s="380"/>
      <c r="AL5" s="380"/>
    </row>
    <row r="6" spans="1:38" x14ac:dyDescent="0.2">
      <c r="A6" s="273" t="s">
        <v>296</v>
      </c>
      <c r="B6" s="274">
        <v>129.2483870967742</v>
      </c>
      <c r="C6" s="268">
        <v>21.541397849462367</v>
      </c>
      <c r="D6" s="268">
        <v>49.3359247311828</v>
      </c>
      <c r="E6" s="268">
        <v>58.371064516129024</v>
      </c>
      <c r="F6" s="868"/>
      <c r="G6" s="868"/>
      <c r="M6" s="870"/>
      <c r="N6" s="870"/>
      <c r="O6" s="870"/>
      <c r="P6" s="870"/>
      <c r="Q6" s="870"/>
      <c r="R6" s="870"/>
      <c r="S6" s="870"/>
      <c r="T6" s="870"/>
      <c r="U6" s="870"/>
      <c r="V6" s="870"/>
      <c r="W6" s="870"/>
      <c r="X6" s="870"/>
      <c r="Y6" s="870"/>
      <c r="Z6" s="870"/>
      <c r="AA6" s="870"/>
      <c r="AB6" s="870"/>
      <c r="AC6" s="870"/>
      <c r="AD6" s="870"/>
      <c r="AE6" s="380"/>
      <c r="AF6" s="380"/>
      <c r="AG6" s="380"/>
      <c r="AH6" s="380"/>
      <c r="AI6" s="380"/>
      <c r="AJ6" s="380"/>
      <c r="AK6" s="380"/>
      <c r="AL6" s="380"/>
    </row>
    <row r="7" spans="1:38" x14ac:dyDescent="0.2">
      <c r="A7" s="273" t="s">
        <v>243</v>
      </c>
      <c r="B7" s="274">
        <v>144.31967741935483</v>
      </c>
      <c r="C7" s="268">
        <v>25.047216742202078</v>
      </c>
      <c r="D7" s="268">
        <v>60.01584777392695</v>
      </c>
      <c r="E7" s="268">
        <v>59.2566129032258</v>
      </c>
      <c r="F7" s="868"/>
      <c r="G7" s="868"/>
      <c r="N7" s="870"/>
      <c r="O7" s="870"/>
      <c r="P7" s="870"/>
      <c r="Q7" s="870"/>
      <c r="R7" s="870"/>
      <c r="S7" s="870"/>
      <c r="T7" s="870"/>
      <c r="U7" s="870"/>
      <c r="V7" s="870"/>
      <c r="W7" s="870"/>
      <c r="X7" s="870"/>
      <c r="Y7" s="870"/>
      <c r="Z7" s="870"/>
      <c r="AA7" s="870"/>
      <c r="AB7" s="870"/>
      <c r="AC7" s="870"/>
      <c r="AD7" s="870"/>
      <c r="AE7" s="380"/>
      <c r="AF7" s="380"/>
      <c r="AG7" s="380"/>
      <c r="AH7" s="380"/>
      <c r="AI7" s="380"/>
      <c r="AJ7" s="380"/>
      <c r="AK7" s="380"/>
      <c r="AL7" s="380"/>
    </row>
    <row r="8" spans="1:38" x14ac:dyDescent="0.2">
      <c r="A8" s="273" t="s">
        <v>297</v>
      </c>
      <c r="B8" s="274">
        <v>113.75866323161219</v>
      </c>
      <c r="C8" s="268">
        <v>18.959777205268701</v>
      </c>
      <c r="D8" s="268">
        <v>36.302371111235736</v>
      </c>
      <c r="E8" s="268">
        <v>58.496514915107753</v>
      </c>
      <c r="F8" s="868"/>
      <c r="G8" s="868"/>
      <c r="N8" s="870"/>
      <c r="O8" s="870"/>
      <c r="P8" s="870"/>
      <c r="Q8" s="870"/>
      <c r="R8" s="870"/>
      <c r="S8" s="870"/>
      <c r="T8" s="870"/>
      <c r="U8" s="870"/>
      <c r="V8" s="870"/>
      <c r="W8" s="870"/>
      <c r="X8" s="870"/>
      <c r="Y8" s="870"/>
      <c r="Z8" s="870"/>
      <c r="AA8" s="870"/>
      <c r="AB8" s="870"/>
      <c r="AC8" s="870"/>
      <c r="AD8" s="870"/>
      <c r="AE8" s="380"/>
      <c r="AF8" s="380"/>
      <c r="AG8" s="380"/>
      <c r="AH8" s="380"/>
      <c r="AI8" s="380"/>
      <c r="AJ8" s="380"/>
      <c r="AK8" s="380"/>
      <c r="AL8" s="380"/>
    </row>
    <row r="9" spans="1:38" x14ac:dyDescent="0.2">
      <c r="A9" s="273" t="s">
        <v>298</v>
      </c>
      <c r="B9" s="274">
        <v>131.72716129032258</v>
      </c>
      <c r="C9" s="268">
        <v>21.032067769043103</v>
      </c>
      <c r="D9" s="268">
        <v>48.969899972892385</v>
      </c>
      <c r="E9" s="268">
        <v>61.725193548387097</v>
      </c>
      <c r="F9" s="868"/>
      <c r="G9" s="868"/>
    </row>
    <row r="10" spans="1:38" x14ac:dyDescent="0.2">
      <c r="A10" s="273" t="s">
        <v>299</v>
      </c>
      <c r="B10" s="274">
        <v>139.69610888882045</v>
      </c>
      <c r="C10" s="268">
        <v>27.939221777764089</v>
      </c>
      <c r="D10" s="268">
        <v>52.020776582803819</v>
      </c>
      <c r="E10" s="268">
        <v>59.736110528252539</v>
      </c>
      <c r="F10" s="868"/>
      <c r="G10" s="868"/>
    </row>
    <row r="11" spans="1:38" x14ac:dyDescent="0.2">
      <c r="A11" s="273" t="s">
        <v>300</v>
      </c>
      <c r="B11" s="274">
        <v>165.75066126058155</v>
      </c>
      <c r="C11" s="268">
        <v>33.150132252116308</v>
      </c>
      <c r="D11" s="268">
        <v>61.962908459608329</v>
      </c>
      <c r="E11" s="268">
        <v>70.637620548856916</v>
      </c>
      <c r="F11" s="868"/>
      <c r="G11" s="868"/>
    </row>
    <row r="12" spans="1:38" x14ac:dyDescent="0.2">
      <c r="A12" s="273" t="s">
        <v>301</v>
      </c>
      <c r="B12" s="274">
        <v>140.47096774193548</v>
      </c>
      <c r="C12" s="268">
        <v>23.411827956989249</v>
      </c>
      <c r="D12" s="268">
        <v>58.016849462365577</v>
      </c>
      <c r="E12" s="268">
        <v>59.042290322580655</v>
      </c>
      <c r="F12" s="868"/>
      <c r="G12" s="868"/>
    </row>
    <row r="13" spans="1:38" x14ac:dyDescent="0.2">
      <c r="A13" s="273" t="s">
        <v>302</v>
      </c>
      <c r="B13" s="274">
        <v>134.87883870967741</v>
      </c>
      <c r="C13" s="268">
        <v>24.322413537810682</v>
      </c>
      <c r="D13" s="268">
        <v>54.677005817028025</v>
      </c>
      <c r="E13" s="268">
        <v>55.879419354838703</v>
      </c>
      <c r="F13" s="868"/>
      <c r="G13" s="868"/>
    </row>
    <row r="14" spans="1:38" x14ac:dyDescent="0.2">
      <c r="A14" s="273" t="s">
        <v>213</v>
      </c>
      <c r="B14" s="274">
        <v>136.55161290322582</v>
      </c>
      <c r="C14" s="268">
        <v>22.758602150537637</v>
      </c>
      <c r="D14" s="268">
        <v>56.30007526881721</v>
      </c>
      <c r="E14" s="268">
        <v>57.492935483870966</v>
      </c>
      <c r="F14" s="868"/>
      <c r="G14" s="868"/>
    </row>
    <row r="15" spans="1:38" x14ac:dyDescent="0.2">
      <c r="A15" s="273" t="s">
        <v>303</v>
      </c>
      <c r="B15" s="274">
        <v>157.13548387096773</v>
      </c>
      <c r="C15" s="268">
        <v>30.413319458896979</v>
      </c>
      <c r="D15" s="268">
        <v>67.382003121748184</v>
      </c>
      <c r="E15" s="268">
        <v>59.34016129032257</v>
      </c>
      <c r="F15" s="868"/>
      <c r="G15" s="868"/>
    </row>
    <row r="16" spans="1:38" x14ac:dyDescent="0.2">
      <c r="A16" s="273" t="s">
        <v>244</v>
      </c>
      <c r="B16" s="275">
        <v>154.238</v>
      </c>
      <c r="C16" s="258">
        <v>25.706333333333333</v>
      </c>
      <c r="D16" s="258">
        <v>69.139989247311831</v>
      </c>
      <c r="E16" s="258">
        <v>59.391677419354835</v>
      </c>
      <c r="F16" s="868"/>
      <c r="G16" s="868"/>
    </row>
    <row r="17" spans="1:13" x14ac:dyDescent="0.2">
      <c r="A17" s="273" t="s">
        <v>245</v>
      </c>
      <c r="B17" s="274">
        <v>164.2483870967742</v>
      </c>
      <c r="C17" s="268">
        <v>31.79001040582726</v>
      </c>
      <c r="D17" s="268">
        <v>71.220860561914677</v>
      </c>
      <c r="E17" s="268">
        <v>61.237516129032258</v>
      </c>
      <c r="F17" s="868"/>
      <c r="G17" s="868"/>
    </row>
    <row r="18" spans="1:13" x14ac:dyDescent="0.2">
      <c r="A18" s="273" t="s">
        <v>304</v>
      </c>
      <c r="B18" s="274">
        <v>124.14887444474077</v>
      </c>
      <c r="C18" s="268">
        <v>26.393855196913393</v>
      </c>
      <c r="D18" s="268">
        <v>38.009692308491822</v>
      </c>
      <c r="E18" s="268">
        <v>59.745326939335563</v>
      </c>
      <c r="F18" s="868"/>
      <c r="G18" s="868"/>
    </row>
    <row r="19" spans="1:13" x14ac:dyDescent="0.2">
      <c r="A19" s="57" t="s">
        <v>305</v>
      </c>
      <c r="B19" s="274">
        <v>146.3516129032258</v>
      </c>
      <c r="C19" s="268">
        <v>27.366561762391818</v>
      </c>
      <c r="D19" s="268">
        <v>60.770889850511402</v>
      </c>
      <c r="E19" s="268">
        <v>58.214161290322579</v>
      </c>
      <c r="F19" s="868"/>
      <c r="G19" s="868"/>
    </row>
    <row r="20" spans="1:13" x14ac:dyDescent="0.2">
      <c r="A20" s="57" t="s">
        <v>214</v>
      </c>
      <c r="B20" s="274">
        <v>162.85432258064515</v>
      </c>
      <c r="C20" s="268">
        <v>29.367172924378636</v>
      </c>
      <c r="D20" s="268">
        <v>72.840052882072953</v>
      </c>
      <c r="E20" s="268">
        <v>60.64709677419355</v>
      </c>
      <c r="F20" s="868"/>
      <c r="G20" s="868"/>
    </row>
    <row r="21" spans="1:13" x14ac:dyDescent="0.2">
      <c r="A21" s="57" t="s">
        <v>306</v>
      </c>
      <c r="B21" s="274">
        <v>129.87341935483872</v>
      </c>
      <c r="C21" s="268">
        <v>22.540014929352175</v>
      </c>
      <c r="D21" s="268">
        <v>48.545017328712355</v>
      </c>
      <c r="E21" s="268">
        <v>58.788387096774194</v>
      </c>
      <c r="F21" s="868"/>
      <c r="G21" s="868"/>
    </row>
    <row r="22" spans="1:13" x14ac:dyDescent="0.2">
      <c r="A22" s="276" t="s">
        <v>307</v>
      </c>
      <c r="B22" s="274">
        <v>124.89764516129033</v>
      </c>
      <c r="C22" s="268">
        <v>21.676450813116503</v>
      </c>
      <c r="D22" s="268">
        <v>43.442839509464136</v>
      </c>
      <c r="E22" s="268">
        <v>59.778354838709689</v>
      </c>
      <c r="F22" s="868"/>
      <c r="G22" s="868"/>
    </row>
    <row r="23" spans="1:13" x14ac:dyDescent="0.2">
      <c r="A23" s="276" t="s">
        <v>308</v>
      </c>
      <c r="B23" s="277">
        <v>127.55806451612902</v>
      </c>
      <c r="C23" s="278">
        <v>18.534077750206784</v>
      </c>
      <c r="D23" s="278">
        <v>46.208760959470617</v>
      </c>
      <c r="E23" s="278">
        <v>62.815225806451622</v>
      </c>
      <c r="F23" s="868"/>
      <c r="G23" s="868"/>
    </row>
    <row r="24" spans="1:13" x14ac:dyDescent="0.2">
      <c r="A24" s="257" t="s">
        <v>309</v>
      </c>
      <c r="B24" s="277">
        <v>135.19354838709677</v>
      </c>
      <c r="C24" s="278">
        <v>20.62274466921815</v>
      </c>
      <c r="D24" s="278">
        <v>54.938190814652813</v>
      </c>
      <c r="E24" s="278">
        <v>59.632612903225798</v>
      </c>
      <c r="F24" s="868"/>
      <c r="G24" s="868"/>
    </row>
    <row r="25" spans="1:13" x14ac:dyDescent="0.2">
      <c r="A25" s="257" t="s">
        <v>619</v>
      </c>
      <c r="B25" s="277">
        <v>168.26774193548388</v>
      </c>
      <c r="C25" s="278">
        <v>29.203492402026129</v>
      </c>
      <c r="D25" s="278">
        <v>78.639249533457757</v>
      </c>
      <c r="E25" s="278">
        <v>60.424999999999997</v>
      </c>
      <c r="F25" s="868"/>
      <c r="G25" s="868"/>
    </row>
    <row r="26" spans="1:13" x14ac:dyDescent="0.2">
      <c r="A26" s="57" t="s">
        <v>310</v>
      </c>
      <c r="B26" s="277">
        <v>118.69333358838848</v>
      </c>
      <c r="C26" s="278">
        <v>22.194688394576708</v>
      </c>
      <c r="D26" s="278">
        <v>39.000456201736938</v>
      </c>
      <c r="E26" s="278">
        <v>57.498188992074837</v>
      </c>
      <c r="F26" s="868"/>
      <c r="G26" s="868"/>
    </row>
    <row r="27" spans="1:13" x14ac:dyDescent="0.2">
      <c r="A27" s="257" t="s">
        <v>246</v>
      </c>
      <c r="B27" s="277">
        <v>159.33870967741936</v>
      </c>
      <c r="C27" s="278">
        <v>29.795043273013377</v>
      </c>
      <c r="D27" s="278">
        <v>65.920021243115656</v>
      </c>
      <c r="E27" s="278">
        <v>63.623645161290327</v>
      </c>
      <c r="F27" s="868"/>
      <c r="G27" s="868"/>
    </row>
    <row r="28" spans="1:13" x14ac:dyDescent="0.2">
      <c r="A28" s="57" t="s">
        <v>216</v>
      </c>
      <c r="B28" s="274">
        <v>143.48794714350828</v>
      </c>
      <c r="C28" s="268">
        <v>23.914657857251381</v>
      </c>
      <c r="D28" s="268">
        <v>64.766409760075206</v>
      </c>
      <c r="E28" s="268">
        <v>54.806879526181696</v>
      </c>
      <c r="F28" s="868"/>
      <c r="G28" s="868"/>
    </row>
    <row r="29" spans="1:13" x14ac:dyDescent="0.2">
      <c r="A29" s="257" t="s">
        <v>627</v>
      </c>
      <c r="B29" s="277">
        <v>128.68808676633608</v>
      </c>
      <c r="C29" s="278">
        <v>22.334296050355849</v>
      </c>
      <c r="D29" s="278">
        <v>50.00992012842211</v>
      </c>
      <c r="E29" s="278">
        <v>56.343870587558129</v>
      </c>
      <c r="F29" s="868"/>
      <c r="G29" s="868"/>
    </row>
    <row r="30" spans="1:13" x14ac:dyDescent="0.2">
      <c r="A30" s="57" t="s">
        <v>311</v>
      </c>
      <c r="B30" s="274">
        <v>122.88092586377937</v>
      </c>
      <c r="C30" s="268">
        <v>19.619643625309312</v>
      </c>
      <c r="D30" s="268">
        <v>42.583753673293643</v>
      </c>
      <c r="E30" s="268">
        <v>60.677528565176416</v>
      </c>
      <c r="F30" s="868"/>
      <c r="G30" s="868"/>
    </row>
    <row r="31" spans="1:13" x14ac:dyDescent="0.2">
      <c r="A31" s="279" t="s">
        <v>247</v>
      </c>
      <c r="B31" s="280">
        <v>154.87036592836492</v>
      </c>
      <c r="C31" s="248">
        <v>30.974073185672985</v>
      </c>
      <c r="D31" s="248">
        <v>61.511709477250157</v>
      </c>
      <c r="E31" s="248">
        <v>62.384583265441776</v>
      </c>
      <c r="F31" s="868"/>
      <c r="G31" s="868"/>
    </row>
    <row r="32" spans="1:13" x14ac:dyDescent="0.2">
      <c r="A32" s="281" t="s">
        <v>312</v>
      </c>
      <c r="B32" s="282">
        <v>146.46619659535213</v>
      </c>
      <c r="C32" s="282">
        <v>25.882441680037243</v>
      </c>
      <c r="D32" s="282">
        <v>61.407951073192081</v>
      </c>
      <c r="E32" s="282">
        <v>59.175803842122811</v>
      </c>
      <c r="F32" s="868"/>
      <c r="G32" s="868"/>
      <c r="M32" s="870"/>
    </row>
    <row r="33" spans="1:13" x14ac:dyDescent="0.2">
      <c r="A33" s="283" t="s">
        <v>313</v>
      </c>
      <c r="B33" s="284">
        <v>151.00982190847654</v>
      </c>
      <c r="C33" s="284">
        <v>26.045248029510763</v>
      </c>
      <c r="D33" s="284">
        <v>64.963265379196471</v>
      </c>
      <c r="E33" s="284">
        <v>60.001308499769308</v>
      </c>
      <c r="F33" s="868"/>
      <c r="G33" s="868"/>
      <c r="M33" s="870"/>
    </row>
    <row r="34" spans="1:13" x14ac:dyDescent="0.2">
      <c r="A34" s="283" t="s">
        <v>314</v>
      </c>
      <c r="B34" s="285">
        <v>18.162171550412012</v>
      </c>
      <c r="C34" s="285">
        <v>2.9890442483590682</v>
      </c>
      <c r="D34" s="285">
        <v>18.688431337767511</v>
      </c>
      <c r="E34" s="285">
        <v>-3.5153040357145642</v>
      </c>
      <c r="F34" s="868"/>
      <c r="G34" s="868"/>
    </row>
    <row r="35" spans="1:13" x14ac:dyDescent="0.2">
      <c r="A35" s="93"/>
      <c r="B35" s="64"/>
      <c r="C35" s="57"/>
      <c r="D35" s="8"/>
      <c r="E35" s="70" t="s">
        <v>664</v>
      </c>
    </row>
    <row r="36" spans="1:13" s="688" customFormat="1" x14ac:dyDescent="0.2">
      <c r="B36" s="868"/>
      <c r="C36" s="868"/>
      <c r="D36" s="868"/>
      <c r="E36" s="868"/>
    </row>
    <row r="37" spans="1:13" s="688" customFormat="1" x14ac:dyDescent="0.2"/>
    <row r="38" spans="1:13" s="688" customFormat="1" x14ac:dyDescent="0.2"/>
    <row r="39" spans="1:13" s="688" customFormat="1" x14ac:dyDescent="0.2"/>
    <row r="40" spans="1:13" s="688" customFormat="1" x14ac:dyDescent="0.2"/>
    <row r="41" spans="1:13" s="688" customFormat="1" x14ac:dyDescent="0.2"/>
    <row r="42" spans="1:13" s="688" customFormat="1" x14ac:dyDescent="0.2"/>
    <row r="43" spans="1:13" s="688" customFormat="1" x14ac:dyDescent="0.2"/>
    <row r="44" spans="1:13" s="688" customFormat="1" x14ac:dyDescent="0.2"/>
    <row r="45" spans="1:13" s="688" customFormat="1" x14ac:dyDescent="0.2"/>
    <row r="46" spans="1:13" s="688" customFormat="1" x14ac:dyDescent="0.2"/>
    <row r="47" spans="1:13" s="688" customFormat="1" x14ac:dyDescent="0.2"/>
    <row r="48" spans="1:13"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4"/>
  <sheetViews>
    <sheetView workbookViewId="0">
      <selection activeCell="A3" sqref="A3"/>
    </sheetView>
  </sheetViews>
  <sheetFormatPr baseColWidth="10" defaultRowHeight="14.25" x14ac:dyDescent="0.2"/>
  <cols>
    <col min="1" max="1" width="22.75" bestFit="1" customWidth="1"/>
    <col min="6" max="6" width="11" style="688"/>
    <col min="7" max="7" width="17.875" style="688" bestFit="1" customWidth="1"/>
    <col min="8" max="32" width="11" style="688"/>
  </cols>
  <sheetData>
    <row r="1" spans="1:36" x14ac:dyDescent="0.2">
      <c r="A1" s="880" t="s">
        <v>315</v>
      </c>
      <c r="B1" s="880"/>
      <c r="C1" s="880"/>
      <c r="D1" s="57"/>
      <c r="E1" s="57"/>
    </row>
    <row r="2" spans="1:36" x14ac:dyDescent="0.2">
      <c r="A2" s="881"/>
      <c r="B2" s="880"/>
      <c r="C2" s="880"/>
      <c r="D2" s="8"/>
      <c r="E2" s="61" t="s">
        <v>284</v>
      </c>
    </row>
    <row r="3" spans="1:36" x14ac:dyDescent="0.2">
      <c r="A3" s="63"/>
      <c r="B3" s="269" t="s">
        <v>290</v>
      </c>
      <c r="C3" s="269" t="s">
        <v>291</v>
      </c>
      <c r="D3" s="269" t="s">
        <v>292</v>
      </c>
      <c r="E3" s="269" t="s">
        <v>293</v>
      </c>
      <c r="G3" s="869"/>
      <c r="H3" s="869"/>
      <c r="I3" s="869"/>
      <c r="J3" s="869"/>
      <c r="K3" s="869"/>
      <c r="L3" s="869"/>
      <c r="M3" s="869"/>
      <c r="N3" s="869"/>
      <c r="O3" s="869"/>
      <c r="P3" s="869"/>
      <c r="Q3" s="869"/>
      <c r="R3" s="869"/>
      <c r="S3" s="869"/>
      <c r="T3" s="869"/>
      <c r="U3" s="869"/>
      <c r="V3" s="869"/>
      <c r="W3" s="869"/>
      <c r="X3" s="869"/>
      <c r="Y3" s="869"/>
      <c r="Z3" s="869"/>
      <c r="AA3" s="869"/>
      <c r="AB3" s="869"/>
      <c r="AC3" s="869"/>
      <c r="AD3" s="869"/>
      <c r="AE3" s="869"/>
      <c r="AF3" s="869"/>
      <c r="AG3" s="383"/>
      <c r="AH3" s="383"/>
      <c r="AI3" s="383"/>
      <c r="AJ3" s="383"/>
    </row>
    <row r="4" spans="1:36" x14ac:dyDescent="0.2">
      <c r="A4" s="270" t="s">
        <v>294</v>
      </c>
      <c r="B4" s="271">
        <v>122.91489847419356</v>
      </c>
      <c r="C4" s="272">
        <v>21.332337751719546</v>
      </c>
      <c r="D4" s="272">
        <v>36.87639259344175</v>
      </c>
      <c r="E4" s="272">
        <v>64.706168129032264</v>
      </c>
      <c r="F4" s="868"/>
      <c r="G4" s="868"/>
      <c r="H4" s="870"/>
      <c r="I4" s="870"/>
      <c r="J4" s="870"/>
      <c r="K4" s="870"/>
      <c r="L4" s="870"/>
      <c r="M4" s="870"/>
      <c r="N4" s="870"/>
      <c r="O4" s="870"/>
      <c r="P4" s="870"/>
      <c r="Q4" s="870"/>
      <c r="R4" s="870"/>
      <c r="S4" s="870"/>
      <c r="T4" s="870"/>
      <c r="U4" s="870"/>
      <c r="V4" s="870"/>
      <c r="W4" s="870"/>
      <c r="X4" s="870"/>
      <c r="Y4" s="870"/>
      <c r="Z4" s="870"/>
      <c r="AA4" s="870"/>
      <c r="AB4" s="870"/>
      <c r="AC4" s="870"/>
      <c r="AD4" s="870"/>
      <c r="AE4" s="870"/>
      <c r="AF4" s="870"/>
      <c r="AG4" s="382"/>
      <c r="AH4" s="382"/>
      <c r="AI4" s="382"/>
      <c r="AJ4" s="382"/>
    </row>
    <row r="5" spans="1:36" x14ac:dyDescent="0.2">
      <c r="A5" s="273" t="s">
        <v>295</v>
      </c>
      <c r="B5" s="274">
        <v>128.59677419354838</v>
      </c>
      <c r="C5" s="268">
        <v>20.532258064516132</v>
      </c>
      <c r="D5" s="268">
        <v>47.040064516129036</v>
      </c>
      <c r="E5" s="268">
        <v>61.024451612903228</v>
      </c>
      <c r="G5" s="868"/>
      <c r="H5" s="871"/>
      <c r="I5" s="871"/>
      <c r="J5" s="871"/>
      <c r="K5" s="871"/>
      <c r="L5" s="870"/>
      <c r="M5" s="870"/>
      <c r="N5" s="870"/>
      <c r="O5" s="870"/>
      <c r="P5" s="870"/>
      <c r="Q5" s="870"/>
      <c r="R5" s="870"/>
      <c r="S5" s="870"/>
      <c r="T5" s="870"/>
      <c r="U5" s="870"/>
      <c r="V5" s="870"/>
      <c r="W5" s="870"/>
      <c r="X5" s="870"/>
      <c r="Y5" s="870"/>
      <c r="Z5" s="870"/>
      <c r="AA5" s="870"/>
      <c r="AB5" s="870"/>
      <c r="AC5" s="870"/>
      <c r="AD5" s="870"/>
      <c r="AE5" s="870"/>
      <c r="AF5" s="870"/>
      <c r="AG5" s="382"/>
      <c r="AH5" s="382"/>
      <c r="AI5" s="382"/>
      <c r="AJ5" s="382"/>
    </row>
    <row r="6" spans="1:36" x14ac:dyDescent="0.2">
      <c r="A6" s="273" t="s">
        <v>296</v>
      </c>
      <c r="B6" s="274">
        <v>122.86774193548388</v>
      </c>
      <c r="C6" s="268">
        <v>20.477956989247318</v>
      </c>
      <c r="D6" s="268">
        <v>40.963849462365594</v>
      </c>
      <c r="E6" s="268">
        <v>61.425935483870965</v>
      </c>
      <c r="G6" s="868"/>
      <c r="L6" s="870"/>
      <c r="M6" s="870"/>
      <c r="N6" s="870"/>
      <c r="O6" s="870"/>
      <c r="P6" s="870"/>
      <c r="Q6" s="870"/>
      <c r="R6" s="870"/>
      <c r="S6" s="870"/>
      <c r="T6" s="870"/>
      <c r="U6" s="870"/>
      <c r="V6" s="870"/>
      <c r="W6" s="870"/>
      <c r="X6" s="870"/>
      <c r="Y6" s="870"/>
      <c r="Z6" s="870"/>
      <c r="AA6" s="870"/>
      <c r="AB6" s="870"/>
      <c r="AC6" s="870"/>
      <c r="AD6" s="870"/>
      <c r="AE6" s="870"/>
      <c r="AF6" s="870"/>
      <c r="AG6" s="385"/>
      <c r="AH6" s="385"/>
      <c r="AI6" s="385"/>
      <c r="AJ6" s="385"/>
    </row>
    <row r="7" spans="1:36" x14ac:dyDescent="0.2">
      <c r="A7" s="273" t="s">
        <v>243</v>
      </c>
      <c r="B7" s="274">
        <v>145.4774193548387</v>
      </c>
      <c r="C7" s="268">
        <v>25.248147160757128</v>
      </c>
      <c r="D7" s="268">
        <v>60.015852839242868</v>
      </c>
      <c r="E7" s="268">
        <v>60.213419354838706</v>
      </c>
      <c r="G7" s="868"/>
      <c r="L7" s="871"/>
      <c r="M7" s="871"/>
      <c r="N7" s="871"/>
      <c r="O7" s="871"/>
      <c r="P7" s="871"/>
      <c r="Q7" s="871"/>
      <c r="R7" s="871"/>
      <c r="S7" s="871"/>
      <c r="T7" s="871"/>
      <c r="U7" s="871"/>
      <c r="V7" s="871"/>
      <c r="W7" s="871"/>
      <c r="X7" s="871"/>
      <c r="Y7" s="871"/>
      <c r="Z7" s="871"/>
      <c r="AA7" s="871"/>
      <c r="AB7" s="871"/>
      <c r="AC7" s="871"/>
      <c r="AD7" s="871"/>
      <c r="AE7" s="871"/>
      <c r="AF7" s="871"/>
      <c r="AG7" s="384"/>
      <c r="AH7" s="384"/>
      <c r="AI7" s="384"/>
      <c r="AJ7" s="384"/>
    </row>
    <row r="8" spans="1:36" x14ac:dyDescent="0.2">
      <c r="A8" s="273" t="s">
        <v>297</v>
      </c>
      <c r="B8" s="274">
        <v>113.36189464586721</v>
      </c>
      <c r="C8" s="268">
        <v>18.893649107644539</v>
      </c>
      <c r="D8" s="268">
        <v>33.029876947199767</v>
      </c>
      <c r="E8" s="268">
        <v>61.4383685910229</v>
      </c>
      <c r="G8" s="868"/>
    </row>
    <row r="9" spans="1:36" x14ac:dyDescent="0.2">
      <c r="A9" s="273" t="s">
        <v>298</v>
      </c>
      <c r="B9" s="274">
        <v>132.56483870967742</v>
      </c>
      <c r="C9" s="268">
        <v>21.165814583898076</v>
      </c>
      <c r="D9" s="268">
        <v>46.070153158037421</v>
      </c>
      <c r="E9" s="268">
        <v>65.328870967741921</v>
      </c>
      <c r="G9" s="868"/>
    </row>
    <row r="10" spans="1:36" x14ac:dyDescent="0.2">
      <c r="A10" s="273" t="s">
        <v>299</v>
      </c>
      <c r="B10" s="274">
        <v>133.15943725701015</v>
      </c>
      <c r="C10" s="268">
        <v>26.631887451402029</v>
      </c>
      <c r="D10" s="268">
        <v>41.239268482740862</v>
      </c>
      <c r="E10" s="268">
        <v>65.288281322867263</v>
      </c>
      <c r="G10" s="868"/>
    </row>
    <row r="11" spans="1:36" x14ac:dyDescent="0.2">
      <c r="A11" s="273" t="s">
        <v>300</v>
      </c>
      <c r="B11" s="274">
        <v>139.50938394246745</v>
      </c>
      <c r="C11" s="268">
        <v>27.901876788493489</v>
      </c>
      <c r="D11" s="268">
        <v>42.229754455693246</v>
      </c>
      <c r="E11" s="268">
        <v>69.377752698280716</v>
      </c>
      <c r="G11" s="868"/>
    </row>
    <row r="12" spans="1:36" x14ac:dyDescent="0.2">
      <c r="A12" s="273" t="s">
        <v>301</v>
      </c>
      <c r="B12" s="274">
        <v>125.59677419354838</v>
      </c>
      <c r="C12" s="268">
        <v>20.932795698924732</v>
      </c>
      <c r="D12" s="268">
        <v>41.60494623655913</v>
      </c>
      <c r="E12" s="268">
        <v>63.059032258064519</v>
      </c>
      <c r="G12" s="868"/>
    </row>
    <row r="13" spans="1:36" x14ac:dyDescent="0.2">
      <c r="A13" s="273" t="s">
        <v>302</v>
      </c>
      <c r="B13" s="274">
        <v>128.54812903225806</v>
      </c>
      <c r="C13" s="268">
        <v>23.180810153358014</v>
      </c>
      <c r="D13" s="268">
        <v>46.899254362771018</v>
      </c>
      <c r="E13" s="268">
        <v>58.468064516129026</v>
      </c>
      <c r="G13" s="868"/>
    </row>
    <row r="14" spans="1:36" x14ac:dyDescent="0.2">
      <c r="A14" s="273" t="s">
        <v>213</v>
      </c>
      <c r="B14" s="274">
        <v>132.18709677419355</v>
      </c>
      <c r="C14" s="268">
        <v>22.031182795698925</v>
      </c>
      <c r="D14" s="268">
        <v>49.300204301075269</v>
      </c>
      <c r="E14" s="268">
        <v>60.855709677419362</v>
      </c>
      <c r="G14" s="868"/>
    </row>
    <row r="15" spans="1:36" x14ac:dyDescent="0.2">
      <c r="A15" s="273" t="s">
        <v>303</v>
      </c>
      <c r="B15" s="274">
        <v>140.67419354838711</v>
      </c>
      <c r="C15" s="268">
        <v>27.227263267429763</v>
      </c>
      <c r="D15" s="268">
        <v>45.992027055150885</v>
      </c>
      <c r="E15" s="268">
        <v>67.454903225806461</v>
      </c>
      <c r="G15" s="868"/>
    </row>
    <row r="16" spans="1:36" x14ac:dyDescent="0.2">
      <c r="A16" s="273" t="s">
        <v>244</v>
      </c>
      <c r="B16" s="275">
        <v>144.66441935483871</v>
      </c>
      <c r="C16" s="258">
        <v>24.110736559139788</v>
      </c>
      <c r="D16" s="258">
        <v>60.950166666666668</v>
      </c>
      <c r="E16" s="258">
        <v>59.603516129032258</v>
      </c>
      <c r="G16" s="868"/>
    </row>
    <row r="17" spans="1:11" x14ac:dyDescent="0.2">
      <c r="A17" s="273" t="s">
        <v>245</v>
      </c>
      <c r="B17" s="274">
        <v>141.36774193548388</v>
      </c>
      <c r="C17" s="268">
        <v>27.36149843912591</v>
      </c>
      <c r="D17" s="268">
        <v>42.211824141519244</v>
      </c>
      <c r="E17" s="268">
        <v>71.794419354838723</v>
      </c>
      <c r="G17" s="868"/>
    </row>
    <row r="18" spans="1:11" x14ac:dyDescent="0.2">
      <c r="A18" s="273" t="s">
        <v>304</v>
      </c>
      <c r="B18" s="274">
        <v>125.40632970152194</v>
      </c>
      <c r="C18" s="268">
        <v>26.661188204260572</v>
      </c>
      <c r="D18" s="268">
        <v>34.967343037894921</v>
      </c>
      <c r="E18" s="268">
        <v>63.777798459366451</v>
      </c>
      <c r="G18" s="868"/>
    </row>
    <row r="19" spans="1:11" x14ac:dyDescent="0.2">
      <c r="A19" s="57" t="s">
        <v>305</v>
      </c>
      <c r="B19" s="274">
        <v>136.22258064516129</v>
      </c>
      <c r="C19" s="268">
        <v>25.47251507998951</v>
      </c>
      <c r="D19" s="268">
        <v>49.90180750065565</v>
      </c>
      <c r="E19" s="268">
        <v>60.848258064516131</v>
      </c>
      <c r="G19" s="868"/>
    </row>
    <row r="20" spans="1:11" x14ac:dyDescent="0.2">
      <c r="A20" s="57" t="s">
        <v>214</v>
      </c>
      <c r="B20" s="274">
        <v>150.58493548387099</v>
      </c>
      <c r="C20" s="268">
        <v>27.154660497091495</v>
      </c>
      <c r="D20" s="268">
        <v>61.740049180327873</v>
      </c>
      <c r="E20" s="268">
        <v>61.690225806451622</v>
      </c>
      <c r="G20" s="868"/>
    </row>
    <row r="21" spans="1:11" x14ac:dyDescent="0.2">
      <c r="A21" s="57" t="s">
        <v>306</v>
      </c>
      <c r="B21" s="274">
        <v>120.95793548387095</v>
      </c>
      <c r="C21" s="268">
        <v>20.99269954678752</v>
      </c>
      <c r="D21" s="268">
        <v>38.231139162889882</v>
      </c>
      <c r="E21" s="268">
        <v>61.734096774193553</v>
      </c>
      <c r="G21" s="868"/>
    </row>
    <row r="22" spans="1:11" x14ac:dyDescent="0.2">
      <c r="A22" s="276" t="s">
        <v>307</v>
      </c>
      <c r="B22" s="274">
        <v>116.40093548387094</v>
      </c>
      <c r="C22" s="268">
        <v>20.201815249266858</v>
      </c>
      <c r="D22" s="268">
        <v>34.700152492668593</v>
      </c>
      <c r="E22" s="268">
        <v>61.498967741935488</v>
      </c>
      <c r="G22" s="868"/>
    </row>
    <row r="23" spans="1:11" x14ac:dyDescent="0.2">
      <c r="A23" s="276" t="s">
        <v>308</v>
      </c>
      <c r="B23" s="277">
        <v>111.35806451612902</v>
      </c>
      <c r="C23" s="278">
        <v>16.180231596360628</v>
      </c>
      <c r="D23" s="278">
        <v>33.50018775847807</v>
      </c>
      <c r="E23" s="278">
        <v>61.677645161290322</v>
      </c>
      <c r="G23" s="868"/>
    </row>
    <row r="24" spans="1:11" x14ac:dyDescent="0.2">
      <c r="A24" s="257" t="s">
        <v>309</v>
      </c>
      <c r="B24" s="277">
        <v>122.19354838709678</v>
      </c>
      <c r="C24" s="278">
        <v>18.639693821760527</v>
      </c>
      <c r="D24" s="278">
        <v>47.240241662110449</v>
      </c>
      <c r="E24" s="278">
        <v>56.313612903225803</v>
      </c>
      <c r="G24" s="868"/>
    </row>
    <row r="25" spans="1:11" x14ac:dyDescent="0.2">
      <c r="A25" s="257" t="s">
        <v>619</v>
      </c>
      <c r="B25" s="277">
        <v>135.86774193548388</v>
      </c>
      <c r="C25" s="278">
        <v>23.580351906158359</v>
      </c>
      <c r="D25" s="278">
        <v>49.78090615835778</v>
      </c>
      <c r="E25" s="278">
        <v>62.506483870967735</v>
      </c>
      <c r="G25" s="868"/>
    </row>
    <row r="26" spans="1:11" x14ac:dyDescent="0.2">
      <c r="A26" s="57" t="s">
        <v>310</v>
      </c>
      <c r="B26" s="277">
        <v>116.48596898220259</v>
      </c>
      <c r="C26" s="278">
        <v>21.781929159273655</v>
      </c>
      <c r="D26" s="278">
        <v>34.162121216983294</v>
      </c>
      <c r="E26" s="278">
        <v>60.541918605945639</v>
      </c>
      <c r="G26" s="868"/>
    </row>
    <row r="27" spans="1:11" x14ac:dyDescent="0.2">
      <c r="A27" s="257" t="s">
        <v>246</v>
      </c>
      <c r="B27" s="277">
        <v>136.00967741935483</v>
      </c>
      <c r="C27" s="278">
        <v>25.432703907684239</v>
      </c>
      <c r="D27" s="278">
        <v>47.109973511670589</v>
      </c>
      <c r="E27" s="278">
        <v>63.466999999999999</v>
      </c>
      <c r="G27" s="868"/>
    </row>
    <row r="28" spans="1:11" x14ac:dyDescent="0.2">
      <c r="A28" s="57" t="s">
        <v>216</v>
      </c>
      <c r="B28" s="274">
        <v>148.21542556761437</v>
      </c>
      <c r="C28" s="268">
        <v>24.702570927935732</v>
      </c>
      <c r="D28" s="268">
        <v>64.766698731963345</v>
      </c>
      <c r="E28" s="268">
        <v>58.746155907715305</v>
      </c>
      <c r="G28" s="868"/>
    </row>
    <row r="29" spans="1:11" x14ac:dyDescent="0.2">
      <c r="A29" s="257" t="s">
        <v>627</v>
      </c>
      <c r="B29" s="277">
        <v>125.45190836586558</v>
      </c>
      <c r="C29" s="278">
        <v>21.772645253579977</v>
      </c>
      <c r="D29" s="278">
        <v>42.64863633868481</v>
      </c>
      <c r="E29" s="278">
        <v>61.030626773600787</v>
      </c>
      <c r="G29" s="868"/>
    </row>
    <row r="30" spans="1:11" x14ac:dyDescent="0.2">
      <c r="A30" s="57" t="s">
        <v>311</v>
      </c>
      <c r="B30" s="274">
        <v>123.83945581143294</v>
      </c>
      <c r="C30" s="268">
        <v>19.772686221993496</v>
      </c>
      <c r="D30" s="268">
        <v>39.603459203877676</v>
      </c>
      <c r="E30" s="268">
        <v>64.463310385561769</v>
      </c>
      <c r="G30" s="868"/>
    </row>
    <row r="31" spans="1:11" x14ac:dyDescent="0.2">
      <c r="A31" s="279" t="s">
        <v>247</v>
      </c>
      <c r="B31" s="280">
        <v>152.54849570289304</v>
      </c>
      <c r="C31" s="248">
        <v>30.509699140578608</v>
      </c>
      <c r="D31" s="248">
        <v>43.939131158370586</v>
      </c>
      <c r="E31" s="248">
        <v>78.099665403943845</v>
      </c>
      <c r="G31" s="868"/>
    </row>
    <row r="32" spans="1:11" x14ac:dyDescent="0.2">
      <c r="A32" s="281" t="s">
        <v>312</v>
      </c>
      <c r="B32" s="282">
        <v>135.30888514042789</v>
      </c>
      <c r="C32" s="282">
        <v>23.91080269608856</v>
      </c>
      <c r="D32" s="282">
        <v>49.48405112361619</v>
      </c>
      <c r="E32" s="282">
        <v>61.91403132072314</v>
      </c>
      <c r="G32" s="868"/>
      <c r="H32" s="870"/>
      <c r="I32" s="870"/>
      <c r="J32" s="870"/>
      <c r="K32" s="870"/>
    </row>
    <row r="33" spans="1:11" x14ac:dyDescent="0.2">
      <c r="A33" s="283" t="s">
        <v>313</v>
      </c>
      <c r="B33" s="284">
        <v>135.38627635126593</v>
      </c>
      <c r="C33" s="284">
        <v>23.35059470169918</v>
      </c>
      <c r="D33" s="284">
        <v>50.239574733064046</v>
      </c>
      <c r="E33" s="284">
        <v>61.796106916502708</v>
      </c>
      <c r="G33" s="868"/>
      <c r="H33" s="870"/>
      <c r="I33" s="870"/>
      <c r="J33" s="870"/>
      <c r="K33" s="870"/>
    </row>
    <row r="34" spans="1:11" x14ac:dyDescent="0.2">
      <c r="A34" s="283" t="s">
        <v>314</v>
      </c>
      <c r="B34" s="285">
        <v>12.471377877072371</v>
      </c>
      <c r="C34" s="285">
        <v>2.0182569499796337</v>
      </c>
      <c r="D34" s="285">
        <v>13.363182139622296</v>
      </c>
      <c r="E34" s="285">
        <v>-2.9100612125295555</v>
      </c>
      <c r="G34" s="868"/>
    </row>
    <row r="35" spans="1:11" x14ac:dyDescent="0.2">
      <c r="A35" s="93"/>
      <c r="B35" s="64"/>
      <c r="C35" s="57"/>
      <c r="D35" s="8"/>
      <c r="E35" s="70" t="s">
        <v>664</v>
      </c>
    </row>
    <row r="36" spans="1:11" s="688" customFormat="1" x14ac:dyDescent="0.2"/>
    <row r="37" spans="1:11" s="688" customFormat="1" x14ac:dyDescent="0.2"/>
    <row r="38" spans="1:11" s="688" customFormat="1" x14ac:dyDescent="0.2"/>
    <row r="39" spans="1:11" s="688" customFormat="1" x14ac:dyDescent="0.2"/>
    <row r="40" spans="1:11" s="688" customFormat="1" x14ac:dyDescent="0.2"/>
    <row r="41" spans="1:11" s="688" customFormat="1" x14ac:dyDescent="0.2"/>
    <row r="42" spans="1:11" s="688" customFormat="1" x14ac:dyDescent="0.2"/>
    <row r="43" spans="1:11" s="688" customFormat="1" x14ac:dyDescent="0.2"/>
    <row r="44" spans="1:11" s="688" customFormat="1" x14ac:dyDescent="0.2"/>
    <row r="45" spans="1:11" s="688" customFormat="1" x14ac:dyDescent="0.2"/>
    <row r="46" spans="1:11" s="688" customFormat="1" x14ac:dyDescent="0.2"/>
    <row r="47" spans="1:11" s="688" customFormat="1" x14ac:dyDescent="0.2"/>
    <row r="48" spans="1:11"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6"/>
  <sheetViews>
    <sheetView workbookViewId="0">
      <selection activeCell="A4" sqref="A4"/>
    </sheetView>
  </sheetViews>
  <sheetFormatPr baseColWidth="10" defaultRowHeight="14.25" x14ac:dyDescent="0.2"/>
  <cols>
    <col min="1" max="1" width="22.75" bestFit="1" customWidth="1"/>
    <col min="4" max="26" width="11" style="688"/>
  </cols>
  <sheetData>
    <row r="1" spans="1:3" x14ac:dyDescent="0.2">
      <c r="A1" s="880" t="s">
        <v>35</v>
      </c>
      <c r="B1" s="880"/>
      <c r="C1" s="880"/>
    </row>
    <row r="2" spans="1:3" x14ac:dyDescent="0.2">
      <c r="A2" s="880"/>
      <c r="B2" s="880"/>
      <c r="C2" s="880"/>
    </row>
    <row r="3" spans="1:3" x14ac:dyDescent="0.2">
      <c r="A3" s="60"/>
      <c r="B3" s="8"/>
      <c r="C3" s="61" t="s">
        <v>284</v>
      </c>
    </row>
    <row r="4" spans="1:3" x14ac:dyDescent="0.2">
      <c r="A4" s="63"/>
      <c r="B4" s="269" t="s">
        <v>290</v>
      </c>
      <c r="C4" s="269" t="s">
        <v>293</v>
      </c>
    </row>
    <row r="5" spans="1:3" x14ac:dyDescent="0.2">
      <c r="A5" s="270" t="s">
        <v>294</v>
      </c>
      <c r="B5" s="635">
        <v>78.261967741935479</v>
      </c>
      <c r="C5" s="636">
        <v>55.584032258064532</v>
      </c>
    </row>
    <row r="6" spans="1:3" x14ac:dyDescent="0.2">
      <c r="A6" s="273" t="s">
        <v>295</v>
      </c>
      <c r="B6" s="637">
        <v>73.538709677419348</v>
      </c>
      <c r="C6" s="638">
        <v>55.662129032258065</v>
      </c>
    </row>
    <row r="7" spans="1:3" x14ac:dyDescent="0.2">
      <c r="A7" s="273" t="s">
        <v>296</v>
      </c>
      <c r="B7" s="637">
        <v>81.108870967741936</v>
      </c>
      <c r="C7" s="638">
        <v>56.672709677419356</v>
      </c>
    </row>
    <row r="8" spans="1:3" x14ac:dyDescent="0.2">
      <c r="A8" s="273" t="s">
        <v>243</v>
      </c>
      <c r="B8" s="637">
        <v>69.689354838709662</v>
      </c>
      <c r="C8" s="638">
        <v>55.729451612903233</v>
      </c>
    </row>
    <row r="9" spans="1:3" x14ac:dyDescent="0.2">
      <c r="A9" s="273" t="s">
        <v>297</v>
      </c>
      <c r="B9" s="637">
        <v>104.11423095573464</v>
      </c>
      <c r="C9" s="638">
        <v>53.731861229956223</v>
      </c>
    </row>
    <row r="10" spans="1:3" x14ac:dyDescent="0.2">
      <c r="A10" s="273" t="s">
        <v>298</v>
      </c>
      <c r="B10" s="637">
        <v>91.195999999999998</v>
      </c>
      <c r="C10" s="638">
        <v>63.092516129032255</v>
      </c>
    </row>
    <row r="11" spans="1:3" x14ac:dyDescent="0.2">
      <c r="A11" s="273" t="s">
        <v>299</v>
      </c>
      <c r="B11" s="637">
        <v>75.789068305728208</v>
      </c>
      <c r="C11" s="638">
        <v>56.008683046680588</v>
      </c>
    </row>
    <row r="12" spans="1:3" x14ac:dyDescent="0.2">
      <c r="A12" s="273" t="s">
        <v>300</v>
      </c>
      <c r="B12" s="637">
        <v>135.72909539523505</v>
      </c>
      <c r="C12" s="638">
        <v>75.569481616232181</v>
      </c>
    </row>
    <row r="13" spans="1:3" x14ac:dyDescent="0.2">
      <c r="A13" s="273" t="s">
        <v>301</v>
      </c>
      <c r="B13" s="637">
        <v>0</v>
      </c>
      <c r="C13" s="638">
        <v>0</v>
      </c>
    </row>
    <row r="14" spans="1:3" x14ac:dyDescent="0.2">
      <c r="A14" s="273" t="s">
        <v>302</v>
      </c>
      <c r="B14" s="639">
        <v>98.705903225806452</v>
      </c>
      <c r="C14" s="640">
        <v>55.573451612903227</v>
      </c>
    </row>
    <row r="15" spans="1:3" x14ac:dyDescent="0.2">
      <c r="A15" s="273" t="s">
        <v>213</v>
      </c>
      <c r="B15" s="637">
        <v>86.654838709677421</v>
      </c>
      <c r="C15" s="638">
        <v>66.412161290322587</v>
      </c>
    </row>
    <row r="16" spans="1:3" x14ac:dyDescent="0.2">
      <c r="A16" s="273" t="s">
        <v>303</v>
      </c>
      <c r="B16" s="637">
        <v>104.38387096774193</v>
      </c>
      <c r="C16" s="638">
        <v>61.310419354838714</v>
      </c>
    </row>
    <row r="17" spans="1:3" x14ac:dyDescent="0.2">
      <c r="A17" s="273" t="s">
        <v>244</v>
      </c>
      <c r="B17" s="637">
        <v>91.018677419354844</v>
      </c>
      <c r="C17" s="638">
        <v>60.228677419354838</v>
      </c>
    </row>
    <row r="18" spans="1:3" x14ac:dyDescent="0.2">
      <c r="A18" s="273" t="s">
        <v>245</v>
      </c>
      <c r="B18" s="637">
        <v>0</v>
      </c>
      <c r="C18" s="638">
        <v>0</v>
      </c>
    </row>
    <row r="19" spans="1:3" x14ac:dyDescent="0.2">
      <c r="A19" s="273" t="s">
        <v>304</v>
      </c>
      <c r="B19" s="639">
        <v>125.40632970152194</v>
      </c>
      <c r="C19" s="640">
        <v>63.777798459366451</v>
      </c>
    </row>
    <row r="20" spans="1:3" x14ac:dyDescent="0.2">
      <c r="A20" s="273" t="s">
        <v>305</v>
      </c>
      <c r="B20" s="637">
        <v>73.639741935483869</v>
      </c>
      <c r="C20" s="638">
        <v>52.652903225806462</v>
      </c>
    </row>
    <row r="21" spans="1:3" x14ac:dyDescent="0.2">
      <c r="A21" s="273" t="s">
        <v>214</v>
      </c>
      <c r="B21" s="637">
        <v>128.66445161290321</v>
      </c>
      <c r="C21" s="638">
        <v>65.141483870967733</v>
      </c>
    </row>
    <row r="22" spans="1:3" x14ac:dyDescent="0.2">
      <c r="A22" s="273" t="s">
        <v>306</v>
      </c>
      <c r="B22" s="637">
        <v>78.527935483870962</v>
      </c>
      <c r="C22" s="638">
        <v>61.734096774193553</v>
      </c>
    </row>
    <row r="23" spans="1:3" x14ac:dyDescent="0.2">
      <c r="A23" s="273" t="s">
        <v>307</v>
      </c>
      <c r="B23" s="637">
        <v>68.510935483870981</v>
      </c>
      <c r="C23" s="638">
        <v>54.506645161290329</v>
      </c>
    </row>
    <row r="24" spans="1:3" x14ac:dyDescent="0.2">
      <c r="A24" s="273" t="s">
        <v>308</v>
      </c>
      <c r="B24" s="637">
        <v>66.258064516129039</v>
      </c>
      <c r="C24" s="638">
        <v>57.120903225806465</v>
      </c>
    </row>
    <row r="25" spans="1:3" x14ac:dyDescent="0.2">
      <c r="A25" s="273" t="s">
        <v>309</v>
      </c>
      <c r="B25" s="637">
        <v>100</v>
      </c>
      <c r="C25" s="638">
        <v>61.536999999999999</v>
      </c>
    </row>
    <row r="26" spans="1:3" x14ac:dyDescent="0.2">
      <c r="A26" s="273" t="s">
        <v>619</v>
      </c>
      <c r="B26" s="637">
        <v>112.51612903225808</v>
      </c>
      <c r="C26" s="638">
        <v>43.207580645161286</v>
      </c>
    </row>
    <row r="27" spans="1:3" x14ac:dyDescent="0.2">
      <c r="A27" s="273" t="s">
        <v>310</v>
      </c>
      <c r="B27" s="637">
        <v>81.802850085740403</v>
      </c>
      <c r="C27" s="638">
        <v>61.092864675695147</v>
      </c>
    </row>
    <row r="28" spans="1:3" x14ac:dyDescent="0.2">
      <c r="A28" s="273" t="s">
        <v>246</v>
      </c>
      <c r="B28" s="637">
        <v>117.88709677419354</v>
      </c>
      <c r="C28" s="638">
        <v>61.148096774193561</v>
      </c>
    </row>
    <row r="29" spans="1:3" x14ac:dyDescent="0.2">
      <c r="A29" s="273" t="s">
        <v>216</v>
      </c>
      <c r="B29" s="637">
        <v>68.609916111676412</v>
      </c>
      <c r="C29" s="638">
        <v>52.892474074542726</v>
      </c>
    </row>
    <row r="30" spans="1:3" x14ac:dyDescent="0.2">
      <c r="A30" s="273" t="s">
        <v>627</v>
      </c>
      <c r="B30" s="637">
        <v>76.24021964752697</v>
      </c>
      <c r="C30" s="638">
        <v>53.758171363672353</v>
      </c>
    </row>
    <row r="31" spans="1:3" x14ac:dyDescent="0.2">
      <c r="A31" s="273" t="s">
        <v>311</v>
      </c>
      <c r="B31" s="637">
        <v>101.79267852393556</v>
      </c>
      <c r="C31" s="638">
        <v>52.831482727296397</v>
      </c>
    </row>
    <row r="32" spans="1:3" x14ac:dyDescent="0.2">
      <c r="A32" s="273" t="s">
        <v>247</v>
      </c>
      <c r="B32" s="637">
        <v>119.21422389297432</v>
      </c>
      <c r="C32" s="638">
        <v>55.397894320558137</v>
      </c>
    </row>
    <row r="33" spans="1:3" x14ac:dyDescent="0.2">
      <c r="A33" s="281" t="s">
        <v>312</v>
      </c>
      <c r="B33" s="641">
        <v>82.074779707646144</v>
      </c>
      <c r="C33" s="641">
        <v>57.356448391698549</v>
      </c>
    </row>
    <row r="34" spans="1:3" x14ac:dyDescent="0.2">
      <c r="A34" s="283" t="s">
        <v>313</v>
      </c>
      <c r="B34" s="642">
        <v>80.658226572223512</v>
      </c>
      <c r="C34" s="642">
        <v>57.165206191747089</v>
      </c>
    </row>
    <row r="35" spans="1:3" x14ac:dyDescent="0.2">
      <c r="A35" s="283" t="s">
        <v>314</v>
      </c>
      <c r="B35" s="672">
        <v>2.3962588302880334</v>
      </c>
      <c r="C35" s="672">
        <v>1.5811739336825568</v>
      </c>
    </row>
    <row r="36" spans="1:3" x14ac:dyDescent="0.2">
      <c r="A36" s="93"/>
      <c r="B36" s="8"/>
      <c r="C36" s="70" t="s">
        <v>563</v>
      </c>
    </row>
    <row r="37" spans="1:3" x14ac:dyDescent="0.2">
      <c r="A37" s="93" t="s">
        <v>524</v>
      </c>
      <c r="B37" s="93"/>
      <c r="C37" s="93"/>
    </row>
    <row r="38" spans="1:3" s="688" customFormat="1" x14ac:dyDescent="0.2"/>
    <row r="39" spans="1:3" s="688" customFormat="1" x14ac:dyDescent="0.2"/>
    <row r="40" spans="1:3" s="688" customFormat="1" x14ac:dyDescent="0.2"/>
    <row r="41" spans="1:3" s="688" customFormat="1" x14ac:dyDescent="0.2"/>
    <row r="42" spans="1:3" s="688" customFormat="1" x14ac:dyDescent="0.2"/>
    <row r="43" spans="1:3" s="688" customFormat="1" x14ac:dyDescent="0.2"/>
    <row r="44" spans="1:3" s="688" customFormat="1" x14ac:dyDescent="0.2"/>
    <row r="45" spans="1:3" s="688" customFormat="1" x14ac:dyDescent="0.2"/>
    <row r="46" spans="1:3" s="688" customFormat="1" x14ac:dyDescent="0.2"/>
    <row r="47" spans="1:3" s="688" customFormat="1" x14ac:dyDescent="0.2"/>
    <row r="48" spans="1:3"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election activeCell="A3" sqref="A3"/>
    </sheetView>
  </sheetViews>
  <sheetFormatPr baseColWidth="10" defaultRowHeight="12.75" x14ac:dyDescent="0.2"/>
  <cols>
    <col min="1" max="1" width="16.375" style="20" bestFit="1" customWidth="1"/>
    <col min="2" max="13" width="8.5" style="20" customWidth="1"/>
    <col min="14" max="16384" width="11" style="20"/>
  </cols>
  <sheetData>
    <row r="1" spans="1:13" x14ac:dyDescent="0.2">
      <c r="A1" s="203" t="s">
        <v>20</v>
      </c>
    </row>
    <row r="2" spans="1:13" x14ac:dyDescent="0.2">
      <c r="A2" s="203"/>
      <c r="M2" s="208" t="s">
        <v>316</v>
      </c>
    </row>
    <row r="3" spans="1:13" x14ac:dyDescent="0.2">
      <c r="A3" s="768"/>
      <c r="B3" s="629">
        <v>2017</v>
      </c>
      <c r="C3" s="629" t="s">
        <v>556</v>
      </c>
      <c r="D3" s="629" t="s">
        <v>556</v>
      </c>
      <c r="E3" s="629" t="s">
        <v>556</v>
      </c>
      <c r="F3" s="629">
        <v>2018</v>
      </c>
      <c r="G3" s="629" t="s">
        <v>556</v>
      </c>
      <c r="H3" s="629" t="s">
        <v>556</v>
      </c>
      <c r="I3" s="629" t="s">
        <v>556</v>
      </c>
      <c r="J3" s="629" t="s">
        <v>556</v>
      </c>
      <c r="K3" s="629" t="s">
        <v>556</v>
      </c>
      <c r="L3" s="629" t="s">
        <v>556</v>
      </c>
      <c r="M3" s="629" t="s">
        <v>556</v>
      </c>
    </row>
    <row r="4" spans="1:13" x14ac:dyDescent="0.2">
      <c r="A4" s="602"/>
      <c r="B4" s="769">
        <v>42979</v>
      </c>
      <c r="C4" s="769">
        <v>43009</v>
      </c>
      <c r="D4" s="769">
        <v>43040</v>
      </c>
      <c r="E4" s="769">
        <v>43070</v>
      </c>
      <c r="F4" s="769">
        <v>43101</v>
      </c>
      <c r="G4" s="769">
        <v>43132</v>
      </c>
      <c r="H4" s="769">
        <v>43160</v>
      </c>
      <c r="I4" s="769">
        <v>43191</v>
      </c>
      <c r="J4" s="769">
        <v>43221</v>
      </c>
      <c r="K4" s="769">
        <v>43252</v>
      </c>
      <c r="L4" s="769">
        <v>43282</v>
      </c>
      <c r="M4" s="769">
        <v>43313</v>
      </c>
    </row>
    <row r="5" spans="1:13" x14ac:dyDescent="0.2">
      <c r="A5" s="770" t="s">
        <v>317</v>
      </c>
      <c r="B5" s="771">
        <v>56.177142857142861</v>
      </c>
      <c r="C5" s="771">
        <v>57.654999999999994</v>
      </c>
      <c r="D5" s="771">
        <v>62.764999999999993</v>
      </c>
      <c r="E5" s="771">
        <v>64.442631578947342</v>
      </c>
      <c r="F5" s="771">
        <v>69.206818181818178</v>
      </c>
      <c r="G5" s="771">
        <v>65.349999999999994</v>
      </c>
      <c r="H5" s="771">
        <v>66.101428571428571</v>
      </c>
      <c r="I5" s="771">
        <v>72.114999999999995</v>
      </c>
      <c r="J5" s="771">
        <v>77.124090909090896</v>
      </c>
      <c r="K5" s="771">
        <v>74.646666666666675</v>
      </c>
      <c r="L5" s="771">
        <v>74.072272727272733</v>
      </c>
      <c r="M5" s="771">
        <v>72.477727272727279</v>
      </c>
    </row>
    <row r="6" spans="1:13" x14ac:dyDescent="0.2">
      <c r="A6" s="772" t="s">
        <v>318</v>
      </c>
      <c r="B6" s="771">
        <v>49.822000000000003</v>
      </c>
      <c r="C6" s="771">
        <v>51.577727272727266</v>
      </c>
      <c r="D6" s="771">
        <v>56.541500000000006</v>
      </c>
      <c r="E6" s="771">
        <v>57.881499999999996</v>
      </c>
      <c r="F6" s="771">
        <v>63.698571428571434</v>
      </c>
      <c r="G6" s="771">
        <v>62.229473684210532</v>
      </c>
      <c r="H6" s="771">
        <v>62.724761904761898</v>
      </c>
      <c r="I6" s="771">
        <v>66.253809523809522</v>
      </c>
      <c r="J6" s="771">
        <v>69.97818181818181</v>
      </c>
      <c r="K6" s="771">
        <v>67.873333333333335</v>
      </c>
      <c r="L6" s="771">
        <v>70.98142857142858</v>
      </c>
      <c r="M6" s="771">
        <v>68.055652173913046</v>
      </c>
    </row>
    <row r="7" spans="1:13" x14ac:dyDescent="0.2">
      <c r="A7" s="773" t="s">
        <v>319</v>
      </c>
      <c r="B7" s="774">
        <v>1.191457142857143</v>
      </c>
      <c r="C7" s="774">
        <v>1.1755863636363633</v>
      </c>
      <c r="D7" s="774">
        <v>1.1738</v>
      </c>
      <c r="E7" s="774">
        <v>1.1836210526315791</v>
      </c>
      <c r="F7" s="774">
        <v>1.2199500000000001</v>
      </c>
      <c r="G7" s="774">
        <v>1.23478</v>
      </c>
      <c r="H7" s="774">
        <v>1.2336190476190476</v>
      </c>
      <c r="I7" s="774">
        <v>1.22763</v>
      </c>
      <c r="J7" s="774">
        <v>1.1812227272727271</v>
      </c>
      <c r="K7" s="774">
        <v>1.1678285714285714</v>
      </c>
      <c r="L7" s="774">
        <v>1.1685727272727278</v>
      </c>
      <c r="M7" s="774">
        <v>1.1548956521739129</v>
      </c>
    </row>
    <row r="8" spans="1:13" x14ac:dyDescent="0.2">
      <c r="M8" s="225" t="s">
        <v>320</v>
      </c>
    </row>
    <row r="9" spans="1:13" x14ac:dyDescent="0.2">
      <c r="A9" s="775"/>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A3" sqref="A3"/>
    </sheetView>
  </sheetViews>
  <sheetFormatPr baseColWidth="10" defaultRowHeight="12.75" x14ac:dyDescent="0.2"/>
  <cols>
    <col min="1" max="1" width="16.5" style="20" bestFit="1" customWidth="1"/>
    <col min="2" max="13" width="7.375" style="20" customWidth="1"/>
    <col min="14" max="16384" width="11" style="20"/>
  </cols>
  <sheetData>
    <row r="1" spans="1:13" x14ac:dyDescent="0.2">
      <c r="A1" s="203" t="s">
        <v>21</v>
      </c>
      <c r="B1" s="776"/>
      <c r="C1" s="776"/>
      <c r="D1" s="776"/>
      <c r="E1" s="776"/>
      <c r="F1" s="776"/>
      <c r="G1" s="776"/>
      <c r="H1" s="776"/>
      <c r="I1" s="776"/>
      <c r="J1" s="776"/>
      <c r="K1" s="776"/>
      <c r="L1" s="776"/>
      <c r="M1" s="776"/>
    </row>
    <row r="2" spans="1:13" x14ac:dyDescent="0.2">
      <c r="A2" s="206"/>
      <c r="B2" s="776"/>
      <c r="C2" s="776"/>
      <c r="D2" s="776"/>
      <c r="E2" s="776"/>
      <c r="F2" s="776"/>
      <c r="G2" s="776"/>
      <c r="H2" s="776"/>
      <c r="I2" s="776"/>
      <c r="J2" s="776"/>
      <c r="K2" s="776"/>
      <c r="L2" s="776"/>
      <c r="M2" s="208" t="s">
        <v>316</v>
      </c>
    </row>
    <row r="3" spans="1:13" x14ac:dyDescent="0.2">
      <c r="A3" s="777"/>
      <c r="B3" s="629">
        <v>2017</v>
      </c>
      <c r="C3" s="629" t="s">
        <v>556</v>
      </c>
      <c r="D3" s="629" t="s">
        <v>556</v>
      </c>
      <c r="E3" s="629" t="s">
        <v>556</v>
      </c>
      <c r="F3" s="629">
        <v>2018</v>
      </c>
      <c r="G3" s="629" t="s">
        <v>556</v>
      </c>
      <c r="H3" s="629" t="s">
        <v>556</v>
      </c>
      <c r="I3" s="629" t="s">
        <v>556</v>
      </c>
      <c r="J3" s="629" t="s">
        <v>556</v>
      </c>
      <c r="K3" s="629" t="s">
        <v>556</v>
      </c>
      <c r="L3" s="629" t="s">
        <v>556</v>
      </c>
      <c r="M3" s="629" t="s">
        <v>556</v>
      </c>
    </row>
    <row r="4" spans="1:13" x14ac:dyDescent="0.2">
      <c r="A4" s="602"/>
      <c r="B4" s="769">
        <v>42979</v>
      </c>
      <c r="C4" s="769">
        <v>43009</v>
      </c>
      <c r="D4" s="769">
        <v>43040</v>
      </c>
      <c r="E4" s="769">
        <v>43070</v>
      </c>
      <c r="F4" s="769">
        <v>43101</v>
      </c>
      <c r="G4" s="769">
        <v>43132</v>
      </c>
      <c r="H4" s="769">
        <v>43160</v>
      </c>
      <c r="I4" s="769">
        <v>43191</v>
      </c>
      <c r="J4" s="769">
        <v>43221</v>
      </c>
      <c r="K4" s="769">
        <v>43252</v>
      </c>
      <c r="L4" s="769">
        <v>43282</v>
      </c>
      <c r="M4" s="769">
        <v>43313</v>
      </c>
    </row>
    <row r="5" spans="1:13" x14ac:dyDescent="0.2">
      <c r="A5" s="673" t="s">
        <v>321</v>
      </c>
      <c r="B5" s="526"/>
      <c r="C5" s="526"/>
      <c r="D5" s="526"/>
      <c r="E5" s="526"/>
      <c r="F5" s="526"/>
      <c r="G5" s="526"/>
      <c r="H5" s="526"/>
      <c r="I5" s="526"/>
      <c r="J5" s="526"/>
      <c r="K5" s="526"/>
      <c r="L5" s="526"/>
      <c r="M5" s="526"/>
    </row>
    <row r="6" spans="1:13" x14ac:dyDescent="0.2">
      <c r="A6" s="778" t="s">
        <v>322</v>
      </c>
      <c r="B6" s="525">
        <v>53.159523809523805</v>
      </c>
      <c r="C6" s="525">
        <v>55.270454545454548</v>
      </c>
      <c r="D6" s="525">
        <v>60.070454545454552</v>
      </c>
      <c r="E6" s="525">
        <v>62.130476190476188</v>
      </c>
      <c r="F6" s="525">
        <v>67.694782608695633</v>
      </c>
      <c r="G6" s="525">
        <v>64.664999999999992</v>
      </c>
      <c r="H6" s="525">
        <v>64.848181818181828</v>
      </c>
      <c r="I6" s="525">
        <v>68.420476190476194</v>
      </c>
      <c r="J6" s="525">
        <v>74.004782608695635</v>
      </c>
      <c r="K6" s="525">
        <v>71.722380952380945</v>
      </c>
      <c r="L6" s="525">
        <v>72.682272727272732</v>
      </c>
      <c r="M6" s="525">
        <v>70.863043478260863</v>
      </c>
    </row>
    <row r="7" spans="1:13" x14ac:dyDescent="0.2">
      <c r="A7" s="778" t="s">
        <v>323</v>
      </c>
      <c r="B7" s="525">
        <v>53.905238095238083</v>
      </c>
      <c r="C7" s="525">
        <v>55.782272727272726</v>
      </c>
      <c r="D7" s="525">
        <v>60.606818181818177</v>
      </c>
      <c r="E7" s="525">
        <v>61.455000000000005</v>
      </c>
      <c r="F7" s="525">
        <v>66.103636363636383</v>
      </c>
      <c r="G7" s="525">
        <v>62.577500000000008</v>
      </c>
      <c r="H7" s="525">
        <v>63.973181818181814</v>
      </c>
      <c r="I7" s="525">
        <v>68.848571428571432</v>
      </c>
      <c r="J7" s="525">
        <v>74.114347826086956</v>
      </c>
      <c r="K7" s="525">
        <v>73.389523809523823</v>
      </c>
      <c r="L7" s="525">
        <v>72.787272727272736</v>
      </c>
      <c r="M7" s="525">
        <v>72.64826086956522</v>
      </c>
    </row>
    <row r="8" spans="1:13" x14ac:dyDescent="0.2">
      <c r="A8" s="778" t="s">
        <v>632</v>
      </c>
      <c r="B8" s="525">
        <v>53.159523809523805</v>
      </c>
      <c r="C8" s="525">
        <v>55.141818181818188</v>
      </c>
      <c r="D8" s="525">
        <v>60.030909090909084</v>
      </c>
      <c r="E8" s="525">
        <v>62.096190476190465</v>
      </c>
      <c r="F8" s="525">
        <v>67.538260869565235</v>
      </c>
      <c r="G8" s="525">
        <v>64.430500000000023</v>
      </c>
      <c r="H8" s="525">
        <v>64.454545454545467</v>
      </c>
      <c r="I8" s="525">
        <v>67.622857142857143</v>
      </c>
      <c r="J8" s="525">
        <v>73.079565217391306</v>
      </c>
      <c r="K8" s="525">
        <v>70.868095238095236</v>
      </c>
      <c r="L8" s="525">
        <v>71.617272727272734</v>
      </c>
      <c r="M8" s="525">
        <v>69.540434782608671</v>
      </c>
    </row>
    <row r="9" spans="1:13" x14ac:dyDescent="0.2">
      <c r="A9" s="778" t="s">
        <v>633</v>
      </c>
      <c r="B9" s="525">
        <v>51.269047619047626</v>
      </c>
      <c r="C9" s="525">
        <v>53.241818181818182</v>
      </c>
      <c r="D9" s="525">
        <v>57.892272727272719</v>
      </c>
      <c r="E9" s="525">
        <v>59.898571428571422</v>
      </c>
      <c r="F9" s="525">
        <v>65.149565217391299</v>
      </c>
      <c r="G9" s="525">
        <v>62.120500000000007</v>
      </c>
      <c r="H9" s="525">
        <v>61.915909090909096</v>
      </c>
      <c r="I9" s="525">
        <v>65.120476190476182</v>
      </c>
      <c r="J9" s="525">
        <v>70.379565217391303</v>
      </c>
      <c r="K9" s="525">
        <v>68.025238095238095</v>
      </c>
      <c r="L9" s="525">
        <v>68.910454545454542</v>
      </c>
      <c r="M9" s="525">
        <v>67.031739130434758</v>
      </c>
    </row>
    <row r="10" spans="1:13" x14ac:dyDescent="0.2">
      <c r="A10" s="779" t="s">
        <v>325</v>
      </c>
      <c r="B10" s="614">
        <v>52.452857142857141</v>
      </c>
      <c r="C10" s="614">
        <v>53.8</v>
      </c>
      <c r="D10" s="614">
        <v>59.031818181818174</v>
      </c>
      <c r="E10" s="614">
        <v>60.638947368421057</v>
      </c>
      <c r="F10" s="614">
        <v>65.385909090909095</v>
      </c>
      <c r="G10" s="614">
        <v>61.64</v>
      </c>
      <c r="H10" s="614">
        <v>62.466666666666661</v>
      </c>
      <c r="I10" s="614">
        <v>68.448499999999996</v>
      </c>
      <c r="J10" s="614">
        <v>73.408181818181816</v>
      </c>
      <c r="K10" s="614">
        <v>70.854761904761915</v>
      </c>
      <c r="L10" s="614">
        <v>70.704090909090908</v>
      </c>
      <c r="M10" s="614">
        <v>68.901363636363641</v>
      </c>
    </row>
    <row r="11" spans="1:13" x14ac:dyDescent="0.2">
      <c r="A11" s="673" t="s">
        <v>324</v>
      </c>
      <c r="B11" s="527"/>
      <c r="C11" s="527"/>
      <c r="D11" s="527"/>
      <c r="E11" s="527"/>
      <c r="F11" s="527"/>
      <c r="G11" s="527"/>
      <c r="H11" s="527"/>
      <c r="I11" s="527"/>
      <c r="J11" s="527"/>
      <c r="K11" s="527"/>
      <c r="L11" s="527"/>
      <c r="M11" s="527"/>
    </row>
    <row r="12" spans="1:13" x14ac:dyDescent="0.2">
      <c r="A12" s="778" t="s">
        <v>326</v>
      </c>
      <c r="B12" s="525">
        <v>56.438571428571429</v>
      </c>
      <c r="C12" s="525">
        <v>57.763636363636351</v>
      </c>
      <c r="D12" s="525">
        <v>63.18181818181818</v>
      </c>
      <c r="E12" s="525">
        <v>64.788947368421049</v>
      </c>
      <c r="F12" s="525">
        <v>69.765454545454546</v>
      </c>
      <c r="G12" s="525">
        <v>65.894999999999996</v>
      </c>
      <c r="H12" s="525">
        <v>66.135714285714286</v>
      </c>
      <c r="I12" s="525">
        <v>71.556000000000012</v>
      </c>
      <c r="J12" s="525">
        <v>76.885454545454536</v>
      </c>
      <c r="K12" s="525">
        <v>74.55952380952381</v>
      </c>
      <c r="L12" s="525">
        <v>74.117727272727265</v>
      </c>
      <c r="M12" s="525">
        <v>72.133181818181825</v>
      </c>
    </row>
    <row r="13" spans="1:13" x14ac:dyDescent="0.2">
      <c r="A13" s="778" t="s">
        <v>327</v>
      </c>
      <c r="B13" s="525">
        <v>55.12619047619048</v>
      </c>
      <c r="C13" s="525">
        <v>56.784090909090899</v>
      </c>
      <c r="D13" s="525">
        <v>61.704090909090901</v>
      </c>
      <c r="E13" s="525">
        <v>63.372380952380951</v>
      </c>
      <c r="F13" s="525">
        <v>68.123043478260868</v>
      </c>
      <c r="G13" s="525">
        <v>64.472000000000008</v>
      </c>
      <c r="H13" s="525">
        <v>65.252272727272739</v>
      </c>
      <c r="I13" s="525">
        <v>70.756190476190483</v>
      </c>
      <c r="J13" s="525">
        <v>75.400434782608684</v>
      </c>
      <c r="K13" s="525">
        <v>72.690952380952368</v>
      </c>
      <c r="L13" s="525">
        <v>72.169090909090912</v>
      </c>
      <c r="M13" s="525">
        <v>70.631739130434781</v>
      </c>
    </row>
    <row r="14" spans="1:13" x14ac:dyDescent="0.2">
      <c r="A14" s="778" t="s">
        <v>328</v>
      </c>
      <c r="B14" s="525">
        <v>57.41952380952381</v>
      </c>
      <c r="C14" s="525">
        <v>58.740909090909092</v>
      </c>
      <c r="D14" s="525">
        <v>63.702272727272742</v>
      </c>
      <c r="E14" s="525">
        <v>65.405263157894737</v>
      </c>
      <c r="F14" s="525">
        <v>70.833636363636359</v>
      </c>
      <c r="G14" s="525">
        <v>67.197500000000005</v>
      </c>
      <c r="H14" s="525">
        <v>67.455238095238116</v>
      </c>
      <c r="I14" s="525">
        <v>73.161000000000001</v>
      </c>
      <c r="J14" s="525">
        <v>77.794999999999987</v>
      </c>
      <c r="K14" s="525">
        <v>75.119047619047606</v>
      </c>
      <c r="L14" s="525">
        <v>75.679090909090917</v>
      </c>
      <c r="M14" s="525">
        <v>73.642272727272726</v>
      </c>
    </row>
    <row r="15" spans="1:13" x14ac:dyDescent="0.2">
      <c r="A15" s="673" t="s">
        <v>217</v>
      </c>
      <c r="B15" s="527"/>
      <c r="C15" s="527"/>
      <c r="D15" s="527"/>
      <c r="E15" s="527"/>
      <c r="F15" s="527"/>
      <c r="G15" s="527"/>
      <c r="H15" s="527"/>
      <c r="I15" s="527"/>
      <c r="J15" s="527"/>
      <c r="K15" s="527"/>
      <c r="L15" s="527"/>
      <c r="M15" s="527"/>
    </row>
    <row r="16" spans="1:13" x14ac:dyDescent="0.2">
      <c r="A16" s="778" t="s">
        <v>329</v>
      </c>
      <c r="B16" s="525">
        <v>54.974285714285706</v>
      </c>
      <c r="C16" s="525">
        <v>57.06818181818182</v>
      </c>
      <c r="D16" s="525">
        <v>62.686363636363623</v>
      </c>
      <c r="E16" s="525">
        <v>63.870526315789483</v>
      </c>
      <c r="F16" s="525">
        <v>68.654090909090911</v>
      </c>
      <c r="G16" s="525">
        <v>63.17499999999999</v>
      </c>
      <c r="H16" s="525">
        <v>63.711904761904762</v>
      </c>
      <c r="I16" s="525">
        <v>69.608500000000021</v>
      </c>
      <c r="J16" s="525">
        <v>75.392272727272754</v>
      </c>
      <c r="K16" s="525">
        <v>73.680952380952377</v>
      </c>
      <c r="L16" s="525">
        <v>72.83590909090907</v>
      </c>
      <c r="M16" s="525">
        <v>71.24909090909091</v>
      </c>
    </row>
    <row r="17" spans="1:13" x14ac:dyDescent="0.2">
      <c r="A17" s="673" t="s">
        <v>330</v>
      </c>
      <c r="B17" s="674"/>
      <c r="C17" s="674"/>
      <c r="D17" s="674"/>
      <c r="E17" s="674"/>
      <c r="F17" s="674"/>
      <c r="G17" s="674"/>
      <c r="H17" s="674"/>
      <c r="I17" s="674"/>
      <c r="J17" s="674"/>
      <c r="K17" s="674"/>
      <c r="L17" s="674"/>
      <c r="M17" s="674"/>
    </row>
    <row r="18" spans="1:13" x14ac:dyDescent="0.2">
      <c r="A18" s="778" t="s">
        <v>331</v>
      </c>
      <c r="B18" s="525">
        <v>49.822000000000003</v>
      </c>
      <c r="C18" s="525">
        <v>51.577727272727266</v>
      </c>
      <c r="D18" s="525">
        <v>56.541500000000006</v>
      </c>
      <c r="E18" s="525">
        <v>57.881499999999996</v>
      </c>
      <c r="F18" s="525">
        <v>63.698571428571434</v>
      </c>
      <c r="G18" s="525">
        <v>62.229473684210532</v>
      </c>
      <c r="H18" s="525">
        <v>62.724761904761898</v>
      </c>
      <c r="I18" s="525">
        <v>66.253809523809522</v>
      </c>
      <c r="J18" s="525">
        <v>69.97818181818181</v>
      </c>
      <c r="K18" s="525">
        <v>67.873333333333335</v>
      </c>
      <c r="L18" s="525">
        <v>70.98142857142858</v>
      </c>
      <c r="M18" s="525">
        <v>68.055652173913046</v>
      </c>
    </row>
    <row r="19" spans="1:13" x14ac:dyDescent="0.2">
      <c r="A19" s="779" t="s">
        <v>332</v>
      </c>
      <c r="B19" s="614">
        <v>48.465714285714292</v>
      </c>
      <c r="C19" s="614">
        <v>48.871818181818185</v>
      </c>
      <c r="D19" s="614">
        <v>52.460909090909084</v>
      </c>
      <c r="E19" s="614">
        <v>53.338571428571427</v>
      </c>
      <c r="F19" s="614">
        <v>57.849130434782609</v>
      </c>
      <c r="G19" s="614">
        <v>54.734500000000004</v>
      </c>
      <c r="H19" s="614">
        <v>54.969545454545461</v>
      </c>
      <c r="I19" s="614">
        <v>58.527142857142863</v>
      </c>
      <c r="J19" s="614">
        <v>65.498695652173922</v>
      </c>
      <c r="K19" s="614">
        <v>66.369047619047606</v>
      </c>
      <c r="L19" s="614">
        <v>67.530454545454546</v>
      </c>
      <c r="M19" s="614">
        <v>65.683043478260871</v>
      </c>
    </row>
    <row r="20" spans="1:13" x14ac:dyDescent="0.2">
      <c r="A20" s="673" t="s">
        <v>333</v>
      </c>
      <c r="B20" s="674"/>
      <c r="C20" s="674"/>
      <c r="D20" s="674"/>
      <c r="E20" s="674"/>
      <c r="F20" s="674"/>
      <c r="G20" s="674"/>
      <c r="H20" s="674"/>
      <c r="I20" s="674"/>
      <c r="J20" s="674"/>
      <c r="K20" s="674"/>
      <c r="L20" s="674"/>
      <c r="M20" s="674"/>
    </row>
    <row r="21" spans="1:13" x14ac:dyDescent="0.2">
      <c r="A21" s="778" t="s">
        <v>334</v>
      </c>
      <c r="B21" s="525">
        <v>57.214761904761907</v>
      </c>
      <c r="C21" s="525">
        <v>58.159090909090921</v>
      </c>
      <c r="D21" s="525">
        <v>63.336363636363643</v>
      </c>
      <c r="E21" s="525">
        <v>65.173684210526304</v>
      </c>
      <c r="F21" s="525">
        <v>69.934999999999988</v>
      </c>
      <c r="G21" s="525">
        <v>65.954499999999982</v>
      </c>
      <c r="H21" s="525">
        <v>66.735714285714295</v>
      </c>
      <c r="I21" s="525">
        <v>72.620999999999981</v>
      </c>
      <c r="J21" s="525">
        <v>78.24454545454546</v>
      </c>
      <c r="K21" s="525">
        <v>74.242857142857162</v>
      </c>
      <c r="L21" s="525">
        <v>74.372727272727261</v>
      </c>
      <c r="M21" s="525">
        <v>72.712727272727264</v>
      </c>
    </row>
    <row r="22" spans="1:13" x14ac:dyDescent="0.2">
      <c r="A22" s="778" t="s">
        <v>335</v>
      </c>
      <c r="B22" s="528">
        <v>56.922380952380934</v>
      </c>
      <c r="C22" s="528">
        <v>57.543636363636374</v>
      </c>
      <c r="D22" s="528">
        <v>62.944545454545462</v>
      </c>
      <c r="E22" s="528">
        <v>64.735789473684207</v>
      </c>
      <c r="F22" s="528">
        <v>69.394999999999996</v>
      </c>
      <c r="G22" s="528">
        <v>65.123499999999993</v>
      </c>
      <c r="H22" s="528">
        <v>65.789047619047622</v>
      </c>
      <c r="I22" s="528">
        <v>72.188999999999993</v>
      </c>
      <c r="J22" s="528">
        <v>77.651363636363627</v>
      </c>
      <c r="K22" s="528">
        <v>73.804285714285726</v>
      </c>
      <c r="L22" s="528">
        <v>74.184090909090912</v>
      </c>
      <c r="M22" s="528">
        <v>72.015000000000001</v>
      </c>
    </row>
    <row r="23" spans="1:13" x14ac:dyDescent="0.2">
      <c r="A23" s="779" t="s">
        <v>336</v>
      </c>
      <c r="B23" s="614">
        <v>57.000476190476192</v>
      </c>
      <c r="C23" s="614">
        <v>57.53136363636365</v>
      </c>
      <c r="D23" s="614">
        <v>63.112727272727277</v>
      </c>
      <c r="E23" s="614">
        <v>64.848421052631579</v>
      </c>
      <c r="F23" s="614">
        <v>69.405909090909091</v>
      </c>
      <c r="G23" s="614">
        <v>65.123000000000005</v>
      </c>
      <c r="H23" s="614">
        <v>65.911904761904779</v>
      </c>
      <c r="I23" s="614">
        <v>72.189499999999995</v>
      </c>
      <c r="J23" s="614">
        <v>77.812727272727287</v>
      </c>
      <c r="K23" s="614">
        <v>73.812380952380934</v>
      </c>
      <c r="L23" s="614">
        <v>74.112272727272725</v>
      </c>
      <c r="M23" s="614">
        <v>72.027727272727276</v>
      </c>
    </row>
    <row r="24" spans="1:13" s="872" customFormat="1" x14ac:dyDescent="0.2">
      <c r="A24" s="780" t="s">
        <v>337</v>
      </c>
      <c r="B24" s="781">
        <v>53.436190476190482</v>
      </c>
      <c r="C24" s="781">
        <v>55.50272727272727</v>
      </c>
      <c r="D24" s="781">
        <v>60.74545454545455</v>
      </c>
      <c r="E24" s="781">
        <v>62.061999999999998</v>
      </c>
      <c r="F24" s="781">
        <v>66.748260869565215</v>
      </c>
      <c r="G24" s="781">
        <v>63.527500000000011</v>
      </c>
      <c r="H24" s="781">
        <v>63.757619047619038</v>
      </c>
      <c r="I24" s="781">
        <v>68.426190476190484</v>
      </c>
      <c r="J24" s="781">
        <v>74.093478260869574</v>
      </c>
      <c r="K24" s="781">
        <v>73.211428571428584</v>
      </c>
      <c r="L24" s="781">
        <v>73.265909090909091</v>
      </c>
      <c r="M24" s="781">
        <v>72.233913043478253</v>
      </c>
    </row>
    <row r="25" spans="1:13" x14ac:dyDescent="0.2">
      <c r="A25" s="782"/>
      <c r="B25" s="776"/>
      <c r="C25" s="776"/>
      <c r="D25" s="776"/>
      <c r="E25" s="776"/>
      <c r="F25" s="776"/>
      <c r="G25" s="776"/>
      <c r="H25" s="776"/>
      <c r="I25" s="776"/>
      <c r="J25" s="776"/>
      <c r="K25" s="776"/>
      <c r="L25" s="776"/>
      <c r="M25" s="225" t="s">
        <v>320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O26"/>
  <sheetViews>
    <sheetView workbookViewId="0">
      <selection activeCell="A3" sqref="A3"/>
    </sheetView>
  </sheetViews>
  <sheetFormatPr baseColWidth="10" defaultColWidth="10.5" defaultRowHeight="13.7" customHeight="1" x14ac:dyDescent="0.2"/>
  <cols>
    <col min="1" max="1" width="13.25" style="20" customWidth="1"/>
    <col min="2" max="2" width="9.625" style="20" customWidth="1"/>
    <col min="3" max="14" width="8.875" style="20" customWidth="1"/>
    <col min="15" max="15" width="10.5" style="776"/>
    <col min="16" max="16384" width="10.5" style="20"/>
  </cols>
  <sheetData>
    <row r="1" spans="1:15" ht="13.7" customHeight="1" x14ac:dyDescent="0.2">
      <c r="A1" s="203" t="s">
        <v>22</v>
      </c>
      <c r="B1" s="203"/>
      <c r="C1" s="776"/>
      <c r="D1" s="776"/>
      <c r="E1" s="776"/>
      <c r="F1" s="776"/>
      <c r="G1" s="776"/>
      <c r="H1" s="776"/>
      <c r="I1" s="776"/>
      <c r="J1" s="776"/>
      <c r="K1" s="776"/>
      <c r="L1" s="776"/>
      <c r="M1" s="776"/>
    </row>
    <row r="2" spans="1:15" ht="13.7" customHeight="1" x14ac:dyDescent="0.2">
      <c r="A2" s="203"/>
      <c r="B2" s="203"/>
      <c r="C2" s="776"/>
      <c r="D2" s="776"/>
      <c r="E2" s="776"/>
      <c r="F2" s="776"/>
      <c r="G2" s="776"/>
      <c r="H2" s="776"/>
      <c r="I2" s="776"/>
      <c r="J2" s="776"/>
      <c r="K2" s="776"/>
      <c r="L2" s="776"/>
      <c r="M2" s="776"/>
      <c r="N2" s="208" t="s">
        <v>338</v>
      </c>
    </row>
    <row r="3" spans="1:15" ht="13.7" customHeight="1" x14ac:dyDescent="0.2">
      <c r="A3" s="786"/>
      <c r="B3" s="786"/>
      <c r="C3" s="629">
        <v>2017</v>
      </c>
      <c r="D3" s="629" t="s">
        <v>556</v>
      </c>
      <c r="E3" s="629" t="s">
        <v>556</v>
      </c>
      <c r="F3" s="629" t="s">
        <v>556</v>
      </c>
      <c r="G3" s="629">
        <v>2018</v>
      </c>
      <c r="H3" s="629" t="s">
        <v>556</v>
      </c>
      <c r="I3" s="629" t="s">
        <v>556</v>
      </c>
      <c r="J3" s="629" t="s">
        <v>556</v>
      </c>
      <c r="K3" s="629" t="s">
        <v>556</v>
      </c>
      <c r="L3" s="629" t="s">
        <v>556</v>
      </c>
      <c r="M3" s="629" t="s">
        <v>556</v>
      </c>
      <c r="N3" s="629" t="s">
        <v>556</v>
      </c>
    </row>
    <row r="4" spans="1:15" ht="13.7" customHeight="1" x14ac:dyDescent="0.2">
      <c r="B4" s="601"/>
      <c r="C4" s="769">
        <v>42979</v>
      </c>
      <c r="D4" s="769">
        <v>43009</v>
      </c>
      <c r="E4" s="769">
        <v>43040</v>
      </c>
      <c r="F4" s="769">
        <v>43070</v>
      </c>
      <c r="G4" s="769">
        <v>43101</v>
      </c>
      <c r="H4" s="769">
        <v>43132</v>
      </c>
      <c r="I4" s="769">
        <v>43160</v>
      </c>
      <c r="J4" s="769">
        <v>43191</v>
      </c>
      <c r="K4" s="769">
        <v>43221</v>
      </c>
      <c r="L4" s="769">
        <v>43252</v>
      </c>
      <c r="M4" s="769">
        <v>43282</v>
      </c>
      <c r="N4" s="769">
        <v>43313</v>
      </c>
    </row>
    <row r="5" spans="1:15" ht="13.7" customHeight="1" x14ac:dyDescent="0.2">
      <c r="A5" s="919" t="s">
        <v>525</v>
      </c>
      <c r="B5" s="787" t="s">
        <v>339</v>
      </c>
      <c r="C5" s="783">
        <v>579.41666666666663</v>
      </c>
      <c r="D5" s="783">
        <v>562.69318181818187</v>
      </c>
      <c r="E5" s="783">
        <v>603.01136363636363</v>
      </c>
      <c r="F5" s="783">
        <v>595.66250000000002</v>
      </c>
      <c r="G5" s="783">
        <v>639.76086956521738</v>
      </c>
      <c r="H5" s="783">
        <v>612</v>
      </c>
      <c r="I5" s="783">
        <v>619.76136363636363</v>
      </c>
      <c r="J5" s="783">
        <v>678.15476190476193</v>
      </c>
      <c r="K5" s="783">
        <v>730.39130434782612</v>
      </c>
      <c r="L5" s="783">
        <v>708.95238095238096</v>
      </c>
      <c r="M5" s="783">
        <v>714.13636363636363</v>
      </c>
      <c r="N5" s="783">
        <v>726.28260869565213</v>
      </c>
    </row>
    <row r="6" spans="1:15" ht="13.7" customHeight="1" x14ac:dyDescent="0.2">
      <c r="A6" s="920"/>
      <c r="B6" s="788" t="s">
        <v>340</v>
      </c>
      <c r="C6" s="784">
        <v>587.02380952380952</v>
      </c>
      <c r="D6" s="784">
        <v>552.46590909090912</v>
      </c>
      <c r="E6" s="784">
        <v>615.73863636363637</v>
      </c>
      <c r="F6" s="784">
        <v>595.97894736842102</v>
      </c>
      <c r="G6" s="784">
        <v>636.9022727272727</v>
      </c>
      <c r="H6" s="784">
        <v>612.56900000000007</v>
      </c>
      <c r="I6" s="784">
        <v>593.17857142857144</v>
      </c>
      <c r="J6" s="784">
        <v>684.55380952380949</v>
      </c>
      <c r="K6" s="784">
        <v>738.84523809523807</v>
      </c>
      <c r="L6" s="784">
        <v>714.35714285714289</v>
      </c>
      <c r="M6" s="784">
        <v>721.35227272727275</v>
      </c>
      <c r="N6" s="784">
        <v>740.26136363636363</v>
      </c>
    </row>
    <row r="7" spans="1:15" ht="13.7" customHeight="1" x14ac:dyDescent="0.2">
      <c r="A7" s="919" t="s">
        <v>566</v>
      </c>
      <c r="B7" s="787" t="s">
        <v>339</v>
      </c>
      <c r="C7" s="785">
        <v>540.65476190476193</v>
      </c>
      <c r="D7" s="785">
        <v>544.09090909090912</v>
      </c>
      <c r="E7" s="785">
        <v>593.60227272727275</v>
      </c>
      <c r="F7" s="785">
        <v>595.40789473684208</v>
      </c>
      <c r="G7" s="785">
        <v>638.22727272727275</v>
      </c>
      <c r="H7" s="785">
        <v>626.4375</v>
      </c>
      <c r="I7" s="785">
        <v>627.03571428571433</v>
      </c>
      <c r="J7" s="785">
        <v>677.26190476190482</v>
      </c>
      <c r="K7" s="785">
        <v>715.84523809523807</v>
      </c>
      <c r="L7" s="785">
        <v>689.96428571428567</v>
      </c>
      <c r="M7" s="785">
        <v>687.53409090909088</v>
      </c>
      <c r="N7" s="785">
        <v>682.15909090909088</v>
      </c>
    </row>
    <row r="8" spans="1:15" ht="13.7" customHeight="1" x14ac:dyDescent="0.2">
      <c r="A8" s="920"/>
      <c r="B8" s="788" t="s">
        <v>340</v>
      </c>
      <c r="C8" s="784">
        <v>550.23809523809518</v>
      </c>
      <c r="D8" s="784">
        <v>550.7954545454545</v>
      </c>
      <c r="E8" s="784">
        <v>597.5795454545455</v>
      </c>
      <c r="F8" s="784">
        <v>602.23684210526312</v>
      </c>
      <c r="G8" s="784">
        <v>647.61363636363637</v>
      </c>
      <c r="H8" s="784">
        <v>625.97500000000002</v>
      </c>
      <c r="I8" s="784">
        <v>634.13095238095241</v>
      </c>
      <c r="J8" s="784">
        <v>682.03571428571433</v>
      </c>
      <c r="K8" s="784">
        <v>723.45238095238096</v>
      </c>
      <c r="L8" s="784">
        <v>695.30952380952385</v>
      </c>
      <c r="M8" s="784">
        <v>693.375</v>
      </c>
      <c r="N8" s="784">
        <v>692.25</v>
      </c>
    </row>
    <row r="9" spans="1:15" ht="13.7" customHeight="1" x14ac:dyDescent="0.2">
      <c r="A9" s="919" t="s">
        <v>526</v>
      </c>
      <c r="B9" s="787" t="s">
        <v>339</v>
      </c>
      <c r="C9" s="783">
        <v>526.10714285714289</v>
      </c>
      <c r="D9" s="783">
        <v>529.69318181818187</v>
      </c>
      <c r="E9" s="783">
        <v>557.81818181818187</v>
      </c>
      <c r="F9" s="783">
        <v>565.57142857142856</v>
      </c>
      <c r="G9" s="783">
        <v>606.29913043478268</v>
      </c>
      <c r="H9" s="783">
        <v>576.73749999999995</v>
      </c>
      <c r="I9" s="783">
        <v>586.5454545454545</v>
      </c>
      <c r="J9" s="783">
        <v>633.29761904761904</v>
      </c>
      <c r="K9" s="783">
        <v>677.695652173913</v>
      </c>
      <c r="L9" s="783">
        <v>656.69047619047615</v>
      </c>
      <c r="M9" s="783">
        <v>654.93818181818176</v>
      </c>
      <c r="N9" s="783">
        <v>660.15260869565213</v>
      </c>
    </row>
    <row r="10" spans="1:15" ht="13.7" customHeight="1" x14ac:dyDescent="0.2">
      <c r="A10" s="920"/>
      <c r="B10" s="788" t="s">
        <v>340</v>
      </c>
      <c r="C10" s="784">
        <v>538.23333333333323</v>
      </c>
      <c r="D10" s="784">
        <v>541.10227272727275</v>
      </c>
      <c r="E10" s="784">
        <v>566.59772727272718</v>
      </c>
      <c r="F10" s="784">
        <v>580.1647368421053</v>
      </c>
      <c r="G10" s="784">
        <v>622.12636363636364</v>
      </c>
      <c r="H10" s="784">
        <v>585.80650000000003</v>
      </c>
      <c r="I10" s="784">
        <v>593.14952380952377</v>
      </c>
      <c r="J10" s="784">
        <v>642.35699999999997</v>
      </c>
      <c r="K10" s="784">
        <v>686.23857142857139</v>
      </c>
      <c r="L10" s="784">
        <v>668.52428571428561</v>
      </c>
      <c r="M10" s="784">
        <v>658.59136363636367</v>
      </c>
      <c r="N10" s="784">
        <v>662.82999999999993</v>
      </c>
    </row>
    <row r="11" spans="1:15" ht="13.7" customHeight="1" x14ac:dyDescent="0.2">
      <c r="A11" s="917" t="s">
        <v>341</v>
      </c>
      <c r="B11" s="787" t="s">
        <v>339</v>
      </c>
      <c r="C11" s="783">
        <v>318.9942857142857</v>
      </c>
      <c r="D11" s="783">
        <v>330.75045454545455</v>
      </c>
      <c r="E11" s="783">
        <v>355.88636363636363</v>
      </c>
      <c r="F11" s="783">
        <v>354.6755</v>
      </c>
      <c r="G11" s="783">
        <v>382.6763636363637</v>
      </c>
      <c r="H11" s="783">
        <v>361.61250000000001</v>
      </c>
      <c r="I11" s="783">
        <v>360.54545454545456</v>
      </c>
      <c r="J11" s="783">
        <v>382.89904761904762</v>
      </c>
      <c r="K11" s="783">
        <v>429.10913043478263</v>
      </c>
      <c r="L11" s="783">
        <v>433.15476190476193</v>
      </c>
      <c r="M11" s="783">
        <v>438.81863636363636</v>
      </c>
      <c r="N11" s="783">
        <v>425.04391304347826</v>
      </c>
    </row>
    <row r="12" spans="1:15" ht="13.7" customHeight="1" x14ac:dyDescent="0.2">
      <c r="A12" s="918"/>
      <c r="B12" s="788" t="s">
        <v>340</v>
      </c>
      <c r="C12" s="784">
        <v>317.84523809523807</v>
      </c>
      <c r="D12" s="784">
        <v>323.70454545454544</v>
      </c>
      <c r="E12" s="784">
        <v>350.35227272727275</v>
      </c>
      <c r="F12" s="784">
        <v>347.64473684210526</v>
      </c>
      <c r="G12" s="784">
        <v>374.72727272727275</v>
      </c>
      <c r="H12" s="784">
        <v>355.17500000000001</v>
      </c>
      <c r="I12" s="784">
        <v>356.0595238095238</v>
      </c>
      <c r="J12" s="784">
        <v>376.64285714285717</v>
      </c>
      <c r="K12" s="784">
        <v>423.54761904761904</v>
      </c>
      <c r="L12" s="784">
        <v>427.5</v>
      </c>
      <c r="M12" s="784">
        <v>432.94318181818181</v>
      </c>
      <c r="N12" s="784">
        <v>418.68181818181819</v>
      </c>
    </row>
    <row r="13" spans="1:15" ht="13.7" customHeight="1" x14ac:dyDescent="0.2">
      <c r="B13" s="782"/>
      <c r="C13" s="776"/>
      <c r="D13" s="776"/>
      <c r="E13" s="776"/>
      <c r="F13" s="776"/>
      <c r="G13" s="776"/>
      <c r="H13" s="776"/>
      <c r="I13" s="776"/>
      <c r="J13" s="776"/>
      <c r="K13" s="776"/>
      <c r="L13" s="776"/>
      <c r="M13" s="776"/>
      <c r="N13" s="225" t="s">
        <v>320</v>
      </c>
    </row>
    <row r="14" spans="1:15" ht="13.7" customHeight="1" x14ac:dyDescent="0.2">
      <c r="A14" s="782"/>
      <c r="N14" s="776"/>
      <c r="O14" s="20"/>
    </row>
    <row r="15" spans="1:15" ht="13.7" customHeight="1" x14ac:dyDescent="0.2">
      <c r="A15" s="782"/>
      <c r="N15" s="776"/>
      <c r="O15" s="20"/>
    </row>
    <row r="18" spans="13:15" ht="13.7" customHeight="1" x14ac:dyDescent="0.2">
      <c r="N18" s="776"/>
      <c r="O18" s="20"/>
    </row>
    <row r="19" spans="13:15" ht="13.7" customHeight="1" x14ac:dyDescent="0.2">
      <c r="M19" s="776"/>
      <c r="O19" s="20"/>
    </row>
    <row r="20" spans="13:15" ht="13.7" customHeight="1" x14ac:dyDescent="0.2">
      <c r="M20" s="776"/>
      <c r="O20" s="20"/>
    </row>
    <row r="21" spans="13:15" ht="13.7" customHeight="1" x14ac:dyDescent="0.2">
      <c r="M21" s="776"/>
      <c r="O21" s="20"/>
    </row>
    <row r="22" spans="13:15" ht="13.7" customHeight="1" x14ac:dyDescent="0.2">
      <c r="M22" s="776"/>
      <c r="O22" s="20"/>
    </row>
    <row r="23" spans="13:15" ht="13.7" customHeight="1" x14ac:dyDescent="0.2">
      <c r="M23" s="776"/>
      <c r="O23" s="20"/>
    </row>
    <row r="24" spans="13:15" ht="13.7" customHeight="1" x14ac:dyDescent="0.2">
      <c r="M24" s="776"/>
      <c r="O24" s="20"/>
    </row>
    <row r="25" spans="13:15" ht="13.7" customHeight="1" x14ac:dyDescent="0.2">
      <c r="M25" s="776"/>
      <c r="O25" s="20"/>
    </row>
    <row r="26" spans="13:15" ht="13.7" customHeight="1" x14ac:dyDescent="0.2">
      <c r="M26" s="776"/>
      <c r="O26" s="2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election activeCell="A3" sqref="A3"/>
    </sheetView>
  </sheetViews>
  <sheetFormatPr baseColWidth="10" defaultRowHeight="14.25" x14ac:dyDescent="0.2"/>
  <cols>
    <col min="1" max="1" width="28.375" customWidth="1"/>
    <col min="9" max="49" width="11" style="688"/>
  </cols>
  <sheetData>
    <row r="1" spans="1:8" x14ac:dyDescent="0.2">
      <c r="A1" s="58" t="s">
        <v>342</v>
      </c>
      <c r="B1" s="58"/>
      <c r="C1" s="58"/>
      <c r="D1" s="59"/>
      <c r="E1" s="59"/>
      <c r="F1" s="59"/>
      <c r="G1" s="59"/>
      <c r="H1" s="57"/>
    </row>
    <row r="2" spans="1:8" x14ac:dyDescent="0.2">
      <c r="A2" s="60"/>
      <c r="B2" s="60"/>
      <c r="C2" s="60"/>
      <c r="D2" s="73"/>
      <c r="E2" s="73"/>
      <c r="F2" s="73"/>
      <c r="G2" s="130"/>
      <c r="H2" s="61" t="s">
        <v>506</v>
      </c>
    </row>
    <row r="3" spans="1:8" x14ac:dyDescent="0.2">
      <c r="A3" s="62"/>
      <c r="B3" s="894">
        <f>INDICE!A3</f>
        <v>43313</v>
      </c>
      <c r="C3" s="913">
        <v>41671</v>
      </c>
      <c r="D3" s="913" t="s">
        <v>117</v>
      </c>
      <c r="E3" s="913"/>
      <c r="F3" s="913" t="s">
        <v>118</v>
      </c>
      <c r="G3" s="913"/>
      <c r="H3" s="913"/>
    </row>
    <row r="4" spans="1:8" ht="25.5" x14ac:dyDescent="0.2">
      <c r="A4" s="74"/>
      <c r="B4" s="237" t="s">
        <v>54</v>
      </c>
      <c r="C4" s="238" t="s">
        <v>486</v>
      </c>
      <c r="D4" s="237" t="s">
        <v>54</v>
      </c>
      <c r="E4" s="238" t="s">
        <v>486</v>
      </c>
      <c r="F4" s="237" t="s">
        <v>54</v>
      </c>
      <c r="G4" s="239" t="s">
        <v>486</v>
      </c>
      <c r="H4" s="238" t="s">
        <v>107</v>
      </c>
    </row>
    <row r="5" spans="1:8" x14ac:dyDescent="0.2">
      <c r="A5" s="64" t="s">
        <v>343</v>
      </c>
      <c r="B5" s="241">
        <v>16858.36</v>
      </c>
      <c r="C5" s="240">
        <v>2.0452499095818979</v>
      </c>
      <c r="D5" s="241">
        <v>181856.78099999999</v>
      </c>
      <c r="E5" s="240">
        <v>5.1664587935531641</v>
      </c>
      <c r="F5" s="241">
        <v>274081.16800000001</v>
      </c>
      <c r="G5" s="240">
        <v>5.6432907586030527</v>
      </c>
      <c r="H5" s="240">
        <v>77.477093578511415</v>
      </c>
    </row>
    <row r="6" spans="1:8" x14ac:dyDescent="0.2">
      <c r="A6" s="64" t="s">
        <v>344</v>
      </c>
      <c r="B6" s="65">
        <v>6073.4049999999997</v>
      </c>
      <c r="C6" s="243">
        <v>-21.466536928502851</v>
      </c>
      <c r="D6" s="65">
        <v>37123.661</v>
      </c>
      <c r="E6" s="66">
        <v>-13.642047764776693</v>
      </c>
      <c r="F6" s="65">
        <v>69594.735000000001</v>
      </c>
      <c r="G6" s="66">
        <v>-0.34710897263757029</v>
      </c>
      <c r="H6" s="66">
        <v>19.672996271552311</v>
      </c>
    </row>
    <row r="7" spans="1:8" x14ac:dyDescent="0.2">
      <c r="A7" s="64" t="s">
        <v>345</v>
      </c>
      <c r="B7" s="242">
        <v>863.19899999999996</v>
      </c>
      <c r="C7" s="243">
        <v>6.8490149380839442</v>
      </c>
      <c r="D7" s="242">
        <v>6822.8549999999996</v>
      </c>
      <c r="E7" s="243">
        <v>1.3370145953354573</v>
      </c>
      <c r="F7" s="242">
        <v>10081.776</v>
      </c>
      <c r="G7" s="243">
        <v>-1.225315332597487</v>
      </c>
      <c r="H7" s="243">
        <v>2.8499101499362784</v>
      </c>
    </row>
    <row r="8" spans="1:8" x14ac:dyDescent="0.2">
      <c r="A8" s="294" t="s">
        <v>193</v>
      </c>
      <c r="B8" s="295">
        <v>23794.964</v>
      </c>
      <c r="C8" s="296">
        <v>-5.0551060280103624</v>
      </c>
      <c r="D8" s="295">
        <v>225803.29699999999</v>
      </c>
      <c r="E8" s="296">
        <v>1.419102919990753</v>
      </c>
      <c r="F8" s="295">
        <v>353757.679</v>
      </c>
      <c r="G8" s="296">
        <v>4.2044632352261733</v>
      </c>
      <c r="H8" s="297">
        <v>100</v>
      </c>
    </row>
    <row r="9" spans="1:8" x14ac:dyDescent="0.2">
      <c r="A9" s="298" t="s">
        <v>551</v>
      </c>
      <c r="B9" s="532">
        <v>7436.5730000000003</v>
      </c>
      <c r="C9" s="249">
        <v>-6.5766902179286326</v>
      </c>
      <c r="D9" s="532">
        <v>66997.323999999993</v>
      </c>
      <c r="E9" s="250">
        <v>1.6361016750526121</v>
      </c>
      <c r="F9" s="532">
        <v>102347.66</v>
      </c>
      <c r="G9" s="250">
        <v>2.602596671950796</v>
      </c>
      <c r="H9" s="250">
        <v>28.931572676900114</v>
      </c>
    </row>
    <row r="10" spans="1:8" x14ac:dyDescent="0.2">
      <c r="A10" s="64"/>
      <c r="B10" s="64"/>
      <c r="C10" s="64"/>
      <c r="D10" s="64"/>
      <c r="E10" s="64"/>
      <c r="F10" s="64"/>
      <c r="G10" s="130"/>
      <c r="H10" s="70" t="s">
        <v>230</v>
      </c>
    </row>
    <row r="11" spans="1:8" x14ac:dyDescent="0.2">
      <c r="A11" s="251" t="s">
        <v>666</v>
      </c>
      <c r="B11" s="93"/>
      <c r="C11" s="264"/>
      <c r="D11" s="264"/>
      <c r="E11" s="264"/>
      <c r="F11" s="93"/>
      <c r="G11" s="93"/>
      <c r="H11" s="93"/>
    </row>
    <row r="12" spans="1:8" x14ac:dyDescent="0.2">
      <c r="A12" s="251" t="s">
        <v>552</v>
      </c>
      <c r="B12" s="130"/>
      <c r="C12" s="130"/>
      <c r="D12" s="130"/>
      <c r="E12" s="130"/>
      <c r="F12" s="130"/>
      <c r="G12" s="130"/>
      <c r="H12" s="130"/>
    </row>
    <row r="13" spans="1:8" x14ac:dyDescent="0.2">
      <c r="A13" s="589" t="s">
        <v>588</v>
      </c>
      <c r="B13" s="1"/>
      <c r="C13" s="1"/>
      <c r="D13" s="1"/>
      <c r="E13" s="1"/>
      <c r="F13" s="1"/>
      <c r="G13" s="1"/>
      <c r="H13" s="1"/>
    </row>
    <row r="14" spans="1:8" s="688" customFormat="1" x14ac:dyDescent="0.2"/>
    <row r="15" spans="1:8" s="688" customFormat="1" x14ac:dyDescent="0.2"/>
    <row r="16" spans="1:8"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sheetData>
  <mergeCells count="3">
    <mergeCell ref="B3:C3"/>
    <mergeCell ref="D3:E3"/>
    <mergeCell ref="F3:H3"/>
  </mergeCells>
  <conditionalFormatting sqref="E9">
    <cfRule type="cellIs" dxfId="4042" priority="1" operator="between">
      <formula>0</formula>
      <formula>0.5</formula>
    </cfRule>
    <cfRule type="cellIs" dxfId="4041" priority="2" operator="between">
      <formula>0</formula>
      <formula>0.49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election activeCell="A4" sqref="A4"/>
    </sheetView>
  </sheetViews>
  <sheetFormatPr baseColWidth="10" defaultRowHeight="14.25" x14ac:dyDescent="0.2"/>
  <cols>
    <col min="1" max="1" width="32.375" customWidth="1"/>
    <col min="9" max="41" width="11" style="688"/>
  </cols>
  <sheetData>
    <row r="1" spans="1:8" x14ac:dyDescent="0.2">
      <c r="A1" s="58" t="s">
        <v>346</v>
      </c>
      <c r="B1" s="58"/>
      <c r="C1" s="58"/>
      <c r="D1" s="59"/>
      <c r="E1" s="59"/>
      <c r="F1" s="59"/>
      <c r="G1" s="59"/>
      <c r="H1" s="57"/>
    </row>
    <row r="2" spans="1:8" x14ac:dyDescent="0.2">
      <c r="A2" s="60"/>
      <c r="B2" s="60"/>
      <c r="C2" s="60"/>
      <c r="D2" s="73"/>
      <c r="E2" s="73"/>
      <c r="F2" s="73"/>
      <c r="G2" s="130"/>
      <c r="H2" s="61" t="s">
        <v>506</v>
      </c>
    </row>
    <row r="3" spans="1:8" ht="14.1" customHeight="1" x14ac:dyDescent="0.2">
      <c r="A3" s="62"/>
      <c r="B3" s="894">
        <f>INDICE!A3</f>
        <v>43313</v>
      </c>
      <c r="C3" s="894">
        <v>41671</v>
      </c>
      <c r="D3" s="913" t="s">
        <v>117</v>
      </c>
      <c r="E3" s="913"/>
      <c r="F3" s="913" t="s">
        <v>118</v>
      </c>
      <c r="G3" s="913"/>
      <c r="H3" s="236"/>
    </row>
    <row r="4" spans="1:8" ht="25.5" x14ac:dyDescent="0.2">
      <c r="A4" s="74"/>
      <c r="B4" s="237" t="s">
        <v>54</v>
      </c>
      <c r="C4" s="238" t="s">
        <v>486</v>
      </c>
      <c r="D4" s="237" t="s">
        <v>54</v>
      </c>
      <c r="E4" s="238" t="s">
        <v>486</v>
      </c>
      <c r="F4" s="237" t="s">
        <v>54</v>
      </c>
      <c r="G4" s="239" t="s">
        <v>486</v>
      </c>
      <c r="H4" s="238" t="s">
        <v>107</v>
      </c>
    </row>
    <row r="5" spans="1:8" x14ac:dyDescent="0.2">
      <c r="A5" s="64" t="s">
        <v>530</v>
      </c>
      <c r="B5" s="241">
        <v>11978.764999999999</v>
      </c>
      <c r="C5" s="240">
        <v>-10.489694269120827</v>
      </c>
      <c r="D5" s="241">
        <v>84958.376000000004</v>
      </c>
      <c r="E5" s="240">
        <v>-3.7117713634920868</v>
      </c>
      <c r="F5" s="241">
        <v>141819.02499999999</v>
      </c>
      <c r="G5" s="240">
        <v>2.6448172935023155</v>
      </c>
      <c r="H5" s="240">
        <v>40.089313509997332</v>
      </c>
    </row>
    <row r="6" spans="1:8" x14ac:dyDescent="0.2">
      <c r="A6" s="64" t="s">
        <v>529</v>
      </c>
      <c r="B6" s="65">
        <v>8689.3430000000008</v>
      </c>
      <c r="C6" s="243">
        <v>-4.4259414426592585</v>
      </c>
      <c r="D6" s="65">
        <v>83817.664999999994</v>
      </c>
      <c r="E6" s="66">
        <v>0.47954244499023363</v>
      </c>
      <c r="F6" s="65">
        <v>127183.423</v>
      </c>
      <c r="G6" s="66">
        <v>2.8638887839491942</v>
      </c>
      <c r="H6" s="66">
        <v>35.952130667388282</v>
      </c>
    </row>
    <row r="7" spans="1:8" x14ac:dyDescent="0.2">
      <c r="A7" s="64" t="s">
        <v>528</v>
      </c>
      <c r="B7" s="242">
        <v>2263.6570000000002</v>
      </c>
      <c r="C7" s="243">
        <v>27.192606877083207</v>
      </c>
      <c r="D7" s="242">
        <v>50204.400999999998</v>
      </c>
      <c r="E7" s="243">
        <v>13.430954631889284</v>
      </c>
      <c r="F7" s="242">
        <v>74673.455000000002</v>
      </c>
      <c r="G7" s="243">
        <v>10.676382675641904</v>
      </c>
      <c r="H7" s="243">
        <v>21.108645672678104</v>
      </c>
    </row>
    <row r="8" spans="1:8" x14ac:dyDescent="0.2">
      <c r="A8" s="580" t="s">
        <v>347</v>
      </c>
      <c r="B8" s="242">
        <v>863.19899999999996</v>
      </c>
      <c r="C8" s="243">
        <v>6.8490149380839442</v>
      </c>
      <c r="D8" s="242">
        <v>6822.8549999999996</v>
      </c>
      <c r="E8" s="243">
        <v>1.3370145953354573</v>
      </c>
      <c r="F8" s="242">
        <v>10081.776</v>
      </c>
      <c r="G8" s="243">
        <v>-1.225315332597487</v>
      </c>
      <c r="H8" s="243">
        <v>2.8499101499362784</v>
      </c>
    </row>
    <row r="9" spans="1:8" x14ac:dyDescent="0.2">
      <c r="A9" s="294" t="s">
        <v>193</v>
      </c>
      <c r="B9" s="295">
        <v>23794.964</v>
      </c>
      <c r="C9" s="296">
        <v>-5.0551060280103624</v>
      </c>
      <c r="D9" s="295">
        <v>225803.29699999999</v>
      </c>
      <c r="E9" s="296">
        <v>1.419102919990753</v>
      </c>
      <c r="F9" s="295">
        <v>353757.679</v>
      </c>
      <c r="G9" s="296">
        <v>4.2044632352261733</v>
      </c>
      <c r="H9" s="297">
        <v>100</v>
      </c>
    </row>
    <row r="10" spans="1:8" x14ac:dyDescent="0.2">
      <c r="A10" s="251"/>
      <c r="B10" s="64"/>
      <c r="C10" s="64"/>
      <c r="D10" s="64"/>
      <c r="E10" s="64"/>
      <c r="F10" s="64"/>
      <c r="G10" s="130"/>
      <c r="H10" s="70" t="s">
        <v>230</v>
      </c>
    </row>
    <row r="11" spans="1:8" x14ac:dyDescent="0.2">
      <c r="A11" s="251" t="s">
        <v>666</v>
      </c>
      <c r="B11" s="93"/>
      <c r="C11" s="264"/>
      <c r="D11" s="264"/>
      <c r="E11" s="264"/>
      <c r="F11" s="93"/>
      <c r="G11" s="93"/>
      <c r="H11" s="93"/>
    </row>
    <row r="12" spans="1:8" x14ac:dyDescent="0.2">
      <c r="A12" s="251" t="s">
        <v>527</v>
      </c>
      <c r="B12" s="130"/>
      <c r="C12" s="130"/>
      <c r="D12" s="130"/>
      <c r="E12" s="130"/>
      <c r="F12" s="130"/>
      <c r="G12" s="130"/>
      <c r="H12" s="130"/>
    </row>
    <row r="13" spans="1:8" x14ac:dyDescent="0.2">
      <c r="A13" s="589" t="s">
        <v>588</v>
      </c>
      <c r="B13" s="1"/>
      <c r="C13" s="1"/>
      <c r="D13" s="1"/>
      <c r="E13" s="1"/>
      <c r="F13" s="1"/>
      <c r="G13" s="1"/>
      <c r="H13" s="1"/>
    </row>
    <row r="14" spans="1:8" s="688" customFormat="1" x14ac:dyDescent="0.2"/>
    <row r="15" spans="1:8" s="688" customFormat="1" x14ac:dyDescent="0.2"/>
    <row r="16" spans="1:8"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pans="3:3" s="688" customFormat="1" x14ac:dyDescent="0.2"/>
    <row r="50" spans="3:3" s="688" customFormat="1" x14ac:dyDescent="0.2"/>
    <row r="51" spans="3:3" s="688" customFormat="1" x14ac:dyDescent="0.2"/>
    <row r="52" spans="3:3" s="688" customFormat="1" x14ac:dyDescent="0.2"/>
    <row r="53" spans="3:3" s="688" customFormat="1" x14ac:dyDescent="0.2"/>
    <row r="54" spans="3:3" s="688" customFormat="1" x14ac:dyDescent="0.2"/>
    <row r="55" spans="3:3" s="688" customFormat="1" x14ac:dyDescent="0.2"/>
    <row r="56" spans="3:3" s="688" customFormat="1" x14ac:dyDescent="0.2"/>
    <row r="62" spans="3:3" x14ac:dyDescent="0.2">
      <c r="C62" t="s">
        <v>346</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election activeCell="A3" sqref="A3"/>
    </sheetView>
  </sheetViews>
  <sheetFormatPr baseColWidth="10" defaultRowHeight="14.25" x14ac:dyDescent="0.2"/>
  <cols>
    <col min="1" max="1" width="11" style="688" customWidth="1"/>
    <col min="2" max="16384" width="11" style="688"/>
  </cols>
  <sheetData>
    <row r="1" spans="1:4" x14ac:dyDescent="0.2">
      <c r="A1" s="203" t="s">
        <v>531</v>
      </c>
      <c r="B1" s="203"/>
      <c r="C1" s="203"/>
      <c r="D1" s="203"/>
    </row>
    <row r="2" spans="1:4" x14ac:dyDescent="0.2">
      <c r="A2" s="206"/>
      <c r="B2" s="206"/>
      <c r="C2" s="206"/>
      <c r="D2" s="206"/>
    </row>
    <row r="3" spans="1:4" x14ac:dyDescent="0.2">
      <c r="A3" s="209"/>
      <c r="B3" s="921">
        <v>2016</v>
      </c>
      <c r="C3" s="921">
        <v>2017</v>
      </c>
      <c r="D3" s="921">
        <v>2018</v>
      </c>
    </row>
    <row r="4" spans="1:4" x14ac:dyDescent="0.2">
      <c r="A4" s="214"/>
      <c r="B4" s="922"/>
      <c r="C4" s="923"/>
      <c r="D4" s="923"/>
    </row>
    <row r="5" spans="1:4" x14ac:dyDescent="0.2">
      <c r="A5" s="252" t="s">
        <v>348</v>
      </c>
      <c r="B5" s="289">
        <v>2.8958469919685275</v>
      </c>
      <c r="C5" s="289">
        <v>5.1842533218415898</v>
      </c>
      <c r="D5" s="289">
        <v>6.2952275829179065</v>
      </c>
    </row>
    <row r="6" spans="1:4" x14ac:dyDescent="0.2">
      <c r="A6" s="214" t="s">
        <v>132</v>
      </c>
      <c r="B6" s="216">
        <v>1.2953042139059563</v>
      </c>
      <c r="C6" s="216">
        <v>6.4246982096603009</v>
      </c>
      <c r="D6" s="216">
        <v>7.4238009070443951</v>
      </c>
    </row>
    <row r="7" spans="1:4" x14ac:dyDescent="0.2">
      <c r="A7" s="214" t="s">
        <v>133</v>
      </c>
      <c r="B7" s="216">
        <v>1.0387978966773994</v>
      </c>
      <c r="C7" s="216">
        <v>6.2966820434671185</v>
      </c>
      <c r="D7" s="216">
        <v>7.7360776672595417</v>
      </c>
    </row>
    <row r="8" spans="1:4" x14ac:dyDescent="0.2">
      <c r="A8" s="214" t="s">
        <v>134</v>
      </c>
      <c r="B8" s="216">
        <v>0.78571719870787415</v>
      </c>
      <c r="C8" s="216">
        <v>5.6757183219375671</v>
      </c>
      <c r="D8" s="216">
        <v>8.6778246892297215</v>
      </c>
    </row>
    <row r="9" spans="1:4" x14ac:dyDescent="0.2">
      <c r="A9" s="214" t="s">
        <v>135</v>
      </c>
      <c r="B9" s="216">
        <v>0.94343084416117529</v>
      </c>
      <c r="C9" s="216">
        <v>5.5515382678246787</v>
      </c>
      <c r="D9" s="216">
        <v>9.2367130732258467</v>
      </c>
    </row>
    <row r="10" spans="1:4" x14ac:dyDescent="0.2">
      <c r="A10" s="214" t="s">
        <v>136</v>
      </c>
      <c r="B10" s="216">
        <v>0.93149603617456478</v>
      </c>
      <c r="C10" s="216">
        <v>6.6339843596513601</v>
      </c>
      <c r="D10" s="216">
        <v>7.8805213267199488</v>
      </c>
    </row>
    <row r="11" spans="1:4" x14ac:dyDescent="0.2">
      <c r="A11" s="214" t="s">
        <v>137</v>
      </c>
      <c r="B11" s="216">
        <v>-0.78858723067925174</v>
      </c>
      <c r="C11" s="216">
        <v>8.6487230234726891</v>
      </c>
      <c r="D11" s="216">
        <v>5.6875389052057832</v>
      </c>
    </row>
    <row r="12" spans="1:4" x14ac:dyDescent="0.2">
      <c r="A12" s="214" t="s">
        <v>138</v>
      </c>
      <c r="B12" s="216">
        <v>-0.69740984780225401</v>
      </c>
      <c r="C12" s="216">
        <v>9.6362796089911118</v>
      </c>
      <c r="D12" s="216">
        <v>4.2044632352261733</v>
      </c>
    </row>
    <row r="13" spans="1:4" x14ac:dyDescent="0.2">
      <c r="A13" s="214" t="s">
        <v>139</v>
      </c>
      <c r="B13" s="216">
        <v>-0.1054284834806342</v>
      </c>
      <c r="C13" s="216">
        <v>10.342744854851633</v>
      </c>
      <c r="D13" s="216" t="s">
        <v>556</v>
      </c>
    </row>
    <row r="14" spans="1:4" x14ac:dyDescent="0.2">
      <c r="A14" s="214" t="s">
        <v>140</v>
      </c>
      <c r="B14" s="216">
        <v>0.39814257209149645</v>
      </c>
      <c r="C14" s="216">
        <v>9.9886615378975669</v>
      </c>
      <c r="D14" s="216" t="s">
        <v>556</v>
      </c>
    </row>
    <row r="15" spans="1:4" x14ac:dyDescent="0.2">
      <c r="A15" s="214" t="s">
        <v>141</v>
      </c>
      <c r="B15" s="216">
        <v>1.0179924578335313</v>
      </c>
      <c r="C15" s="216">
        <v>9.8289185068012817</v>
      </c>
      <c r="D15" s="216" t="s">
        <v>556</v>
      </c>
    </row>
    <row r="16" spans="1:4" x14ac:dyDescent="0.2">
      <c r="A16" s="287" t="s">
        <v>142</v>
      </c>
      <c r="B16" s="288">
        <v>1.8276384829005639</v>
      </c>
      <c r="C16" s="288">
        <v>9.5782909236212621</v>
      </c>
      <c r="D16" s="288" t="s">
        <v>556</v>
      </c>
    </row>
    <row r="17" spans="4:4" x14ac:dyDescent="0.2">
      <c r="D17" s="70" t="s">
        <v>230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2"/>
  <sheetViews>
    <sheetView workbookViewId="0"/>
  </sheetViews>
  <sheetFormatPr baseColWidth="10" defaultRowHeight="14.25" x14ac:dyDescent="0.2"/>
  <cols>
    <col min="1" max="1" width="21.875" customWidth="1"/>
    <col min="2" max="2" width="11.75" customWidth="1"/>
  </cols>
  <sheetData>
    <row r="1" spans="1:6" x14ac:dyDescent="0.2">
      <c r="A1" s="58" t="s">
        <v>23</v>
      </c>
      <c r="B1" s="58"/>
      <c r="C1" s="58"/>
      <c r="D1" s="58"/>
      <c r="E1" s="59"/>
      <c r="F1" s="57"/>
    </row>
    <row r="2" spans="1:6" x14ac:dyDescent="0.2">
      <c r="A2" s="60"/>
      <c r="B2" s="60"/>
      <c r="C2" s="60"/>
      <c r="D2" s="60"/>
      <c r="E2" s="73"/>
      <c r="F2" s="61" t="s">
        <v>106</v>
      </c>
    </row>
    <row r="3" spans="1:6" ht="14.45" customHeight="1" x14ac:dyDescent="0.2">
      <c r="A3" s="62"/>
      <c r="B3" s="887" t="s">
        <v>620</v>
      </c>
      <c r="C3" s="884" t="s">
        <v>453</v>
      </c>
      <c r="D3" s="887" t="s">
        <v>595</v>
      </c>
      <c r="E3" s="884" t="s">
        <v>453</v>
      </c>
      <c r="F3" s="889" t="s">
        <v>623</v>
      </c>
    </row>
    <row r="4" spans="1:6" x14ac:dyDescent="0.2">
      <c r="A4" s="74"/>
      <c r="B4" s="888"/>
      <c r="C4" s="885"/>
      <c r="D4" s="888"/>
      <c r="E4" s="885"/>
      <c r="F4" s="890"/>
    </row>
    <row r="5" spans="1:6" x14ac:dyDescent="0.2">
      <c r="A5" s="64" t="s">
        <v>109</v>
      </c>
      <c r="B5" s="65">
        <v>1340.126271751604</v>
      </c>
      <c r="C5" s="66">
        <v>1.5605533420228781</v>
      </c>
      <c r="D5" s="65">
        <v>1514.7209369999998</v>
      </c>
      <c r="E5" s="66">
        <v>1.7902731304359403</v>
      </c>
      <c r="F5" s="66">
        <v>-11.526523532063374</v>
      </c>
    </row>
    <row r="6" spans="1:6" x14ac:dyDescent="0.2">
      <c r="A6" s="64" t="s">
        <v>121</v>
      </c>
      <c r="B6" s="65">
        <v>45144.069066169999</v>
      </c>
      <c r="C6" s="66">
        <v>52.56947001094332</v>
      </c>
      <c r="D6" s="65">
        <v>44196.698039999996</v>
      </c>
      <c r="E6" s="66">
        <v>52.236790964092137</v>
      </c>
      <c r="F6" s="66">
        <v>2.143533494996821</v>
      </c>
    </row>
    <row r="7" spans="1:6" x14ac:dyDescent="0.2">
      <c r="A7" s="64" t="s">
        <v>122</v>
      </c>
      <c r="B7" s="65">
        <v>13890.975062766698</v>
      </c>
      <c r="C7" s="66">
        <v>16.175794785235752</v>
      </c>
      <c r="D7" s="65">
        <v>13654.684295999999</v>
      </c>
      <c r="E7" s="66">
        <v>16.138691822752822</v>
      </c>
      <c r="F7" s="66">
        <v>1.7304740383922139</v>
      </c>
    </row>
    <row r="8" spans="1:6" x14ac:dyDescent="0.2">
      <c r="A8" s="64" t="s">
        <v>123</v>
      </c>
      <c r="B8" s="65">
        <v>20114.847549029633</v>
      </c>
      <c r="C8" s="66">
        <v>23.423384220272318</v>
      </c>
      <c r="D8" s="65">
        <v>19955.268</v>
      </c>
      <c r="E8" s="66">
        <v>23.585453424711027</v>
      </c>
      <c r="F8" s="66">
        <v>0.79968632357948388</v>
      </c>
    </row>
    <row r="9" spans="1:6" x14ac:dyDescent="0.2">
      <c r="A9" s="64" t="s">
        <v>124</v>
      </c>
      <c r="B9" s="65">
        <v>5385.0518517702958</v>
      </c>
      <c r="C9" s="66">
        <v>6.2707976415257267</v>
      </c>
      <c r="D9" s="65">
        <v>5287</v>
      </c>
      <c r="E9" s="66">
        <v>6.248790658008061</v>
      </c>
      <c r="F9" s="66">
        <v>1.8545839184848836</v>
      </c>
    </row>
    <row r="10" spans="1:6" x14ac:dyDescent="0.2">
      <c r="A10" s="67" t="s">
        <v>116</v>
      </c>
      <c r="B10" s="68">
        <v>85875.069801488236</v>
      </c>
      <c r="C10" s="69">
        <v>100</v>
      </c>
      <c r="D10" s="68">
        <v>84608.371272999997</v>
      </c>
      <c r="E10" s="69">
        <v>100</v>
      </c>
      <c r="F10" s="69">
        <v>1.4971314415225776</v>
      </c>
    </row>
    <row r="11" spans="1:6" x14ac:dyDescent="0.2">
      <c r="A11" s="57"/>
      <c r="B11" s="64"/>
      <c r="C11" s="64"/>
      <c r="D11" s="64"/>
      <c r="E11" s="64"/>
      <c r="F11" s="70" t="s">
        <v>558</v>
      </c>
    </row>
    <row r="12" spans="1:6" x14ac:dyDescent="0.2">
      <c r="A12" s="343"/>
      <c r="B12" s="343"/>
      <c r="C12" s="343"/>
      <c r="D12" s="343"/>
      <c r="E12" s="343"/>
      <c r="F12" s="343"/>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activeCell="A3" sqref="A3"/>
    </sheetView>
  </sheetViews>
  <sheetFormatPr baseColWidth="10" defaultRowHeight="12.75" x14ac:dyDescent="0.2"/>
  <cols>
    <col min="1" max="1" width="17.375" style="767" customWidth="1"/>
    <col min="2" max="12" width="11" style="767"/>
    <col min="13" max="45" width="11" style="20"/>
    <col min="46" max="16384" width="11" style="767"/>
  </cols>
  <sheetData>
    <row r="1" spans="1:12" x14ac:dyDescent="0.2">
      <c r="A1" s="924" t="s">
        <v>533</v>
      </c>
      <c r="B1" s="924"/>
      <c r="C1" s="924"/>
      <c r="D1" s="924"/>
      <c r="E1" s="924"/>
      <c r="F1" s="924"/>
      <c r="G1" s="776"/>
      <c r="H1" s="776"/>
      <c r="I1" s="776"/>
      <c r="J1" s="776"/>
      <c r="K1" s="776"/>
      <c r="L1" s="20"/>
    </row>
    <row r="2" spans="1:12" x14ac:dyDescent="0.2">
      <c r="A2" s="925"/>
      <c r="B2" s="925"/>
      <c r="C2" s="925"/>
      <c r="D2" s="925"/>
      <c r="E2" s="925"/>
      <c r="F2" s="925"/>
      <c r="G2" s="776"/>
      <c r="H2" s="776"/>
      <c r="I2" s="776"/>
      <c r="J2" s="776"/>
      <c r="K2" s="800"/>
      <c r="L2" s="61" t="s">
        <v>506</v>
      </c>
    </row>
    <row r="3" spans="1:12" x14ac:dyDescent="0.2">
      <c r="A3" s="801"/>
      <c r="B3" s="926">
        <f>INDICE!A3</f>
        <v>43313</v>
      </c>
      <c r="C3" s="927">
        <v>41671</v>
      </c>
      <c r="D3" s="927">
        <v>41671</v>
      </c>
      <c r="E3" s="927">
        <v>41671</v>
      </c>
      <c r="F3" s="928">
        <v>41671</v>
      </c>
      <c r="G3" s="929" t="s">
        <v>118</v>
      </c>
      <c r="H3" s="927"/>
      <c r="I3" s="927"/>
      <c r="J3" s="927"/>
      <c r="K3" s="927"/>
      <c r="L3" s="930" t="s">
        <v>107</v>
      </c>
    </row>
    <row r="4" spans="1:12" x14ac:dyDescent="0.2">
      <c r="A4" s="802"/>
      <c r="B4" s="300" t="s">
        <v>349</v>
      </c>
      <c r="C4" s="300" t="s">
        <v>350</v>
      </c>
      <c r="D4" s="301" t="s">
        <v>351</v>
      </c>
      <c r="E4" s="301" t="s">
        <v>352</v>
      </c>
      <c r="F4" s="302" t="s">
        <v>193</v>
      </c>
      <c r="G4" s="303" t="s">
        <v>349</v>
      </c>
      <c r="H4" s="211" t="s">
        <v>350</v>
      </c>
      <c r="I4" s="304" t="s">
        <v>351</v>
      </c>
      <c r="J4" s="304" t="s">
        <v>352</v>
      </c>
      <c r="K4" s="304" t="s">
        <v>193</v>
      </c>
      <c r="L4" s="931"/>
    </row>
    <row r="5" spans="1:12" x14ac:dyDescent="0.2">
      <c r="A5" s="803" t="s">
        <v>158</v>
      </c>
      <c r="B5" s="592">
        <v>3951.3789999999999</v>
      </c>
      <c r="C5" s="592">
        <v>589.96699999999998</v>
      </c>
      <c r="D5" s="592">
        <v>124.08199999999999</v>
      </c>
      <c r="E5" s="592">
        <v>290.23700000000002</v>
      </c>
      <c r="F5" s="804">
        <v>4955.665</v>
      </c>
      <c r="G5" s="592">
        <v>40140.248</v>
      </c>
      <c r="H5" s="592">
        <v>7073.4629999999997</v>
      </c>
      <c r="I5" s="592">
        <v>2758.855</v>
      </c>
      <c r="J5" s="592">
        <v>2754.2759999999998</v>
      </c>
      <c r="K5" s="805">
        <v>52726.841999999997</v>
      </c>
      <c r="L5" s="240">
        <v>14.905097281796751</v>
      </c>
    </row>
    <row r="6" spans="1:12" x14ac:dyDescent="0.2">
      <c r="A6" s="806" t="s">
        <v>159</v>
      </c>
      <c r="B6" s="592">
        <v>397.62099999999998</v>
      </c>
      <c r="C6" s="592">
        <v>670.5</v>
      </c>
      <c r="D6" s="592">
        <v>113.205</v>
      </c>
      <c r="E6" s="592">
        <v>53.933</v>
      </c>
      <c r="F6" s="807">
        <v>1235.259</v>
      </c>
      <c r="G6" s="592">
        <v>5204.32</v>
      </c>
      <c r="H6" s="592">
        <v>8444.348</v>
      </c>
      <c r="I6" s="592">
        <v>3357.1439999999998</v>
      </c>
      <c r="J6" s="592">
        <v>725.25800000000004</v>
      </c>
      <c r="K6" s="808">
        <v>17731.07</v>
      </c>
      <c r="L6" s="66">
        <v>5.0123108692978038</v>
      </c>
    </row>
    <row r="7" spans="1:12" x14ac:dyDescent="0.2">
      <c r="A7" s="806" t="s">
        <v>160</v>
      </c>
      <c r="B7" s="592">
        <v>153.49700000000001</v>
      </c>
      <c r="C7" s="592">
        <v>219.34800000000001</v>
      </c>
      <c r="D7" s="592">
        <v>67.313000000000002</v>
      </c>
      <c r="E7" s="592">
        <v>18.181000000000001</v>
      </c>
      <c r="F7" s="807">
        <v>458.339</v>
      </c>
      <c r="G7" s="592">
        <v>1901.866</v>
      </c>
      <c r="H7" s="592">
        <v>4704.6899999999996</v>
      </c>
      <c r="I7" s="592">
        <v>1915.453</v>
      </c>
      <c r="J7" s="592">
        <v>202.696</v>
      </c>
      <c r="K7" s="808">
        <v>8724.7049999999999</v>
      </c>
      <c r="L7" s="66">
        <v>2.4663448795203502</v>
      </c>
    </row>
    <row r="8" spans="1:12" x14ac:dyDescent="0.2">
      <c r="A8" s="806" t="s">
        <v>161</v>
      </c>
      <c r="B8" s="592">
        <v>480.61</v>
      </c>
      <c r="C8" s="115">
        <v>20.337</v>
      </c>
      <c r="D8" s="592">
        <v>66.406999999999996</v>
      </c>
      <c r="E8" s="115">
        <v>0.92600000000000005</v>
      </c>
      <c r="F8" s="807">
        <v>568.28000000000009</v>
      </c>
      <c r="G8" s="592">
        <v>4331.9579999999996</v>
      </c>
      <c r="H8" s="592">
        <v>89.962999999999994</v>
      </c>
      <c r="I8" s="592">
        <v>893.38800000000003</v>
      </c>
      <c r="J8" s="592">
        <v>13.29</v>
      </c>
      <c r="K8" s="808">
        <v>5328.5989999999993</v>
      </c>
      <c r="L8" s="66">
        <v>1.5063160139703584</v>
      </c>
    </row>
    <row r="9" spans="1:12" x14ac:dyDescent="0.2">
      <c r="A9" s="806" t="s">
        <v>656</v>
      </c>
      <c r="B9" s="592">
        <v>0</v>
      </c>
      <c r="C9" s="592">
        <v>0</v>
      </c>
      <c r="D9" s="592">
        <v>0</v>
      </c>
      <c r="E9" s="115">
        <v>0.75900000000000001</v>
      </c>
      <c r="F9" s="809">
        <v>0.75900000000000001</v>
      </c>
      <c r="G9" s="592">
        <v>0</v>
      </c>
      <c r="H9" s="592">
        <v>0</v>
      </c>
      <c r="I9" s="592">
        <v>0</v>
      </c>
      <c r="J9" s="592">
        <v>7.7430000000000003</v>
      </c>
      <c r="K9" s="808">
        <v>7.7430000000000003</v>
      </c>
      <c r="L9" s="115">
        <v>2.1888314163202162E-3</v>
      </c>
    </row>
    <row r="10" spans="1:12" x14ac:dyDescent="0.2">
      <c r="A10" s="806" t="s">
        <v>163</v>
      </c>
      <c r="B10" s="592">
        <v>133.34399999999999</v>
      </c>
      <c r="C10" s="592">
        <v>120.154</v>
      </c>
      <c r="D10" s="592">
        <v>39.408000000000001</v>
      </c>
      <c r="E10" s="592">
        <v>0.59299999999999997</v>
      </c>
      <c r="F10" s="807">
        <v>293.49900000000002</v>
      </c>
      <c r="G10" s="592">
        <v>3232.799</v>
      </c>
      <c r="H10" s="592">
        <v>1849.1579999999999</v>
      </c>
      <c r="I10" s="592">
        <v>1055.2090000000001</v>
      </c>
      <c r="J10" s="592">
        <v>25.573</v>
      </c>
      <c r="K10" s="808">
        <v>6162.7390000000005</v>
      </c>
      <c r="L10" s="66">
        <v>1.7421150372958585</v>
      </c>
    </row>
    <row r="11" spans="1:12" x14ac:dyDescent="0.2">
      <c r="A11" s="806" t="s">
        <v>164</v>
      </c>
      <c r="B11" s="592">
        <v>359.89499999999998</v>
      </c>
      <c r="C11" s="592">
        <v>598.51300000000003</v>
      </c>
      <c r="D11" s="592">
        <v>210.559</v>
      </c>
      <c r="E11" s="592">
        <v>44.317</v>
      </c>
      <c r="F11" s="807">
        <v>1213.2840000000001</v>
      </c>
      <c r="G11" s="592">
        <v>4104.4139999999998</v>
      </c>
      <c r="H11" s="592">
        <v>9970.34</v>
      </c>
      <c r="I11" s="592">
        <v>7053.3739999999998</v>
      </c>
      <c r="J11" s="592">
        <v>595.29499999999996</v>
      </c>
      <c r="K11" s="808">
        <v>21723.422999999999</v>
      </c>
      <c r="L11" s="66">
        <v>6.1408899305712454</v>
      </c>
    </row>
    <row r="12" spans="1:12" x14ac:dyDescent="0.2">
      <c r="A12" s="806" t="s">
        <v>561</v>
      </c>
      <c r="B12" s="592">
        <v>612.00400000000002</v>
      </c>
      <c r="C12" s="592">
        <v>332.96</v>
      </c>
      <c r="D12" s="592">
        <v>82.947999999999993</v>
      </c>
      <c r="E12" s="592">
        <v>49.814999999999998</v>
      </c>
      <c r="F12" s="807">
        <v>1077.7270000000001</v>
      </c>
      <c r="G12" s="592">
        <v>11242.699000000001</v>
      </c>
      <c r="H12" s="592">
        <v>4209.6030000000001</v>
      </c>
      <c r="I12" s="592">
        <v>2976.8670000000002</v>
      </c>
      <c r="J12" s="592">
        <v>510.30700000000002</v>
      </c>
      <c r="K12" s="808">
        <v>18939.476000000002</v>
      </c>
      <c r="L12" s="66">
        <v>5.3539093474677451</v>
      </c>
    </row>
    <row r="13" spans="1:12" x14ac:dyDescent="0.2">
      <c r="A13" s="806" t="s">
        <v>165</v>
      </c>
      <c r="B13" s="592">
        <v>1169.788</v>
      </c>
      <c r="C13" s="592">
        <v>2450.0880000000002</v>
      </c>
      <c r="D13" s="592">
        <v>537.12199999999996</v>
      </c>
      <c r="E13" s="592">
        <v>148.62</v>
      </c>
      <c r="F13" s="807">
        <v>4305.6180000000004</v>
      </c>
      <c r="G13" s="592">
        <v>16819.805</v>
      </c>
      <c r="H13" s="592">
        <v>34795.714</v>
      </c>
      <c r="I13" s="592">
        <v>18337.114000000001</v>
      </c>
      <c r="J13" s="592">
        <v>2120.922</v>
      </c>
      <c r="K13" s="808">
        <v>72073.555000000008</v>
      </c>
      <c r="L13" s="66">
        <v>20.374126497466488</v>
      </c>
    </row>
    <row r="14" spans="1:12" x14ac:dyDescent="0.2">
      <c r="A14" s="806" t="s">
        <v>353</v>
      </c>
      <c r="B14" s="592">
        <v>724.76599999999996</v>
      </c>
      <c r="C14" s="592">
        <v>1276.17</v>
      </c>
      <c r="D14" s="592">
        <v>118.149</v>
      </c>
      <c r="E14" s="592">
        <v>64.438000000000002</v>
      </c>
      <c r="F14" s="807">
        <v>2183.5230000000001</v>
      </c>
      <c r="G14" s="592">
        <v>12073.079</v>
      </c>
      <c r="H14" s="592">
        <v>21909.846000000001</v>
      </c>
      <c r="I14" s="592">
        <v>3805.8310000000001</v>
      </c>
      <c r="J14" s="592">
        <v>873.524</v>
      </c>
      <c r="K14" s="808">
        <v>38662.28</v>
      </c>
      <c r="L14" s="66">
        <v>10.929253918451344</v>
      </c>
    </row>
    <row r="15" spans="1:12" x14ac:dyDescent="0.2">
      <c r="A15" s="806" t="s">
        <v>168</v>
      </c>
      <c r="B15" s="115">
        <v>4.0000000000000001E-3</v>
      </c>
      <c r="C15" s="592">
        <v>170.42</v>
      </c>
      <c r="D15" s="592">
        <v>20.047999999999998</v>
      </c>
      <c r="E15" s="592">
        <v>51.472000000000001</v>
      </c>
      <c r="F15" s="807">
        <v>241.94399999999999</v>
      </c>
      <c r="G15" s="115">
        <v>7.6999999999999999E-2</v>
      </c>
      <c r="H15" s="592">
        <v>1531.8810000000001</v>
      </c>
      <c r="I15" s="592">
        <v>633.625</v>
      </c>
      <c r="J15" s="592">
        <v>432.09399999999999</v>
      </c>
      <c r="K15" s="808">
        <v>2597.6770000000001</v>
      </c>
      <c r="L15" s="66">
        <v>0.73432481299915409</v>
      </c>
    </row>
    <row r="16" spans="1:12" x14ac:dyDescent="0.2">
      <c r="A16" s="806" t="s">
        <v>169</v>
      </c>
      <c r="B16" s="592">
        <v>591.30999999999995</v>
      </c>
      <c r="C16" s="592">
        <v>592.94799999999998</v>
      </c>
      <c r="D16" s="592">
        <v>76.426000000000002</v>
      </c>
      <c r="E16" s="592">
        <v>50.969000000000001</v>
      </c>
      <c r="F16" s="807">
        <v>1311.6529999999998</v>
      </c>
      <c r="G16" s="592">
        <v>6019.7860000000001</v>
      </c>
      <c r="H16" s="592">
        <v>7965.3590000000004</v>
      </c>
      <c r="I16" s="592">
        <v>2338.982</v>
      </c>
      <c r="J16" s="592">
        <v>657.31399999999996</v>
      </c>
      <c r="K16" s="808">
        <v>16981.440999999999</v>
      </c>
      <c r="L16" s="66">
        <v>4.8004018539568882</v>
      </c>
    </row>
    <row r="17" spans="1:12" x14ac:dyDescent="0.2">
      <c r="A17" s="806" t="s">
        <v>170</v>
      </c>
      <c r="B17" s="115">
        <v>485.923</v>
      </c>
      <c r="C17" s="592">
        <v>56.447000000000003</v>
      </c>
      <c r="D17" s="592">
        <v>30.72</v>
      </c>
      <c r="E17" s="592">
        <v>4.1449999999999996</v>
      </c>
      <c r="F17" s="807">
        <v>577.23500000000001</v>
      </c>
      <c r="G17" s="592">
        <v>3459.931</v>
      </c>
      <c r="H17" s="592">
        <v>636.62</v>
      </c>
      <c r="I17" s="592">
        <v>1125.2929999999999</v>
      </c>
      <c r="J17" s="592">
        <v>53.555</v>
      </c>
      <c r="K17" s="808">
        <v>5275.3990000000003</v>
      </c>
      <c r="L17" s="66">
        <v>1.4912771619300338</v>
      </c>
    </row>
    <row r="18" spans="1:12" x14ac:dyDescent="0.2">
      <c r="A18" s="806" t="s">
        <v>171</v>
      </c>
      <c r="B18" s="592">
        <v>135.69999999999999</v>
      </c>
      <c r="C18" s="592">
        <v>234.90100000000001</v>
      </c>
      <c r="D18" s="592">
        <v>542.09699999999998</v>
      </c>
      <c r="E18" s="592">
        <v>14.278</v>
      </c>
      <c r="F18" s="807">
        <v>926.976</v>
      </c>
      <c r="G18" s="592">
        <v>1233.414</v>
      </c>
      <c r="H18" s="592">
        <v>3269.0549999999998</v>
      </c>
      <c r="I18" s="592">
        <v>19999.718000000001</v>
      </c>
      <c r="J18" s="592">
        <v>210.90199999999999</v>
      </c>
      <c r="K18" s="808">
        <v>24713.089</v>
      </c>
      <c r="L18" s="66">
        <v>6.9860242280146654</v>
      </c>
    </row>
    <row r="19" spans="1:12" x14ac:dyDescent="0.2">
      <c r="A19" s="806" t="s">
        <v>173</v>
      </c>
      <c r="B19" s="592">
        <v>1603.6020000000001</v>
      </c>
      <c r="C19" s="592">
        <v>192.898</v>
      </c>
      <c r="D19" s="592">
        <v>25.052</v>
      </c>
      <c r="E19" s="592">
        <v>53.091000000000001</v>
      </c>
      <c r="F19" s="807">
        <v>1874.6429999999998</v>
      </c>
      <c r="G19" s="592">
        <v>21595.16</v>
      </c>
      <c r="H19" s="592">
        <v>1853.3720000000001</v>
      </c>
      <c r="I19" s="592">
        <v>597.54</v>
      </c>
      <c r="J19" s="592">
        <v>674.76300000000003</v>
      </c>
      <c r="K19" s="808">
        <v>24720.834999999999</v>
      </c>
      <c r="L19" s="66">
        <v>6.9882139074865517</v>
      </c>
    </row>
    <row r="20" spans="1:12" x14ac:dyDescent="0.2">
      <c r="A20" s="806" t="s">
        <v>174</v>
      </c>
      <c r="B20" s="592">
        <v>261.10399999999998</v>
      </c>
      <c r="C20" s="592">
        <v>424.04700000000003</v>
      </c>
      <c r="D20" s="592">
        <v>70.691000000000003</v>
      </c>
      <c r="E20" s="592">
        <v>11.46</v>
      </c>
      <c r="F20" s="807">
        <v>767.30200000000013</v>
      </c>
      <c r="G20" s="592">
        <v>1998.9390000000001</v>
      </c>
      <c r="H20" s="592">
        <v>5315.5</v>
      </c>
      <c r="I20" s="592">
        <v>2508.7359999999999</v>
      </c>
      <c r="J20" s="592">
        <v>131.822</v>
      </c>
      <c r="K20" s="808">
        <v>9954.9969999999994</v>
      </c>
      <c r="L20" s="66">
        <v>2.8141302057307893</v>
      </c>
    </row>
    <row r="21" spans="1:12" x14ac:dyDescent="0.2">
      <c r="A21" s="806" t="s">
        <v>175</v>
      </c>
      <c r="B21" s="592">
        <v>918.21799999999996</v>
      </c>
      <c r="C21" s="592">
        <v>732.51700000000005</v>
      </c>
      <c r="D21" s="592">
        <v>139.404</v>
      </c>
      <c r="E21" s="592">
        <v>5.9630000000000001</v>
      </c>
      <c r="F21" s="807">
        <v>1796.1020000000001</v>
      </c>
      <c r="G21" s="592">
        <v>8461.7970000000005</v>
      </c>
      <c r="H21" s="592">
        <v>13585.22</v>
      </c>
      <c r="I21" s="592">
        <v>5287.1049999999996</v>
      </c>
      <c r="J21" s="592">
        <v>92.412999999999997</v>
      </c>
      <c r="K21" s="808">
        <v>27426.535</v>
      </c>
      <c r="L21" s="66">
        <v>7.7530752226276611</v>
      </c>
    </row>
    <row r="22" spans="1:12" x14ac:dyDescent="0.2">
      <c r="A22" s="305" t="s">
        <v>116</v>
      </c>
      <c r="B22" s="223">
        <v>11978.765000000001</v>
      </c>
      <c r="C22" s="223">
        <v>8682.2150000000001</v>
      </c>
      <c r="D22" s="223">
        <v>2263.6309999999994</v>
      </c>
      <c r="E22" s="223">
        <v>863.19700000000012</v>
      </c>
      <c r="F22" s="810">
        <v>23787.808000000005</v>
      </c>
      <c r="G22" s="811">
        <v>141820.29200000002</v>
      </c>
      <c r="H22" s="223">
        <v>127204.132</v>
      </c>
      <c r="I22" s="223">
        <v>74644.233999999997</v>
      </c>
      <c r="J22" s="223">
        <v>10081.747000000001</v>
      </c>
      <c r="K22" s="223">
        <v>353750.40499999997</v>
      </c>
      <c r="L22" s="224">
        <v>100</v>
      </c>
    </row>
    <row r="23" spans="1:12" x14ac:dyDescent="0.2">
      <c r="A23" s="601"/>
      <c r="B23" s="601"/>
      <c r="C23" s="601"/>
      <c r="D23" s="601"/>
      <c r="E23" s="601"/>
      <c r="F23" s="601"/>
      <c r="G23" s="601"/>
      <c r="H23" s="601"/>
      <c r="I23" s="601"/>
      <c r="J23" s="601"/>
      <c r="L23" s="225" t="s">
        <v>230</v>
      </c>
    </row>
    <row r="24" spans="1:12" x14ac:dyDescent="0.2">
      <c r="A24" s="251" t="s">
        <v>532</v>
      </c>
      <c r="B24" s="782"/>
      <c r="C24" s="812"/>
      <c r="D24" s="812"/>
      <c r="E24" s="812"/>
      <c r="F24" s="812"/>
      <c r="G24" s="776"/>
      <c r="H24" s="776"/>
      <c r="I24" s="776"/>
      <c r="J24" s="776"/>
      <c r="K24" s="776"/>
      <c r="L24" s="20"/>
    </row>
    <row r="25" spans="1:12" x14ac:dyDescent="0.2">
      <c r="A25" s="251" t="s">
        <v>231</v>
      </c>
      <c r="B25" s="782"/>
      <c r="C25" s="782"/>
      <c r="D25" s="782"/>
      <c r="E25" s="782"/>
      <c r="F25" s="813"/>
      <c r="G25" s="776"/>
      <c r="H25" s="776"/>
      <c r="I25" s="776"/>
      <c r="J25" s="776"/>
      <c r="K25" s="776"/>
      <c r="L25" s="20"/>
    </row>
    <row r="26" spans="1:12" s="20" customFormat="1" x14ac:dyDescent="0.2"/>
    <row r="27" spans="1:12" s="20" customFormat="1" x14ac:dyDescent="0.2"/>
    <row r="28" spans="1:12" s="20" customFormat="1" x14ac:dyDescent="0.2"/>
    <row r="29" spans="1:12" s="20" customFormat="1" x14ac:dyDescent="0.2"/>
    <row r="30" spans="1:12" s="20" customFormat="1" x14ac:dyDescent="0.2"/>
    <row r="31" spans="1:12" s="20" customFormat="1" x14ac:dyDescent="0.2"/>
    <row r="32" spans="1:12" s="20" customFormat="1" x14ac:dyDescent="0.2"/>
    <row r="33" s="20" customFormat="1" x14ac:dyDescent="0.2"/>
    <row r="34" s="20" customFormat="1" x14ac:dyDescent="0.2"/>
    <row r="35" s="20" customFormat="1" x14ac:dyDescent="0.2"/>
    <row r="36" s="20" customFormat="1" x14ac:dyDescent="0.2"/>
    <row r="37" s="20" customFormat="1" x14ac:dyDescent="0.2"/>
    <row r="38" s="20" customFormat="1" x14ac:dyDescent="0.2"/>
    <row r="39" s="20" customFormat="1" x14ac:dyDescent="0.2"/>
    <row r="40" s="20" customFormat="1" x14ac:dyDescent="0.2"/>
    <row r="41" s="20" customFormat="1" x14ac:dyDescent="0.2"/>
    <row r="42" s="20" customFormat="1" x14ac:dyDescent="0.2"/>
    <row r="43" s="20" customFormat="1" x14ac:dyDescent="0.2"/>
    <row r="44" s="20" customFormat="1" x14ac:dyDescent="0.2"/>
    <row r="45" s="20" customFormat="1" x14ac:dyDescent="0.2"/>
    <row r="46" s="20" customFormat="1" x14ac:dyDescent="0.2"/>
    <row r="47" s="20" customFormat="1" x14ac:dyDescent="0.2"/>
    <row r="48" s="20" customFormat="1" x14ac:dyDescent="0.2"/>
    <row r="49" s="20" customFormat="1" x14ac:dyDescent="0.2"/>
    <row r="50" s="20" customFormat="1" x14ac:dyDescent="0.2"/>
    <row r="51" s="20" customFormat="1" x14ac:dyDescent="0.2"/>
    <row r="52" s="20" customFormat="1" x14ac:dyDescent="0.2"/>
    <row r="53" s="20" customFormat="1" x14ac:dyDescent="0.2"/>
    <row r="54" s="20" customFormat="1" x14ac:dyDescent="0.2"/>
    <row r="55" s="20" customFormat="1" x14ac:dyDescent="0.2"/>
    <row r="56" s="20" customFormat="1" x14ac:dyDescent="0.2"/>
    <row r="57" s="20" customFormat="1" x14ac:dyDescent="0.2"/>
    <row r="58" s="20" customFormat="1" x14ac:dyDescent="0.2"/>
    <row r="59" s="20" customFormat="1" x14ac:dyDescent="0.2"/>
    <row r="60" s="20" customFormat="1" x14ac:dyDescent="0.2"/>
    <row r="61" s="20" customFormat="1" x14ac:dyDescent="0.2"/>
    <row r="62" s="20" customFormat="1" x14ac:dyDescent="0.2"/>
    <row r="63" s="20" customFormat="1" x14ac:dyDescent="0.2"/>
    <row r="64" s="20" customFormat="1" x14ac:dyDescent="0.2"/>
    <row r="65" s="20" customFormat="1" x14ac:dyDescent="0.2"/>
    <row r="66" s="20" customFormat="1" x14ac:dyDescent="0.2"/>
    <row r="67" s="20" customFormat="1" x14ac:dyDescent="0.2"/>
    <row r="68" s="20" customFormat="1" x14ac:dyDescent="0.2"/>
    <row r="69" s="20" customFormat="1" x14ac:dyDescent="0.2"/>
    <row r="70" s="20" customFormat="1" x14ac:dyDescent="0.2"/>
    <row r="71" s="20" customFormat="1" x14ac:dyDescent="0.2"/>
    <row r="72" s="20" customFormat="1" x14ac:dyDescent="0.2"/>
    <row r="73" s="20" customFormat="1" x14ac:dyDescent="0.2"/>
    <row r="74" s="20" customFormat="1" x14ac:dyDescent="0.2"/>
    <row r="75" s="20" customFormat="1" x14ac:dyDescent="0.2"/>
    <row r="76" s="20" customFormat="1" x14ac:dyDescent="0.2"/>
    <row r="77" s="20" customFormat="1" x14ac:dyDescent="0.2"/>
    <row r="78" s="20" customFormat="1" x14ac:dyDescent="0.2"/>
    <row r="79" s="20" customFormat="1" x14ac:dyDescent="0.2"/>
    <row r="80" s="20" customFormat="1" x14ac:dyDescent="0.2"/>
    <row r="81" s="20" customFormat="1" x14ac:dyDescent="0.2"/>
    <row r="82" s="20" customFormat="1" x14ac:dyDescent="0.2"/>
    <row r="83" s="20" customFormat="1" x14ac:dyDescent="0.2"/>
    <row r="84" s="20" customFormat="1" x14ac:dyDescent="0.2"/>
    <row r="85" s="20" customFormat="1" x14ac:dyDescent="0.2"/>
    <row r="86" s="20" customFormat="1" x14ac:dyDescent="0.2"/>
    <row r="87" s="20" customFormat="1" x14ac:dyDescent="0.2"/>
    <row r="88" s="20" customFormat="1" x14ac:dyDescent="0.2"/>
    <row r="89" s="20" customFormat="1" x14ac:dyDescent="0.2"/>
    <row r="90" s="20" customFormat="1" x14ac:dyDescent="0.2"/>
    <row r="91" s="20" customFormat="1" x14ac:dyDescent="0.2"/>
    <row r="92" s="20" customFormat="1" x14ac:dyDescent="0.2"/>
    <row r="93" s="20" customFormat="1" x14ac:dyDescent="0.2"/>
    <row r="94" s="20" customFormat="1" x14ac:dyDescent="0.2"/>
    <row r="95" s="20" customFormat="1" x14ac:dyDescent="0.2"/>
    <row r="96" s="20" customFormat="1" x14ac:dyDescent="0.2"/>
    <row r="97" s="20" customFormat="1" x14ac:dyDescent="0.2"/>
    <row r="98" s="20" customFormat="1" x14ac:dyDescent="0.2"/>
    <row r="99" s="20" customFormat="1" x14ac:dyDescent="0.2"/>
    <row r="100" s="20" customFormat="1" x14ac:dyDescent="0.2"/>
    <row r="101" s="20" customFormat="1" x14ac:dyDescent="0.2"/>
    <row r="102" s="20" customFormat="1" x14ac:dyDescent="0.2"/>
    <row r="103" s="20" customFormat="1" x14ac:dyDescent="0.2"/>
    <row r="104" s="20" customFormat="1" x14ac:dyDescent="0.2"/>
    <row r="105" s="20" customFormat="1" x14ac:dyDescent="0.2"/>
    <row r="106" s="20" customFormat="1" x14ac:dyDescent="0.2"/>
    <row r="107" s="20" customFormat="1" x14ac:dyDescent="0.2"/>
    <row r="108" s="20" customFormat="1" x14ac:dyDescent="0.2"/>
    <row r="109" s="20" customFormat="1" x14ac:dyDescent="0.2"/>
    <row r="110" s="20" customFormat="1" x14ac:dyDescent="0.2"/>
    <row r="111" s="20" customFormat="1" x14ac:dyDescent="0.2"/>
    <row r="112" s="20" customFormat="1" x14ac:dyDescent="0.2"/>
    <row r="113" s="20" customFormat="1" x14ac:dyDescent="0.2"/>
    <row r="114" s="20" customFormat="1" x14ac:dyDescent="0.2"/>
    <row r="115" s="20" customFormat="1" x14ac:dyDescent="0.2"/>
    <row r="116" s="20" customFormat="1" x14ac:dyDescent="0.2"/>
    <row r="117" s="20" customFormat="1" x14ac:dyDescent="0.2"/>
    <row r="118" s="20" customFormat="1" x14ac:dyDescent="0.2"/>
    <row r="119" s="20" customFormat="1" x14ac:dyDescent="0.2"/>
    <row r="120" s="20" customFormat="1" x14ac:dyDescent="0.2"/>
    <row r="121" s="20" customFormat="1" x14ac:dyDescent="0.2"/>
    <row r="122" s="20" customFormat="1" x14ac:dyDescent="0.2"/>
    <row r="123" s="20" customFormat="1" x14ac:dyDescent="0.2"/>
    <row r="124" s="20" customFormat="1" x14ac:dyDescent="0.2"/>
    <row r="125" s="20" customFormat="1" x14ac:dyDescent="0.2"/>
    <row r="126" s="20" customFormat="1" x14ac:dyDescent="0.2"/>
    <row r="127" s="20" customFormat="1" x14ac:dyDescent="0.2"/>
    <row r="128" s="20" customFormat="1" x14ac:dyDescent="0.2"/>
    <row r="129" s="20" customFormat="1" x14ac:dyDescent="0.2"/>
    <row r="130" s="20" customFormat="1" x14ac:dyDescent="0.2"/>
    <row r="131" s="20" customFormat="1" x14ac:dyDescent="0.2"/>
    <row r="132" s="20" customFormat="1" x14ac:dyDescent="0.2"/>
    <row r="133" s="20" customFormat="1" x14ac:dyDescent="0.2"/>
    <row r="134" s="20" customFormat="1" x14ac:dyDescent="0.2"/>
    <row r="135" s="20" customFormat="1" x14ac:dyDescent="0.2"/>
    <row r="136" s="20" customFormat="1" x14ac:dyDescent="0.2"/>
    <row r="137" s="20" customFormat="1" x14ac:dyDescent="0.2"/>
    <row r="138" s="20" customFormat="1" x14ac:dyDescent="0.2"/>
    <row r="139" s="20" customFormat="1" x14ac:dyDescent="0.2"/>
    <row r="140" s="20" customFormat="1" x14ac:dyDescent="0.2"/>
    <row r="141" s="20" customFormat="1" x14ac:dyDescent="0.2"/>
    <row r="142" s="20" customFormat="1" x14ac:dyDescent="0.2"/>
    <row r="143" s="20" customFormat="1" x14ac:dyDescent="0.2"/>
    <row r="144" s="20" customFormat="1" x14ac:dyDescent="0.2"/>
    <row r="145" s="20" customFormat="1" x14ac:dyDescent="0.2"/>
    <row r="146" s="20" customFormat="1" x14ac:dyDescent="0.2"/>
    <row r="147" s="20" customFormat="1" x14ac:dyDescent="0.2"/>
    <row r="148" s="20" customFormat="1" x14ac:dyDescent="0.2"/>
    <row r="149" s="20" customFormat="1" x14ac:dyDescent="0.2"/>
    <row r="150" s="20" customFormat="1" x14ac:dyDescent="0.2"/>
    <row r="151" s="20" customFormat="1" x14ac:dyDescent="0.2"/>
    <row r="152" s="20" customFormat="1" x14ac:dyDescent="0.2"/>
    <row r="153" s="20" customFormat="1" x14ac:dyDescent="0.2"/>
    <row r="154" s="20" customFormat="1" x14ac:dyDescent="0.2"/>
    <row r="155" s="20" customFormat="1" x14ac:dyDescent="0.2"/>
    <row r="156" s="20" customFormat="1" x14ac:dyDescent="0.2"/>
    <row r="157" s="20" customFormat="1" x14ac:dyDescent="0.2"/>
    <row r="158" s="20" customFormat="1" x14ac:dyDescent="0.2"/>
    <row r="159" s="20" customFormat="1" x14ac:dyDescent="0.2"/>
    <row r="160" s="20" customFormat="1" x14ac:dyDescent="0.2"/>
    <row r="161" s="20" customFormat="1" x14ac:dyDescent="0.2"/>
    <row r="162" s="20" customFormat="1" x14ac:dyDescent="0.2"/>
    <row r="163" s="20" customFormat="1" x14ac:dyDescent="0.2"/>
    <row r="164" s="20" customFormat="1" x14ac:dyDescent="0.2"/>
    <row r="165" s="20" customFormat="1" x14ac:dyDescent="0.2"/>
    <row r="166" s="20" customFormat="1" x14ac:dyDescent="0.2"/>
    <row r="167" s="20" customFormat="1" x14ac:dyDescent="0.2"/>
    <row r="168" s="20" customFormat="1" x14ac:dyDescent="0.2"/>
    <row r="169" s="20" customFormat="1" x14ac:dyDescent="0.2"/>
    <row r="170" s="20" customFormat="1" x14ac:dyDescent="0.2"/>
    <row r="171" s="20" customFormat="1" x14ac:dyDescent="0.2"/>
    <row r="172" s="20" customFormat="1" x14ac:dyDescent="0.2"/>
    <row r="173" s="20" customFormat="1" x14ac:dyDescent="0.2"/>
    <row r="174" s="20" customFormat="1" x14ac:dyDescent="0.2"/>
    <row r="175" s="20" customFormat="1" x14ac:dyDescent="0.2"/>
    <row r="176" s="20" customFormat="1" x14ac:dyDescent="0.2"/>
    <row r="177" s="20" customFormat="1" x14ac:dyDescent="0.2"/>
    <row r="178" s="20" customFormat="1" x14ac:dyDescent="0.2"/>
    <row r="179" s="20" customFormat="1" x14ac:dyDescent="0.2"/>
    <row r="180" s="20" customFormat="1" x14ac:dyDescent="0.2"/>
    <row r="181" s="20" customFormat="1" x14ac:dyDescent="0.2"/>
    <row r="182" s="20" customFormat="1" x14ac:dyDescent="0.2"/>
    <row r="183" s="20" customFormat="1" x14ac:dyDescent="0.2"/>
    <row r="184" s="20" customFormat="1" x14ac:dyDescent="0.2"/>
    <row r="185" s="20" customFormat="1" x14ac:dyDescent="0.2"/>
    <row r="186" s="20" customFormat="1" x14ac:dyDescent="0.2"/>
    <row r="187" s="20" customFormat="1" x14ac:dyDescent="0.2"/>
    <row r="188" s="20" customFormat="1" x14ac:dyDescent="0.2"/>
    <row r="189" s="20" customFormat="1" x14ac:dyDescent="0.2"/>
    <row r="190" s="20" customFormat="1" x14ac:dyDescent="0.2"/>
    <row r="191" s="20" customFormat="1" x14ac:dyDescent="0.2"/>
    <row r="192" s="20" customFormat="1" x14ac:dyDescent="0.2"/>
    <row r="193" s="20" customFormat="1" x14ac:dyDescent="0.2"/>
    <row r="194" s="20" customFormat="1" x14ac:dyDescent="0.2"/>
    <row r="195" s="20" customFormat="1" x14ac:dyDescent="0.2"/>
    <row r="196" s="20" customFormat="1" x14ac:dyDescent="0.2"/>
    <row r="197" s="20" customFormat="1" x14ac:dyDescent="0.2"/>
    <row r="198" s="20" customFormat="1" x14ac:dyDescent="0.2"/>
    <row r="199" s="20" customFormat="1" x14ac:dyDescent="0.2"/>
    <row r="200" s="20" customFormat="1" x14ac:dyDescent="0.2"/>
    <row r="201" s="20" customFormat="1" x14ac:dyDescent="0.2"/>
    <row r="202" s="20" customFormat="1" x14ac:dyDescent="0.2"/>
    <row r="203" s="20" customFormat="1" x14ac:dyDescent="0.2"/>
    <row r="204" s="20" customFormat="1" x14ac:dyDescent="0.2"/>
    <row r="205" s="20" customFormat="1" x14ac:dyDescent="0.2"/>
    <row r="206" s="20" customFormat="1" x14ac:dyDescent="0.2"/>
    <row r="207" s="20" customFormat="1" x14ac:dyDescent="0.2"/>
    <row r="208" s="20" customFormat="1" x14ac:dyDescent="0.2"/>
    <row r="209" s="20" customFormat="1" x14ac:dyDescent="0.2"/>
    <row r="210" s="20" customFormat="1" x14ac:dyDescent="0.2"/>
    <row r="211" s="20" customFormat="1" x14ac:dyDescent="0.2"/>
    <row r="212" s="20" customFormat="1" x14ac:dyDescent="0.2"/>
    <row r="213" s="20" customFormat="1" x14ac:dyDescent="0.2"/>
    <row r="214" s="20" customFormat="1" x14ac:dyDescent="0.2"/>
    <row r="215" s="20" customFormat="1" x14ac:dyDescent="0.2"/>
    <row r="216" s="20" customFormat="1" x14ac:dyDescent="0.2"/>
    <row r="217" s="20" customFormat="1" x14ac:dyDescent="0.2"/>
    <row r="218" s="20" customFormat="1" x14ac:dyDescent="0.2"/>
    <row r="219" s="20" customFormat="1" x14ac:dyDescent="0.2"/>
    <row r="220" s="20" customFormat="1" x14ac:dyDescent="0.2"/>
    <row r="221" s="20" customFormat="1" x14ac:dyDescent="0.2"/>
    <row r="222" s="20" customFormat="1" x14ac:dyDescent="0.2"/>
    <row r="223" s="20" customFormat="1" x14ac:dyDescent="0.2"/>
    <row r="224" s="20" customFormat="1" x14ac:dyDescent="0.2"/>
    <row r="225" s="20" customFormat="1" x14ac:dyDescent="0.2"/>
    <row r="226" s="20" customFormat="1" x14ac:dyDescent="0.2"/>
    <row r="227" s="20" customFormat="1" x14ac:dyDescent="0.2"/>
    <row r="228" s="20" customFormat="1" x14ac:dyDescent="0.2"/>
    <row r="229" s="20" customFormat="1" x14ac:dyDescent="0.2"/>
    <row r="230" s="20" customFormat="1" x14ac:dyDescent="0.2"/>
    <row r="231" s="20" customFormat="1" x14ac:dyDescent="0.2"/>
    <row r="232" s="20" customFormat="1" x14ac:dyDescent="0.2"/>
    <row r="233" s="20" customFormat="1" x14ac:dyDescent="0.2"/>
    <row r="234" s="20" customFormat="1" x14ac:dyDescent="0.2"/>
    <row r="235" s="20" customFormat="1" x14ac:dyDescent="0.2"/>
    <row r="236" s="20" customFormat="1" x14ac:dyDescent="0.2"/>
    <row r="237" s="20" customFormat="1" x14ac:dyDescent="0.2"/>
    <row r="238" s="20" customFormat="1" x14ac:dyDescent="0.2"/>
    <row r="239" s="20" customFormat="1" x14ac:dyDescent="0.2"/>
    <row r="240" s="20" customFormat="1" x14ac:dyDescent="0.2"/>
    <row r="241" s="20" customFormat="1" x14ac:dyDescent="0.2"/>
    <row r="242" s="20" customFormat="1" x14ac:dyDescent="0.2"/>
    <row r="243" s="20" customFormat="1" x14ac:dyDescent="0.2"/>
    <row r="244" s="20" customFormat="1" x14ac:dyDescent="0.2"/>
    <row r="245" s="20" customFormat="1" x14ac:dyDescent="0.2"/>
    <row r="246" s="20" customFormat="1" x14ac:dyDescent="0.2"/>
    <row r="247" s="20" customFormat="1" x14ac:dyDescent="0.2"/>
    <row r="248" s="20" customFormat="1" x14ac:dyDescent="0.2"/>
    <row r="249" s="20" customFormat="1" x14ac:dyDescent="0.2"/>
    <row r="250" s="20" customFormat="1" x14ac:dyDescent="0.2"/>
    <row r="251" s="20" customFormat="1" x14ac:dyDescent="0.2"/>
    <row r="252" s="20" customFormat="1" x14ac:dyDescent="0.2"/>
    <row r="253" s="20" customFormat="1" x14ac:dyDescent="0.2"/>
    <row r="254" s="20" customFormat="1" x14ac:dyDescent="0.2"/>
    <row r="255" s="20" customFormat="1" x14ac:dyDescent="0.2"/>
    <row r="256" s="20" customFormat="1" x14ac:dyDescent="0.2"/>
    <row r="257" s="20" customFormat="1" x14ac:dyDescent="0.2"/>
    <row r="258" s="20" customFormat="1" x14ac:dyDescent="0.2"/>
    <row r="259" s="20" customFormat="1" x14ac:dyDescent="0.2"/>
    <row r="260" s="20" customFormat="1" x14ac:dyDescent="0.2"/>
    <row r="261" s="20" customFormat="1" x14ac:dyDescent="0.2"/>
    <row r="262" s="20" customFormat="1" x14ac:dyDescent="0.2"/>
    <row r="263" s="20" customFormat="1" x14ac:dyDescent="0.2"/>
    <row r="264" s="20" customFormat="1" x14ac:dyDescent="0.2"/>
    <row r="265" s="20" customFormat="1" x14ac:dyDescent="0.2"/>
    <row r="266" s="20" customFormat="1" x14ac:dyDescent="0.2"/>
    <row r="267" s="20" customFormat="1" x14ac:dyDescent="0.2"/>
    <row r="268" s="20" customFormat="1" x14ac:dyDescent="0.2"/>
    <row r="269" s="20" customFormat="1" x14ac:dyDescent="0.2"/>
    <row r="270" s="20" customFormat="1" x14ac:dyDescent="0.2"/>
    <row r="271" s="20" customFormat="1" x14ac:dyDescent="0.2"/>
    <row r="272" s="20" customFormat="1" x14ac:dyDescent="0.2"/>
    <row r="273" s="20" customFormat="1" x14ac:dyDescent="0.2"/>
  </sheetData>
  <mergeCells count="4">
    <mergeCell ref="A1:F2"/>
    <mergeCell ref="B3:F3"/>
    <mergeCell ref="G3:K3"/>
    <mergeCell ref="L3:L4"/>
  </mergeCells>
  <conditionalFormatting sqref="C8">
    <cfRule type="cellIs" dxfId="4040" priority="15" operator="between">
      <formula>0</formula>
      <formula>0.5</formula>
    </cfRule>
    <cfRule type="cellIs" dxfId="4039" priority="16" operator="between">
      <formula>0</formula>
      <formula>0.49</formula>
    </cfRule>
  </conditionalFormatting>
  <conditionalFormatting sqref="B17">
    <cfRule type="cellIs" dxfId="4038" priority="13" operator="between">
      <formula>0</formula>
      <formula>0.5</formula>
    </cfRule>
    <cfRule type="cellIs" dxfId="4037" priority="14" operator="between">
      <formula>0</formula>
      <formula>0.49</formula>
    </cfRule>
  </conditionalFormatting>
  <conditionalFormatting sqref="L9">
    <cfRule type="cellIs" dxfId="4036" priority="11" operator="between">
      <formula>0</formula>
      <formula>0.5</formula>
    </cfRule>
    <cfRule type="cellIs" dxfId="4035" priority="12" operator="between">
      <formula>0</formula>
      <formula>0.49</formula>
    </cfRule>
  </conditionalFormatting>
  <conditionalFormatting sqref="E8">
    <cfRule type="cellIs" dxfId="4034" priority="9" operator="between">
      <formula>0</formula>
      <formula>0.5</formula>
    </cfRule>
    <cfRule type="cellIs" dxfId="4033" priority="10" operator="between">
      <formula>0</formula>
      <formula>0.49</formula>
    </cfRule>
  </conditionalFormatting>
  <conditionalFormatting sqref="B15">
    <cfRule type="cellIs" dxfId="4032" priority="7" operator="between">
      <formula>0</formula>
      <formula>0.5</formula>
    </cfRule>
    <cfRule type="cellIs" dxfId="4031" priority="8" operator="between">
      <formula>0</formula>
      <formula>0.49</formula>
    </cfRule>
  </conditionalFormatting>
  <conditionalFormatting sqref="G15">
    <cfRule type="cellIs" dxfId="4030" priority="5" operator="between">
      <formula>0</formula>
      <formula>0.5</formula>
    </cfRule>
    <cfRule type="cellIs" dxfId="4029" priority="6" operator="between">
      <formula>0</formula>
      <formula>0.49</formula>
    </cfRule>
  </conditionalFormatting>
  <conditionalFormatting sqref="E9">
    <cfRule type="cellIs" dxfId="4028" priority="3" operator="between">
      <formula>0</formula>
      <formula>0.5</formula>
    </cfRule>
    <cfRule type="cellIs" dxfId="4027" priority="4" operator="between">
      <formula>0</formula>
      <formula>0.49</formula>
    </cfRule>
  </conditionalFormatting>
  <conditionalFormatting sqref="F9">
    <cfRule type="cellIs" dxfId="4026" priority="1" operator="between">
      <formula>0</formula>
      <formula>0.5</formula>
    </cfRule>
    <cfRule type="cellIs" dxfId="4025"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2"/>
  <sheetViews>
    <sheetView topLeftCell="A8" workbookViewId="0">
      <selection activeCell="B20" sqref="B20"/>
    </sheetView>
  </sheetViews>
  <sheetFormatPr baseColWidth="10" defaultRowHeight="14.25" x14ac:dyDescent="0.2"/>
  <cols>
    <col min="1" max="1" width="5.5" customWidth="1"/>
    <col min="2" max="2" width="15" customWidth="1"/>
    <col min="3" max="3" width="9.875" customWidth="1"/>
    <col min="4" max="4" width="8.875" customWidth="1"/>
    <col min="5" max="5" width="8" customWidth="1"/>
    <col min="6" max="6" width="9.125" customWidth="1"/>
    <col min="7" max="7" width="9.375" customWidth="1"/>
    <col min="8" max="8" width="7.75" customWidth="1"/>
    <col min="9" max="9" width="9.875" customWidth="1"/>
    <col min="11" max="45" width="11" style="688"/>
  </cols>
  <sheetData>
    <row r="1" spans="1:45" x14ac:dyDescent="0.2">
      <c r="A1" s="203" t="s">
        <v>534</v>
      </c>
      <c r="B1" s="203"/>
      <c r="C1" s="203"/>
      <c r="D1" s="203"/>
      <c r="E1" s="203"/>
      <c r="F1" s="203"/>
      <c r="G1" s="203"/>
      <c r="H1" s="1"/>
      <c r="I1" s="1"/>
    </row>
    <row r="2" spans="1:45" x14ac:dyDescent="0.2">
      <c r="A2" s="206"/>
      <c r="B2" s="206"/>
      <c r="C2" s="206"/>
      <c r="D2" s="206"/>
      <c r="E2" s="206"/>
      <c r="F2" s="206"/>
      <c r="G2" s="206"/>
      <c r="H2" s="1"/>
      <c r="I2" s="61" t="s">
        <v>506</v>
      </c>
      <c r="J2" s="61"/>
    </row>
    <row r="3" spans="1:45" x14ac:dyDescent="0.2">
      <c r="A3" s="909" t="s">
        <v>488</v>
      </c>
      <c r="B3" s="909" t="s">
        <v>489</v>
      </c>
      <c r="C3" s="894">
        <f>INDICE!A3</f>
        <v>43313</v>
      </c>
      <c r="D3" s="894">
        <v>41671</v>
      </c>
      <c r="E3" s="913" t="s">
        <v>117</v>
      </c>
      <c r="F3" s="913"/>
      <c r="G3" s="913" t="s">
        <v>118</v>
      </c>
      <c r="H3" s="913"/>
      <c r="I3" s="913"/>
      <c r="J3" s="225"/>
    </row>
    <row r="4" spans="1:45" x14ac:dyDescent="0.2">
      <c r="A4" s="910"/>
      <c r="B4" s="910"/>
      <c r="C4" s="237" t="s">
        <v>54</v>
      </c>
      <c r="D4" s="238" t="s">
        <v>454</v>
      </c>
      <c r="E4" s="237" t="s">
        <v>54</v>
      </c>
      <c r="F4" s="238" t="s">
        <v>454</v>
      </c>
      <c r="G4" s="237" t="s">
        <v>54</v>
      </c>
      <c r="H4" s="239" t="s">
        <v>454</v>
      </c>
      <c r="I4" s="238" t="s">
        <v>510</v>
      </c>
      <c r="J4" s="11"/>
    </row>
    <row r="5" spans="1:45" x14ac:dyDescent="0.2">
      <c r="A5" s="1"/>
      <c r="B5" s="185" t="s">
        <v>354</v>
      </c>
      <c r="C5" s="623">
        <v>1775.6590900000001</v>
      </c>
      <c r="D5" s="178">
        <v>-36.644313383919737</v>
      </c>
      <c r="E5" s="626">
        <v>10909.35635</v>
      </c>
      <c r="F5" s="178">
        <v>-52.91653793226795</v>
      </c>
      <c r="G5" s="626">
        <v>27244.448230000002</v>
      </c>
      <c r="H5" s="178">
        <v>-25.988405968653559</v>
      </c>
      <c r="I5" s="541">
        <v>6.8880734433376469</v>
      </c>
      <c r="J5" s="1"/>
    </row>
    <row r="6" spans="1:45" x14ac:dyDescent="0.2">
      <c r="A6" s="398"/>
      <c r="B6" s="185" t="s">
        <v>509</v>
      </c>
      <c r="C6" s="623">
        <v>2559.9290599999999</v>
      </c>
      <c r="D6" s="178" t="s">
        <v>147</v>
      </c>
      <c r="E6" s="626">
        <v>15757.47719</v>
      </c>
      <c r="F6" s="178">
        <v>798.34302491459005</v>
      </c>
      <c r="G6" s="626">
        <v>19162.657440000003</v>
      </c>
      <c r="H6" s="178">
        <v>710.02674721217613</v>
      </c>
      <c r="I6" s="538">
        <v>4.8447959269329859</v>
      </c>
      <c r="J6" s="1"/>
    </row>
    <row r="7" spans="1:45" x14ac:dyDescent="0.2">
      <c r="A7" s="825" t="s">
        <v>495</v>
      </c>
      <c r="B7" s="629"/>
      <c r="C7" s="624">
        <v>4335.5881500000005</v>
      </c>
      <c r="D7" s="184">
        <v>54.694200972885632</v>
      </c>
      <c r="E7" s="624">
        <v>26666.83354</v>
      </c>
      <c r="F7" s="184">
        <v>6.9912557932558919</v>
      </c>
      <c r="G7" s="624">
        <v>46407.105670000004</v>
      </c>
      <c r="H7" s="311">
        <v>18.455771769645455</v>
      </c>
      <c r="I7" s="184">
        <v>11.732869370270633</v>
      </c>
      <c r="J7" s="1"/>
    </row>
    <row r="8" spans="1:45" x14ac:dyDescent="0.2">
      <c r="A8" s="398"/>
      <c r="B8" s="185" t="s">
        <v>241</v>
      </c>
      <c r="C8" s="623">
        <v>949.67852000000005</v>
      </c>
      <c r="D8" s="178">
        <v>-14.100993195698663</v>
      </c>
      <c r="E8" s="626">
        <v>949.67852000000005</v>
      </c>
      <c r="F8" s="178">
        <v>-78.758580750598554</v>
      </c>
      <c r="G8" s="626">
        <v>5021.4011500000006</v>
      </c>
      <c r="H8" s="178">
        <v>12.313466926235805</v>
      </c>
      <c r="I8" s="538">
        <v>1.2695349752605405</v>
      </c>
      <c r="J8" s="1"/>
    </row>
    <row r="9" spans="1:45" x14ac:dyDescent="0.2">
      <c r="A9" s="837" t="s">
        <v>330</v>
      </c>
      <c r="B9" s="629"/>
      <c r="C9" s="624">
        <v>949.67852000000005</v>
      </c>
      <c r="D9" s="184">
        <v>-14.100993195698663</v>
      </c>
      <c r="E9" s="624">
        <v>949.67852000000005</v>
      </c>
      <c r="F9" s="184">
        <v>-78.758580750598554</v>
      </c>
      <c r="G9" s="624">
        <v>5021.4011500000006</v>
      </c>
      <c r="H9" s="311">
        <v>12.313466926235805</v>
      </c>
      <c r="I9" s="184">
        <v>1.2695349752605405</v>
      </c>
      <c r="J9" s="1"/>
    </row>
    <row r="10" spans="1:45" s="587" customFormat="1" x14ac:dyDescent="0.2">
      <c r="A10" s="584"/>
      <c r="B10" s="547" t="s">
        <v>243</v>
      </c>
      <c r="C10" s="623">
        <v>895.97693000000004</v>
      </c>
      <c r="D10" s="178" t="s">
        <v>147</v>
      </c>
      <c r="E10" s="626">
        <v>895.97693000000004</v>
      </c>
      <c r="F10" s="186" t="s">
        <v>147</v>
      </c>
      <c r="G10" s="626">
        <v>895.97693000000004</v>
      </c>
      <c r="H10" s="186" t="s">
        <v>147</v>
      </c>
      <c r="I10" s="692">
        <v>0.22652522984776169</v>
      </c>
      <c r="J10" s="584"/>
      <c r="K10" s="584"/>
      <c r="L10" s="584"/>
      <c r="M10" s="584"/>
      <c r="N10" s="584"/>
      <c r="O10" s="584"/>
      <c r="P10" s="584"/>
      <c r="Q10" s="584"/>
      <c r="R10" s="584"/>
      <c r="S10" s="584"/>
      <c r="T10" s="584"/>
      <c r="U10" s="584"/>
      <c r="V10" s="584"/>
      <c r="W10" s="584"/>
      <c r="X10" s="584"/>
      <c r="Y10" s="584"/>
      <c r="Z10" s="584"/>
      <c r="AA10" s="584"/>
      <c r="AB10" s="584"/>
      <c r="AC10" s="584"/>
      <c r="AD10" s="584"/>
      <c r="AE10" s="584"/>
      <c r="AF10" s="584"/>
      <c r="AG10" s="584"/>
      <c r="AH10" s="584"/>
      <c r="AI10" s="584"/>
      <c r="AJ10" s="584"/>
      <c r="AK10" s="584"/>
      <c r="AL10" s="584"/>
      <c r="AM10" s="584"/>
      <c r="AN10" s="584"/>
      <c r="AO10" s="584"/>
      <c r="AP10" s="584"/>
      <c r="AQ10" s="584"/>
      <c r="AR10" s="584"/>
      <c r="AS10" s="584"/>
    </row>
    <row r="11" spans="1:45" s="587" customFormat="1" x14ac:dyDescent="0.2">
      <c r="A11" s="584"/>
      <c r="B11" s="547" t="s">
        <v>244</v>
      </c>
      <c r="C11" s="623">
        <v>207.70760999999999</v>
      </c>
      <c r="D11" s="178">
        <v>-88.365976263159439</v>
      </c>
      <c r="E11" s="626">
        <v>4749.4197199999999</v>
      </c>
      <c r="F11" s="178">
        <v>-56.592573581709651</v>
      </c>
      <c r="G11" s="626">
        <v>9365.2408900000028</v>
      </c>
      <c r="H11" s="178">
        <v>-33.927567066242645</v>
      </c>
      <c r="I11" s="692">
        <v>2.3677655910034501</v>
      </c>
      <c r="J11" s="584"/>
      <c r="K11" s="584"/>
      <c r="L11" s="584"/>
      <c r="M11" s="584"/>
      <c r="N11" s="584"/>
      <c r="O11" s="584"/>
      <c r="P11" s="584"/>
      <c r="Q11" s="584"/>
      <c r="R11" s="584"/>
      <c r="S11" s="584"/>
      <c r="T11" s="584"/>
      <c r="U11" s="584"/>
      <c r="V11" s="584"/>
      <c r="W11" s="584"/>
      <c r="X11" s="584"/>
      <c r="Y11" s="584"/>
      <c r="Z11" s="584"/>
      <c r="AA11" s="584"/>
      <c r="AB11" s="584"/>
      <c r="AC11" s="584"/>
      <c r="AD11" s="584"/>
      <c r="AE11" s="584"/>
      <c r="AF11" s="584"/>
      <c r="AG11" s="584"/>
      <c r="AH11" s="584"/>
      <c r="AI11" s="584"/>
      <c r="AJ11" s="584"/>
      <c r="AK11" s="584"/>
      <c r="AL11" s="584"/>
      <c r="AM11" s="584"/>
      <c r="AN11" s="584"/>
      <c r="AO11" s="584"/>
      <c r="AP11" s="584"/>
      <c r="AQ11" s="584"/>
      <c r="AR11" s="584"/>
      <c r="AS11" s="584"/>
    </row>
    <row r="12" spans="1:45" s="587" customFormat="1" x14ac:dyDescent="0.2">
      <c r="A12" s="584"/>
      <c r="B12" s="585" t="s">
        <v>355</v>
      </c>
      <c r="C12" s="625">
        <v>207.70760999999999</v>
      </c>
      <c r="D12" s="556">
        <v>-88.365976263159439</v>
      </c>
      <c r="E12" s="627">
        <v>4262.6100199999992</v>
      </c>
      <c r="F12" s="556">
        <v>-61.041781585684504</v>
      </c>
      <c r="G12" s="627">
        <v>8878.431190000003</v>
      </c>
      <c r="H12" s="556">
        <v>-37.362043726538403</v>
      </c>
      <c r="I12" s="724">
        <v>2.2446880032974588</v>
      </c>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c r="AG12" s="584"/>
      <c r="AH12" s="584"/>
      <c r="AI12" s="584"/>
      <c r="AJ12" s="584"/>
      <c r="AK12" s="584"/>
      <c r="AL12" s="584"/>
      <c r="AM12" s="584"/>
      <c r="AN12" s="584"/>
      <c r="AO12" s="584"/>
      <c r="AP12" s="584"/>
      <c r="AQ12" s="584"/>
      <c r="AR12" s="584"/>
      <c r="AS12" s="584"/>
    </row>
    <row r="13" spans="1:45" s="587" customFormat="1" x14ac:dyDescent="0.2">
      <c r="A13" s="584"/>
      <c r="B13" s="585" t="s">
        <v>352</v>
      </c>
      <c r="C13" s="625">
        <v>0</v>
      </c>
      <c r="D13" s="556" t="s">
        <v>147</v>
      </c>
      <c r="E13" s="627">
        <v>486.80970000000002</v>
      </c>
      <c r="F13" s="815" t="s">
        <v>147</v>
      </c>
      <c r="G13" s="627">
        <v>486.80970000000002</v>
      </c>
      <c r="H13" s="815" t="s">
        <v>147</v>
      </c>
      <c r="I13" s="816">
        <v>0.12307758770599139</v>
      </c>
      <c r="J13" s="584"/>
      <c r="K13" s="584"/>
      <c r="L13" s="584"/>
      <c r="M13" s="584"/>
      <c r="N13" s="584"/>
      <c r="O13" s="584"/>
      <c r="P13" s="584"/>
      <c r="Q13" s="584"/>
      <c r="R13" s="584"/>
      <c r="S13" s="584"/>
      <c r="T13" s="584"/>
      <c r="U13" s="584"/>
      <c r="V13" s="584"/>
      <c r="W13" s="584"/>
      <c r="X13" s="584"/>
      <c r="Y13" s="584"/>
      <c r="Z13" s="584"/>
      <c r="AA13" s="584"/>
      <c r="AB13" s="584"/>
      <c r="AC13" s="584"/>
      <c r="AD13" s="584"/>
      <c r="AE13" s="584"/>
      <c r="AF13" s="584"/>
      <c r="AG13" s="584"/>
      <c r="AH13" s="584"/>
      <c r="AI13" s="584"/>
      <c r="AJ13" s="584"/>
      <c r="AK13" s="584"/>
      <c r="AL13" s="584"/>
      <c r="AM13" s="584"/>
      <c r="AN13" s="584"/>
      <c r="AO13" s="584"/>
      <c r="AP13" s="584"/>
      <c r="AQ13" s="584"/>
      <c r="AR13" s="584"/>
      <c r="AS13" s="584"/>
    </row>
    <row r="14" spans="1:45" s="587" customFormat="1" x14ac:dyDescent="0.2">
      <c r="A14" s="584"/>
      <c r="B14" s="547" t="s">
        <v>215</v>
      </c>
      <c r="C14" s="623">
        <v>3958.3693499999999</v>
      </c>
      <c r="D14" s="178">
        <v>-11.979876990703263</v>
      </c>
      <c r="E14" s="626">
        <v>22591.001780000002</v>
      </c>
      <c r="F14" s="178">
        <v>-9.3797697612059849</v>
      </c>
      <c r="G14" s="626">
        <v>36259.566930000001</v>
      </c>
      <c r="H14" s="178">
        <v>-8.360033505730927</v>
      </c>
      <c r="I14" s="692">
        <v>9.1673194453774034</v>
      </c>
      <c r="J14" s="584"/>
      <c r="K14" s="584"/>
      <c r="L14" s="584"/>
      <c r="M14" s="584"/>
      <c r="N14" s="584"/>
      <c r="O14" s="584"/>
      <c r="P14" s="584"/>
      <c r="Q14" s="584"/>
      <c r="R14" s="584"/>
      <c r="S14" s="584"/>
      <c r="T14" s="584"/>
      <c r="U14" s="584"/>
      <c r="V14" s="584"/>
      <c r="W14" s="584"/>
      <c r="X14" s="584"/>
      <c r="Y14" s="584"/>
      <c r="Z14" s="584"/>
      <c r="AA14" s="584"/>
      <c r="AB14" s="584"/>
      <c r="AC14" s="584"/>
      <c r="AD14" s="584"/>
      <c r="AE14" s="584"/>
      <c r="AF14" s="584"/>
      <c r="AG14" s="584"/>
      <c r="AH14" s="584"/>
      <c r="AI14" s="584"/>
      <c r="AJ14" s="584"/>
      <c r="AK14" s="584"/>
      <c r="AL14" s="584"/>
      <c r="AM14" s="584"/>
      <c r="AN14" s="584"/>
      <c r="AO14" s="584"/>
      <c r="AP14" s="584"/>
      <c r="AQ14" s="584"/>
      <c r="AR14" s="584"/>
      <c r="AS14" s="584"/>
    </row>
    <row r="15" spans="1:45" x14ac:dyDescent="0.2">
      <c r="A15" s="1"/>
      <c r="B15" s="585" t="s">
        <v>355</v>
      </c>
      <c r="C15" s="625">
        <v>2086.1705400000001</v>
      </c>
      <c r="D15" s="556">
        <v>-20.73752046935326</v>
      </c>
      <c r="E15" s="627">
        <v>17891.107119999997</v>
      </c>
      <c r="F15" s="556">
        <v>-4.2447915743148723</v>
      </c>
      <c r="G15" s="627">
        <v>27734.985639999995</v>
      </c>
      <c r="H15" s="556">
        <v>-6.4050314181244783</v>
      </c>
      <c r="I15" s="724">
        <v>7.012093488752404</v>
      </c>
      <c r="J15" s="1"/>
    </row>
    <row r="16" spans="1:45" x14ac:dyDescent="0.2">
      <c r="A16" s="688"/>
      <c r="B16" s="585" t="s">
        <v>352</v>
      </c>
      <c r="C16" s="625">
        <v>1872.1988100000001</v>
      </c>
      <c r="D16" s="556">
        <v>0.37839332746726995</v>
      </c>
      <c r="E16" s="627">
        <v>4699.8946599999999</v>
      </c>
      <c r="F16" s="815">
        <v>-24.742695995652596</v>
      </c>
      <c r="G16" s="627">
        <v>8524.5812900000001</v>
      </c>
      <c r="H16" s="815">
        <v>-14.191526869091023</v>
      </c>
      <c r="I16" s="816">
        <v>2.1552259566249976</v>
      </c>
      <c r="J16" s="688"/>
    </row>
    <row r="17" spans="1:45" s="587" customFormat="1" x14ac:dyDescent="0.2">
      <c r="A17" s="584"/>
      <c r="B17" s="547" t="s">
        <v>619</v>
      </c>
      <c r="C17" s="623">
        <v>0</v>
      </c>
      <c r="D17" s="178" t="s">
        <v>147</v>
      </c>
      <c r="E17" s="626">
        <v>0</v>
      </c>
      <c r="F17" s="186">
        <v>-100</v>
      </c>
      <c r="G17" s="626">
        <v>0</v>
      </c>
      <c r="H17" s="186">
        <v>-100</v>
      </c>
      <c r="I17" s="724" t="s">
        <v>147</v>
      </c>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c r="AH17" s="584"/>
      <c r="AI17" s="584"/>
      <c r="AJ17" s="584"/>
      <c r="AK17" s="584"/>
      <c r="AL17" s="584"/>
      <c r="AM17" s="584"/>
      <c r="AN17" s="584"/>
      <c r="AO17" s="584"/>
      <c r="AP17" s="584"/>
      <c r="AQ17" s="584"/>
      <c r="AR17" s="584"/>
      <c r="AS17" s="584"/>
    </row>
    <row r="18" spans="1:45" s="587" customFormat="1" x14ac:dyDescent="0.2">
      <c r="A18" s="584"/>
      <c r="B18" s="547" t="s">
        <v>246</v>
      </c>
      <c r="C18" s="623">
        <v>0.60263</v>
      </c>
      <c r="D18" s="178" t="s">
        <v>147</v>
      </c>
      <c r="E18" s="626">
        <v>46.722239999999999</v>
      </c>
      <c r="F18" s="178">
        <v>128.25664157364466</v>
      </c>
      <c r="G18" s="626">
        <v>46.722239999999999</v>
      </c>
      <c r="H18" s="178">
        <v>64.115216565850005</v>
      </c>
      <c r="I18" s="692">
        <v>1.1812543158898394E-2</v>
      </c>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584"/>
      <c r="AI18" s="584"/>
      <c r="AJ18" s="584"/>
      <c r="AK18" s="584"/>
      <c r="AL18" s="584"/>
      <c r="AM18" s="584"/>
      <c r="AN18" s="584"/>
      <c r="AO18" s="584"/>
      <c r="AP18" s="584"/>
      <c r="AQ18" s="584"/>
      <c r="AR18" s="584"/>
      <c r="AS18" s="584"/>
    </row>
    <row r="19" spans="1:45" x14ac:dyDescent="0.2">
      <c r="A19" s="688"/>
      <c r="B19" s="585" t="s">
        <v>355</v>
      </c>
      <c r="C19" s="625">
        <v>0</v>
      </c>
      <c r="D19" s="556" t="s">
        <v>147</v>
      </c>
      <c r="E19" s="627">
        <v>46.119610000000002</v>
      </c>
      <c r="F19" s="556" t="s">
        <v>147</v>
      </c>
      <c r="G19" s="627">
        <v>46.119610000000002</v>
      </c>
      <c r="H19" s="556">
        <v>101.75963714456076</v>
      </c>
      <c r="I19" s="724">
        <v>1.1660183321616471E-2</v>
      </c>
      <c r="J19" s="688"/>
    </row>
    <row r="20" spans="1:45" x14ac:dyDescent="0.2">
      <c r="A20" s="398"/>
      <c r="B20" s="585" t="s">
        <v>352</v>
      </c>
      <c r="C20" s="625">
        <v>0.60263</v>
      </c>
      <c r="D20" s="556" t="s">
        <v>147</v>
      </c>
      <c r="E20" s="627">
        <v>0.60263</v>
      </c>
      <c r="F20" s="815">
        <v>-89.258851292581028</v>
      </c>
      <c r="G20" s="627">
        <v>0.60263</v>
      </c>
      <c r="H20" s="815">
        <v>-89.258851292581028</v>
      </c>
      <c r="I20" s="816">
        <v>1.5235983728192266E-4</v>
      </c>
      <c r="J20" s="688"/>
    </row>
    <row r="21" spans="1:45" s="587" customFormat="1" x14ac:dyDescent="0.2">
      <c r="A21" s="837"/>
      <c r="B21" s="547" t="s">
        <v>217</v>
      </c>
      <c r="C21" s="623">
        <v>0</v>
      </c>
      <c r="D21" s="178" t="s">
        <v>147</v>
      </c>
      <c r="E21" s="626">
        <v>4353.7899699999998</v>
      </c>
      <c r="F21" s="186" t="s">
        <v>147</v>
      </c>
      <c r="G21" s="626">
        <v>4353.7899699999998</v>
      </c>
      <c r="H21" s="186" t="s">
        <v>147</v>
      </c>
      <c r="I21" s="724">
        <v>1.100746281115887</v>
      </c>
      <c r="J21" s="584"/>
      <c r="K21" s="584"/>
      <c r="L21" s="584"/>
      <c r="M21" s="584"/>
      <c r="N21" s="584"/>
      <c r="O21" s="584"/>
      <c r="P21" s="584"/>
      <c r="Q21" s="584"/>
      <c r="R21" s="584"/>
      <c r="S21" s="584"/>
      <c r="T21" s="584"/>
      <c r="U21" s="584"/>
      <c r="V21" s="584"/>
      <c r="W21" s="584"/>
      <c r="X21" s="584"/>
      <c r="Y21" s="584"/>
      <c r="Z21" s="584"/>
      <c r="AA21" s="584"/>
      <c r="AB21" s="584"/>
      <c r="AC21" s="584"/>
      <c r="AD21" s="584"/>
      <c r="AE21" s="584"/>
      <c r="AF21" s="584"/>
      <c r="AG21" s="584"/>
      <c r="AH21" s="584"/>
      <c r="AI21" s="584"/>
      <c r="AJ21" s="584"/>
      <c r="AK21" s="584"/>
      <c r="AL21" s="584"/>
      <c r="AM21" s="584"/>
      <c r="AN21" s="584"/>
      <c r="AO21" s="584"/>
      <c r="AP21" s="584"/>
      <c r="AQ21" s="584"/>
      <c r="AR21" s="584"/>
      <c r="AS21" s="584"/>
    </row>
    <row r="22" spans="1:45" s="587" customFormat="1" x14ac:dyDescent="0.2">
      <c r="A22" s="837" t="s">
        <v>479</v>
      </c>
      <c r="B22" s="629"/>
      <c r="C22" s="624">
        <v>5062.6565200000005</v>
      </c>
      <c r="D22" s="184">
        <v>-19.416079635532729</v>
      </c>
      <c r="E22" s="624">
        <v>32636.910639999998</v>
      </c>
      <c r="F22" s="184">
        <v>-11.85111439653924</v>
      </c>
      <c r="G22" s="624">
        <v>50921.29696</v>
      </c>
      <c r="H22" s="311">
        <v>-7.2532151725093836</v>
      </c>
      <c r="I22" s="184">
        <v>12.874169090503401</v>
      </c>
      <c r="J22" s="584"/>
      <c r="K22" s="584"/>
      <c r="L22" s="584"/>
      <c r="M22" s="584"/>
      <c r="N22" s="584"/>
      <c r="O22" s="584"/>
      <c r="P22" s="584"/>
      <c r="Q22" s="584"/>
      <c r="R22" s="584"/>
      <c r="S22" s="584"/>
      <c r="T22" s="584"/>
      <c r="U22" s="584"/>
      <c r="V22" s="584"/>
      <c r="W22" s="584"/>
      <c r="X22" s="584"/>
      <c r="Y22" s="584"/>
      <c r="Z22" s="584"/>
      <c r="AA22" s="584"/>
      <c r="AB22" s="584"/>
      <c r="AC22" s="584"/>
      <c r="AD22" s="584"/>
      <c r="AE22" s="584"/>
      <c r="AF22" s="584"/>
      <c r="AG22" s="584"/>
      <c r="AH22" s="584"/>
      <c r="AI22" s="584"/>
      <c r="AJ22" s="584"/>
      <c r="AK22" s="584"/>
      <c r="AL22" s="584"/>
      <c r="AM22" s="584"/>
      <c r="AN22" s="584"/>
      <c r="AO22" s="584"/>
      <c r="AP22" s="584"/>
      <c r="AQ22" s="584"/>
      <c r="AR22" s="584"/>
      <c r="AS22" s="584"/>
    </row>
    <row r="23" spans="1:45" x14ac:dyDescent="0.2">
      <c r="A23" s="398"/>
      <c r="B23" s="185" t="s">
        <v>356</v>
      </c>
      <c r="C23" s="623">
        <v>3181.8080500000001</v>
      </c>
      <c r="D23" s="178">
        <v>-64.863242377181265</v>
      </c>
      <c r="E23" s="626">
        <v>24506.751480000003</v>
      </c>
      <c r="F23" s="178">
        <v>-8.4527318725031044</v>
      </c>
      <c r="G23" s="626">
        <v>36714.452170000004</v>
      </c>
      <c r="H23" s="178">
        <v>5.2065508824538895</v>
      </c>
      <c r="I23" s="538">
        <v>9.282325736382413</v>
      </c>
      <c r="J23" s="688"/>
    </row>
    <row r="24" spans="1:45" x14ac:dyDescent="0.2">
      <c r="A24" s="837" t="s">
        <v>371</v>
      </c>
      <c r="B24" s="629"/>
      <c r="C24" s="624">
        <v>3181.8080500000001</v>
      </c>
      <c r="D24" s="184">
        <v>-64.863242377181265</v>
      </c>
      <c r="E24" s="624">
        <v>24506.751480000003</v>
      </c>
      <c r="F24" s="184">
        <v>-8.4527318725031044</v>
      </c>
      <c r="G24" s="624">
        <v>36714.452170000004</v>
      </c>
      <c r="H24" s="311">
        <v>5.2065508824538895</v>
      </c>
      <c r="I24" s="184">
        <v>9.282325736382413</v>
      </c>
      <c r="J24" s="688"/>
    </row>
    <row r="25" spans="1:45" x14ac:dyDescent="0.2">
      <c r="A25" s="688"/>
      <c r="B25" s="547" t="s">
        <v>220</v>
      </c>
      <c r="C25" s="623">
        <v>0</v>
      </c>
      <c r="D25" s="178" t="s">
        <v>147</v>
      </c>
      <c r="E25" s="626">
        <v>1033.1580300000001</v>
      </c>
      <c r="F25" s="186">
        <v>-49.859463450781227</v>
      </c>
      <c r="G25" s="626">
        <v>2083.69859</v>
      </c>
      <c r="H25" s="186">
        <v>-32.786304272358215</v>
      </c>
      <c r="I25" s="686">
        <v>0.52681077629220541</v>
      </c>
      <c r="J25" s="688"/>
    </row>
    <row r="26" spans="1:45" x14ac:dyDescent="0.2">
      <c r="A26" s="688"/>
      <c r="B26" s="547" t="s">
        <v>221</v>
      </c>
      <c r="C26" s="623">
        <v>14788.335510000001</v>
      </c>
      <c r="D26" s="178">
        <v>74.118174943598476</v>
      </c>
      <c r="E26" s="626">
        <v>141793.03728999998</v>
      </c>
      <c r="F26" s="178">
        <v>23.483441404090861</v>
      </c>
      <c r="G26" s="626">
        <v>214975.01413999998</v>
      </c>
      <c r="H26" s="178">
        <v>15.509680497274465</v>
      </c>
      <c r="I26" s="692">
        <v>54.351024963990213</v>
      </c>
      <c r="J26" s="688"/>
    </row>
    <row r="27" spans="1:45" x14ac:dyDescent="0.2">
      <c r="A27" s="688"/>
      <c r="B27" s="585" t="s">
        <v>355</v>
      </c>
      <c r="C27" s="625">
        <v>13797.806510000002</v>
      </c>
      <c r="D27" s="556">
        <v>72.51413938424966</v>
      </c>
      <c r="E27" s="627">
        <v>128915.98568000001</v>
      </c>
      <c r="F27" s="556">
        <v>28.331844290663572</v>
      </c>
      <c r="G27" s="627">
        <v>189703.66228999995</v>
      </c>
      <c r="H27" s="556">
        <v>18.195331091699565</v>
      </c>
      <c r="I27" s="724">
        <v>47.961799310172417</v>
      </c>
      <c r="J27" s="688"/>
    </row>
    <row r="28" spans="1:45" x14ac:dyDescent="0.2">
      <c r="A28" s="688"/>
      <c r="B28" s="585" t="s">
        <v>352</v>
      </c>
      <c r="C28" s="625">
        <v>990.529</v>
      </c>
      <c r="D28" s="556">
        <v>100.02515336058066</v>
      </c>
      <c r="E28" s="627">
        <v>12877.05161</v>
      </c>
      <c r="F28" s="815">
        <v>-10.404251606460392</v>
      </c>
      <c r="G28" s="627">
        <v>25271.351849999999</v>
      </c>
      <c r="H28" s="815">
        <v>-1.3216453758927298</v>
      </c>
      <c r="I28" s="816">
        <v>6.3892256538177916</v>
      </c>
      <c r="J28" s="688"/>
    </row>
    <row r="29" spans="1:45" x14ac:dyDescent="0.2">
      <c r="A29" s="398"/>
      <c r="B29" s="547" t="s">
        <v>224</v>
      </c>
      <c r="C29" s="623">
        <v>0</v>
      </c>
      <c r="D29" s="178" t="s">
        <v>147</v>
      </c>
      <c r="E29" s="626">
        <v>0</v>
      </c>
      <c r="F29" s="186">
        <v>-100</v>
      </c>
      <c r="G29" s="626">
        <v>0</v>
      </c>
      <c r="H29" s="186">
        <v>-100</v>
      </c>
      <c r="I29" s="686">
        <v>0</v>
      </c>
      <c r="J29" s="688"/>
    </row>
    <row r="30" spans="1:45" x14ac:dyDescent="0.2">
      <c r="A30" s="398"/>
      <c r="B30" s="547" t="s">
        <v>227</v>
      </c>
      <c r="C30" s="623">
        <v>1828.36915</v>
      </c>
      <c r="D30" s="178">
        <v>-52.288949769663873</v>
      </c>
      <c r="E30" s="626">
        <v>27938.571849999997</v>
      </c>
      <c r="F30" s="186">
        <v>-26.633117390666893</v>
      </c>
      <c r="G30" s="626">
        <v>39407.776659999996</v>
      </c>
      <c r="H30" s="186">
        <v>-30.761410385258863</v>
      </c>
      <c r="I30" s="686">
        <v>9.9632650873005826</v>
      </c>
      <c r="J30" s="688"/>
    </row>
    <row r="31" spans="1:45" x14ac:dyDescent="0.2">
      <c r="A31" s="837" t="s">
        <v>480</v>
      </c>
      <c r="B31" s="629"/>
      <c r="C31" s="624">
        <v>16616.704660000003</v>
      </c>
      <c r="D31" s="184">
        <v>34.81625131902932</v>
      </c>
      <c r="E31" s="624">
        <v>170764.76716999998</v>
      </c>
      <c r="F31" s="184">
        <v>9.3971979448918894</v>
      </c>
      <c r="G31" s="624">
        <v>256466.48938999997</v>
      </c>
      <c r="H31" s="184">
        <v>3.7261899941396317</v>
      </c>
      <c r="I31" s="184">
        <v>64.841100827582991</v>
      </c>
      <c r="J31" s="688"/>
    </row>
    <row r="32" spans="1:45" x14ac:dyDescent="0.2">
      <c r="A32" s="189" t="s">
        <v>116</v>
      </c>
      <c r="B32" s="189"/>
      <c r="C32" s="232">
        <v>30146.435899999997</v>
      </c>
      <c r="D32" s="191">
        <v>-4.5142724991457062</v>
      </c>
      <c r="E32" s="232">
        <v>255524.94135000001</v>
      </c>
      <c r="F32" s="191">
        <v>2.5029044530073108</v>
      </c>
      <c r="G32" s="232">
        <v>395530.74534000002</v>
      </c>
      <c r="H32" s="191">
        <v>3.8950936639958766</v>
      </c>
      <c r="I32" s="542">
        <v>100</v>
      </c>
      <c r="J32" s="688"/>
    </row>
    <row r="33" spans="1:10" x14ac:dyDescent="0.2">
      <c r="A33" s="836"/>
      <c r="B33" s="840" t="s">
        <v>357</v>
      </c>
      <c r="C33" s="233">
        <v>16091.684660000001</v>
      </c>
      <c r="D33" s="198">
        <v>29.610718916629043</v>
      </c>
      <c r="E33" s="727">
        <v>151115.82243</v>
      </c>
      <c r="F33" s="728">
        <v>16.157391975236688</v>
      </c>
      <c r="G33" s="727">
        <v>226363.19872999995</v>
      </c>
      <c r="H33" s="728">
        <v>10.78304584258081</v>
      </c>
      <c r="I33" s="728">
        <v>57.230240985543901</v>
      </c>
      <c r="J33" s="688"/>
    </row>
    <row r="34" spans="1:10" x14ac:dyDescent="0.2">
      <c r="A34" s="836"/>
      <c r="B34" s="840" t="s">
        <v>358</v>
      </c>
      <c r="C34" s="233">
        <v>14054.751240000001</v>
      </c>
      <c r="D34" s="198">
        <v>-26.631067071882349</v>
      </c>
      <c r="E34" s="727">
        <v>104409.11892000002</v>
      </c>
      <c r="F34" s="728">
        <v>-12.400975112583401</v>
      </c>
      <c r="G34" s="727">
        <v>169167.54661000002</v>
      </c>
      <c r="H34" s="728">
        <v>-4.0847308892874841</v>
      </c>
      <c r="I34" s="728">
        <v>42.769759014456085</v>
      </c>
      <c r="J34" s="688"/>
    </row>
    <row r="35" spans="1:10" x14ac:dyDescent="0.2">
      <c r="A35" s="655"/>
      <c r="B35" s="814" t="s">
        <v>483</v>
      </c>
      <c r="C35" s="543">
        <v>6012.3350399999999</v>
      </c>
      <c r="D35" s="544">
        <v>-18.620709037848844</v>
      </c>
      <c r="E35" s="545">
        <v>29232.799190000002</v>
      </c>
      <c r="F35" s="546">
        <v>-29.552114797034761</v>
      </c>
      <c r="G35" s="545">
        <v>51588.908140000007</v>
      </c>
      <c r="H35" s="546">
        <v>-13.112615710508251</v>
      </c>
      <c r="I35" s="546">
        <v>13.042957784648054</v>
      </c>
      <c r="J35" s="688"/>
    </row>
    <row r="36" spans="1:10" x14ac:dyDescent="0.2">
      <c r="A36" s="655"/>
      <c r="B36" s="814" t="s">
        <v>484</v>
      </c>
      <c r="C36" s="543">
        <v>24134.100859999999</v>
      </c>
      <c r="D36" s="544">
        <v>-0.20478955133050908</v>
      </c>
      <c r="E36" s="545">
        <v>226292.14215999999</v>
      </c>
      <c r="F36" s="546">
        <v>8.9042902233022954</v>
      </c>
      <c r="G36" s="545">
        <v>343941.83720000007</v>
      </c>
      <c r="H36" s="546">
        <v>7.0377538194375502</v>
      </c>
      <c r="I36" s="546">
        <v>86.957042215351947</v>
      </c>
      <c r="J36" s="688"/>
    </row>
    <row r="37" spans="1:10" x14ac:dyDescent="0.2">
      <c r="A37" s="725"/>
      <c r="B37" s="726" t="s">
        <v>485</v>
      </c>
      <c r="C37" s="722">
        <v>1104.2871699999998</v>
      </c>
      <c r="D37" s="721">
        <v>-38.147171651204843</v>
      </c>
      <c r="E37" s="722">
        <v>5692.1188899999997</v>
      </c>
      <c r="F37" s="721">
        <v>-52.939971383768011</v>
      </c>
      <c r="G37" s="722">
        <v>10307.940060000003</v>
      </c>
      <c r="H37" s="721">
        <v>-32.786672363122754</v>
      </c>
      <c r="I37" s="721">
        <v>2.6061033640101101</v>
      </c>
      <c r="J37" s="688"/>
    </row>
    <row r="38" spans="1:10" x14ac:dyDescent="0.2">
      <c r="B38" s="825"/>
      <c r="C38" s="582"/>
      <c r="D38" s="826"/>
      <c r="E38" s="582"/>
      <c r="F38" s="826"/>
      <c r="G38" s="582"/>
      <c r="H38" s="826"/>
      <c r="I38" s="225" t="s">
        <v>230</v>
      </c>
      <c r="J38" s="1"/>
    </row>
    <row r="39" spans="1:10" ht="14.25" customHeight="1" x14ac:dyDescent="0.2">
      <c r="A39" s="588" t="s">
        <v>670</v>
      </c>
      <c r="B39" s="688"/>
      <c r="C39" s="688"/>
      <c r="D39" s="688"/>
      <c r="E39" s="688"/>
      <c r="F39" s="688"/>
      <c r="G39" s="688"/>
      <c r="H39" s="688"/>
      <c r="I39" s="688"/>
      <c r="J39" s="1"/>
    </row>
    <row r="40" spans="1:10" ht="14.25" customHeight="1" x14ac:dyDescent="0.2">
      <c r="A40" s="589" t="s">
        <v>588</v>
      </c>
      <c r="B40" s="688"/>
      <c r="C40" s="688"/>
      <c r="D40" s="688"/>
      <c r="E40" s="688"/>
      <c r="F40" s="688"/>
      <c r="G40" s="688"/>
      <c r="H40" s="688"/>
      <c r="I40" s="688"/>
    </row>
    <row r="41" spans="1:10" s="688" customFormat="1" ht="19.5" customHeight="1" x14ac:dyDescent="0.2">
      <c r="A41" s="589" t="s">
        <v>511</v>
      </c>
      <c r="B41" s="729"/>
      <c r="C41" s="729"/>
      <c r="D41" s="729"/>
      <c r="E41" s="729"/>
      <c r="F41" s="729"/>
      <c r="G41" s="729"/>
      <c r="H41" s="729"/>
      <c r="I41" s="729"/>
    </row>
    <row r="42" spans="1:10" s="688" customFormat="1" x14ac:dyDescent="0.2"/>
    <row r="43" spans="1:10" s="688" customFormat="1" x14ac:dyDescent="0.2"/>
    <row r="44" spans="1:10" s="688" customFormat="1" x14ac:dyDescent="0.2"/>
    <row r="45" spans="1:10" s="688" customFormat="1" x14ac:dyDescent="0.2"/>
    <row r="46" spans="1:10" s="688" customFormat="1" x14ac:dyDescent="0.2"/>
    <row r="47" spans="1:10" s="688" customFormat="1" x14ac:dyDescent="0.2"/>
    <row r="48" spans="1:10"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sheetData>
  <mergeCells count="5">
    <mergeCell ref="A3:A4"/>
    <mergeCell ref="B3:B4"/>
    <mergeCell ref="C3:D3"/>
    <mergeCell ref="E3:F3"/>
    <mergeCell ref="G3:I3"/>
  </mergeCells>
  <conditionalFormatting sqref="I11">
    <cfRule type="cellIs" dxfId="4024" priority="227" operator="between">
      <formula>0.00001</formula>
      <formula>0.499</formula>
    </cfRule>
  </conditionalFormatting>
  <conditionalFormatting sqref="I13">
    <cfRule type="cellIs" dxfId="4023" priority="224" operator="between">
      <formula>0.00001</formula>
      <formula>0.499</formula>
    </cfRule>
  </conditionalFormatting>
  <conditionalFormatting sqref="I10">
    <cfRule type="cellIs" dxfId="4022" priority="222" operator="between">
      <formula>0.00001</formula>
      <formula>0.499</formula>
    </cfRule>
  </conditionalFormatting>
  <conditionalFormatting sqref="H30">
    <cfRule type="cellIs" dxfId="4021" priority="168" operator="between">
      <formula>0.000001</formula>
      <formula>0.049999</formula>
    </cfRule>
  </conditionalFormatting>
  <conditionalFormatting sqref="F31 H31">
    <cfRule type="cellIs" dxfId="4020" priority="176" operator="between">
      <formula>".000001"</formula>
      <formula>".049"</formula>
    </cfRule>
  </conditionalFormatting>
  <conditionalFormatting sqref="F31">
    <cfRule type="cellIs" dxfId="4019" priority="175" operator="between">
      <formula>0.000001</formula>
      <formula>0.049999</formula>
    </cfRule>
  </conditionalFormatting>
  <conditionalFormatting sqref="H31">
    <cfRule type="cellIs" dxfId="4018" priority="174" operator="between">
      <formula>0.000001</formula>
      <formula>0.049999</formula>
    </cfRule>
  </conditionalFormatting>
  <conditionalFormatting sqref="F30 H30">
    <cfRule type="cellIs" dxfId="4017" priority="173" operator="between">
      <formula>".000001"</formula>
      <formula>".049"</formula>
    </cfRule>
  </conditionalFormatting>
  <conditionalFormatting sqref="F30">
    <cfRule type="cellIs" dxfId="4016" priority="172" operator="between">
      <formula>0.000001</formula>
      <formula>0.049999</formula>
    </cfRule>
  </conditionalFormatting>
  <conditionalFormatting sqref="H30">
    <cfRule type="cellIs" dxfId="4015" priority="171" operator="between">
      <formula>0.000001</formula>
      <formula>0.049999</formula>
    </cfRule>
  </conditionalFormatting>
  <conditionalFormatting sqref="F30 H30">
    <cfRule type="cellIs" dxfId="4014" priority="170" operator="between">
      <formula>".000001"</formula>
      <formula>".049"</formula>
    </cfRule>
  </conditionalFormatting>
  <conditionalFormatting sqref="F30">
    <cfRule type="cellIs" dxfId="4013" priority="169" operator="between">
      <formula>0.000001</formula>
      <formula>0.049999</formula>
    </cfRule>
  </conditionalFormatting>
  <conditionalFormatting sqref="I17">
    <cfRule type="cellIs" dxfId="4012" priority="161" operator="between">
      <formula>0.00001</formula>
      <formula>0.499</formula>
    </cfRule>
  </conditionalFormatting>
  <conditionalFormatting sqref="C36">
    <cfRule type="cellIs" dxfId="4011" priority="151" operator="between">
      <formula>0.00000001</formula>
      <formula>1</formula>
    </cfRule>
  </conditionalFormatting>
  <conditionalFormatting sqref="C36">
    <cfRule type="cellIs" dxfId="4010" priority="149" operator="between">
      <formula>0.00000001</formula>
      <formula>1</formula>
    </cfRule>
  </conditionalFormatting>
  <conditionalFormatting sqref="C36">
    <cfRule type="cellIs" dxfId="4009" priority="148" operator="between">
      <formula>0.00000001</formula>
      <formula>1</formula>
    </cfRule>
  </conditionalFormatting>
  <conditionalFormatting sqref="C36">
    <cfRule type="cellIs" dxfId="4008" priority="160" operator="between">
      <formula>0.00000001</formula>
      <formula>1</formula>
    </cfRule>
  </conditionalFormatting>
  <conditionalFormatting sqref="C36">
    <cfRule type="cellIs" dxfId="4007" priority="159" operator="between">
      <formula>0.00000001</formula>
      <formula>1</formula>
    </cfRule>
  </conditionalFormatting>
  <conditionalFormatting sqref="C36">
    <cfRule type="cellIs" dxfId="4006" priority="158" operator="between">
      <formula>0.00000001</formula>
      <formula>1</formula>
    </cfRule>
  </conditionalFormatting>
  <conditionalFormatting sqref="C36">
    <cfRule type="cellIs" dxfId="4005" priority="157" operator="between">
      <formula>0.00000001</formula>
      <formula>1</formula>
    </cfRule>
  </conditionalFormatting>
  <conditionalFormatting sqref="C36">
    <cfRule type="cellIs" dxfId="4004" priority="156" operator="between">
      <formula>0.00000001</formula>
      <formula>1</formula>
    </cfRule>
  </conditionalFormatting>
  <conditionalFormatting sqref="C36">
    <cfRule type="cellIs" dxfId="4003" priority="155" operator="between">
      <formula>0.00000001</formula>
      <formula>1</formula>
    </cfRule>
  </conditionalFormatting>
  <conditionalFormatting sqref="C36">
    <cfRule type="cellIs" dxfId="4002" priority="154" operator="between">
      <formula>0.00000001</formula>
      <formula>1</formula>
    </cfRule>
  </conditionalFormatting>
  <conditionalFormatting sqref="C36">
    <cfRule type="cellIs" dxfId="4001" priority="153" operator="between">
      <formula>0.00000001</formula>
      <formula>1</formula>
    </cfRule>
  </conditionalFormatting>
  <conditionalFormatting sqref="C36">
    <cfRule type="cellIs" dxfId="4000" priority="152" operator="between">
      <formula>0.00000001</formula>
      <formula>1</formula>
    </cfRule>
  </conditionalFormatting>
  <conditionalFormatting sqref="C36">
    <cfRule type="cellIs" dxfId="3999" priority="150" operator="between">
      <formula>0.00000001</formula>
      <formula>1</formula>
    </cfRule>
  </conditionalFormatting>
  <conditionalFormatting sqref="C36">
    <cfRule type="cellIs" dxfId="3998" priority="147" operator="between">
      <formula>0.00000001</formula>
      <formula>1</formula>
    </cfRule>
  </conditionalFormatting>
  <conditionalFormatting sqref="C36">
    <cfRule type="cellIs" dxfId="3997" priority="114" operator="between">
      <formula>0.00000001</formula>
      <formula>1</formula>
    </cfRule>
  </conditionalFormatting>
  <conditionalFormatting sqref="C36">
    <cfRule type="cellIs" dxfId="3996" priority="117" operator="between">
      <formula>0.00000001</formula>
      <formula>1</formula>
    </cfRule>
  </conditionalFormatting>
  <conditionalFormatting sqref="C36">
    <cfRule type="cellIs" dxfId="3995" priority="115" operator="between">
      <formula>0.00000001</formula>
      <formula>1</formula>
    </cfRule>
  </conditionalFormatting>
  <conditionalFormatting sqref="C36">
    <cfRule type="cellIs" dxfId="3994" priority="145" operator="between">
      <formula>0.00000001</formula>
      <formula>1</formula>
    </cfRule>
  </conditionalFormatting>
  <conditionalFormatting sqref="C36">
    <cfRule type="cellIs" dxfId="3993" priority="143" operator="between">
      <formula>0.00000001</formula>
      <formula>1</formula>
    </cfRule>
  </conditionalFormatting>
  <conditionalFormatting sqref="C36">
    <cfRule type="cellIs" dxfId="3992" priority="141" operator="between">
      <formula>0.00000001</formula>
      <formula>1</formula>
    </cfRule>
  </conditionalFormatting>
  <conditionalFormatting sqref="C36">
    <cfRule type="cellIs" dxfId="3991" priority="120" operator="between">
      <formula>0.00000001</formula>
      <formula>1</formula>
    </cfRule>
  </conditionalFormatting>
  <conditionalFormatting sqref="C36">
    <cfRule type="cellIs" dxfId="3990" priority="118" operator="between">
      <formula>0.00000001</formula>
      <formula>1</formula>
    </cfRule>
  </conditionalFormatting>
  <conditionalFormatting sqref="C36">
    <cfRule type="cellIs" dxfId="3989" priority="112" operator="between">
      <formula>0.00000001</formula>
      <formula>1</formula>
    </cfRule>
  </conditionalFormatting>
  <conditionalFormatting sqref="C36">
    <cfRule type="cellIs" dxfId="3988" priority="146" operator="between">
      <formula>0.00000001</formula>
      <formula>1</formula>
    </cfRule>
  </conditionalFormatting>
  <conditionalFormatting sqref="C36">
    <cfRule type="cellIs" dxfId="3987" priority="144" operator="between">
      <formula>0.00000001</formula>
      <formula>1</formula>
    </cfRule>
  </conditionalFormatting>
  <conditionalFormatting sqref="C36">
    <cfRule type="cellIs" dxfId="3986" priority="142" operator="between">
      <formula>0.00000001</formula>
      <formula>1</formula>
    </cfRule>
  </conditionalFormatting>
  <conditionalFormatting sqref="C36">
    <cfRule type="cellIs" dxfId="3985" priority="140" operator="between">
      <formula>0.00000001</formula>
      <formula>1</formula>
    </cfRule>
  </conditionalFormatting>
  <conditionalFormatting sqref="C36">
    <cfRule type="cellIs" dxfId="3984" priority="139" operator="between">
      <formula>0.00000001</formula>
      <formula>1</formula>
    </cfRule>
  </conditionalFormatting>
  <conditionalFormatting sqref="C36">
    <cfRule type="cellIs" dxfId="3983" priority="122" operator="between">
      <formula>0.00000001</formula>
      <formula>1</formula>
    </cfRule>
  </conditionalFormatting>
  <conditionalFormatting sqref="C36">
    <cfRule type="cellIs" dxfId="3982" priority="138" operator="between">
      <formula>0.00000001</formula>
      <formula>1</formula>
    </cfRule>
  </conditionalFormatting>
  <conditionalFormatting sqref="I36">
    <cfRule type="cellIs" dxfId="3981" priority="137" operator="between">
      <formula>0.000001</formula>
      <formula>1</formula>
    </cfRule>
  </conditionalFormatting>
  <conditionalFormatting sqref="C36">
    <cfRule type="cellIs" dxfId="3980" priority="136" operator="between">
      <formula>0.00000001</formula>
      <formula>1</formula>
    </cfRule>
  </conditionalFormatting>
  <conditionalFormatting sqref="I36">
    <cfRule type="cellIs" dxfId="3979" priority="135" operator="between">
      <formula>0.000001</formula>
      <formula>1</formula>
    </cfRule>
  </conditionalFormatting>
  <conditionalFormatting sqref="I36">
    <cfRule type="cellIs" dxfId="3978" priority="127" operator="between">
      <formula>0.000001</formula>
      <formula>1</formula>
    </cfRule>
  </conditionalFormatting>
  <conditionalFormatting sqref="I36">
    <cfRule type="cellIs" dxfId="3977" priority="133" operator="between">
      <formula>0.000001</formula>
      <formula>1</formula>
    </cfRule>
  </conditionalFormatting>
  <conditionalFormatting sqref="C36">
    <cfRule type="cellIs" dxfId="3976" priority="134" operator="between">
      <formula>0.00000001</formula>
      <formula>1</formula>
    </cfRule>
  </conditionalFormatting>
  <conditionalFormatting sqref="I36">
    <cfRule type="cellIs" dxfId="3975" priority="131" operator="between">
      <formula>0.000001</formula>
      <formula>1</formula>
    </cfRule>
  </conditionalFormatting>
  <conditionalFormatting sqref="C36">
    <cfRule type="cellIs" dxfId="3974" priority="132" operator="between">
      <formula>0.00000001</formula>
      <formula>1</formula>
    </cfRule>
  </conditionalFormatting>
  <conditionalFormatting sqref="C36">
    <cfRule type="cellIs" dxfId="3973" priority="130" operator="between">
      <formula>0.00000001</formula>
      <formula>1</formula>
    </cfRule>
  </conditionalFormatting>
  <conditionalFormatting sqref="I36">
    <cfRule type="cellIs" dxfId="3972" priority="129" operator="between">
      <formula>0.000001</formula>
      <formula>1</formula>
    </cfRule>
  </conditionalFormatting>
  <conditionalFormatting sqref="C36">
    <cfRule type="cellIs" dxfId="3971" priority="128" operator="between">
      <formula>0.00000001</formula>
      <formula>1</formula>
    </cfRule>
  </conditionalFormatting>
  <conditionalFormatting sqref="I36">
    <cfRule type="cellIs" dxfId="3970" priority="125" operator="between">
      <formula>0.000001</formula>
      <formula>1</formula>
    </cfRule>
  </conditionalFormatting>
  <conditionalFormatting sqref="C36">
    <cfRule type="cellIs" dxfId="3969" priority="126" operator="between">
      <formula>0.00000001</formula>
      <formula>1</formula>
    </cfRule>
  </conditionalFormatting>
  <conditionalFormatting sqref="C36">
    <cfRule type="cellIs" dxfId="3968" priority="124" operator="between">
      <formula>0.00000001</formula>
      <formula>1</formula>
    </cfRule>
  </conditionalFormatting>
  <conditionalFormatting sqref="I36">
    <cfRule type="cellIs" dxfId="3967" priority="123" operator="between">
      <formula>0.000001</formula>
      <formula>1</formula>
    </cfRule>
  </conditionalFormatting>
  <conditionalFormatting sqref="C36">
    <cfRule type="cellIs" dxfId="3966" priority="121" operator="between">
      <formula>0.00000001</formula>
      <formula>1</formula>
    </cfRule>
  </conditionalFormatting>
  <conditionalFormatting sqref="C36">
    <cfRule type="cellIs" dxfId="3965" priority="119" operator="between">
      <formula>0.00000001</formula>
      <formula>1</formula>
    </cfRule>
  </conditionalFormatting>
  <conditionalFormatting sqref="C36">
    <cfRule type="cellIs" dxfId="3964" priority="116" operator="between">
      <formula>0.00000001</formula>
      <formula>1</formula>
    </cfRule>
  </conditionalFormatting>
  <conditionalFormatting sqref="C36">
    <cfRule type="cellIs" dxfId="3963" priority="113" operator="between">
      <formula>0.00000001</formula>
      <formula>1</formula>
    </cfRule>
  </conditionalFormatting>
  <conditionalFormatting sqref="C36">
    <cfRule type="cellIs" dxfId="3962" priority="111" operator="between">
      <formula>0.00000001</formula>
      <formula>1</formula>
    </cfRule>
  </conditionalFormatting>
  <conditionalFormatting sqref="C36">
    <cfRule type="cellIs" dxfId="3961" priority="109" operator="between">
      <formula>0.00000001</formula>
      <formula>1</formula>
    </cfRule>
  </conditionalFormatting>
  <conditionalFormatting sqref="C36">
    <cfRule type="cellIs" dxfId="3960" priority="110" operator="between">
      <formula>0.00000001</formula>
      <formula>1</formula>
    </cfRule>
  </conditionalFormatting>
  <conditionalFormatting sqref="C36">
    <cfRule type="cellIs" dxfId="3959" priority="108" operator="between">
      <formula>0.00000001</formula>
      <formula>1</formula>
    </cfRule>
  </conditionalFormatting>
  <conditionalFormatting sqref="C36">
    <cfRule type="cellIs" dxfId="3958" priority="107" operator="between">
      <formula>0.00000001</formula>
      <formula>1</formula>
    </cfRule>
  </conditionalFormatting>
  <conditionalFormatting sqref="C36">
    <cfRule type="cellIs" dxfId="3957" priority="97" operator="between">
      <formula>0.00000001</formula>
      <formula>1</formula>
    </cfRule>
  </conditionalFormatting>
  <conditionalFormatting sqref="C36">
    <cfRule type="cellIs" dxfId="3956" priority="95" operator="between">
      <formula>0.00000001</formula>
      <formula>1</formula>
    </cfRule>
  </conditionalFormatting>
  <conditionalFormatting sqref="C36">
    <cfRule type="cellIs" dxfId="3955" priority="94" operator="between">
      <formula>0.00000001</formula>
      <formula>1</formula>
    </cfRule>
  </conditionalFormatting>
  <conditionalFormatting sqref="C36">
    <cfRule type="cellIs" dxfId="3954" priority="106" operator="between">
      <formula>0.00000001</formula>
      <formula>1</formula>
    </cfRule>
  </conditionalFormatting>
  <conditionalFormatting sqref="C36">
    <cfRule type="cellIs" dxfId="3953" priority="105" operator="between">
      <formula>0.00000001</formula>
      <formula>1</formula>
    </cfRule>
  </conditionalFormatting>
  <conditionalFormatting sqref="C36">
    <cfRule type="cellIs" dxfId="3952" priority="104" operator="between">
      <formula>0.00000001</formula>
      <formula>1</formula>
    </cfRule>
  </conditionalFormatting>
  <conditionalFormatting sqref="C36">
    <cfRule type="cellIs" dxfId="3951" priority="103" operator="between">
      <formula>0.00000001</formula>
      <formula>1</formula>
    </cfRule>
  </conditionalFormatting>
  <conditionalFormatting sqref="C36">
    <cfRule type="cellIs" dxfId="3950" priority="102" operator="between">
      <formula>0.00000001</formula>
      <formula>1</formula>
    </cfRule>
  </conditionalFormatting>
  <conditionalFormatting sqref="C36">
    <cfRule type="cellIs" dxfId="3949" priority="101" operator="between">
      <formula>0.00000001</formula>
      <formula>1</formula>
    </cfRule>
  </conditionalFormatting>
  <conditionalFormatting sqref="C36">
    <cfRule type="cellIs" dxfId="3948" priority="100" operator="between">
      <formula>0.00000001</formula>
      <formula>1</formula>
    </cfRule>
  </conditionalFormatting>
  <conditionalFormatting sqref="C36">
    <cfRule type="cellIs" dxfId="3947" priority="99" operator="between">
      <formula>0.00000001</formula>
      <formula>1</formula>
    </cfRule>
  </conditionalFormatting>
  <conditionalFormatting sqref="C36">
    <cfRule type="cellIs" dxfId="3946" priority="98" operator="between">
      <formula>0.00000001</formula>
      <formula>1</formula>
    </cfRule>
  </conditionalFormatting>
  <conditionalFormatting sqref="C36">
    <cfRule type="cellIs" dxfId="3945" priority="96" operator="between">
      <formula>0.00000001</formula>
      <formula>1</formula>
    </cfRule>
  </conditionalFormatting>
  <conditionalFormatting sqref="C36">
    <cfRule type="cellIs" dxfId="3944" priority="93" operator="between">
      <formula>0.00000001</formula>
      <formula>1</formula>
    </cfRule>
  </conditionalFormatting>
  <conditionalFormatting sqref="I11">
    <cfRule type="cellIs" dxfId="3943" priority="92" operator="between">
      <formula>0.00001</formula>
      <formula>0.499</formula>
    </cfRule>
  </conditionalFormatting>
  <conditionalFormatting sqref="I12">
    <cfRule type="cellIs" dxfId="3942" priority="91" operator="between">
      <formula>0.00001</formula>
      <formula>0.499</formula>
    </cfRule>
  </conditionalFormatting>
  <conditionalFormatting sqref="I14">
    <cfRule type="cellIs" dxfId="3941" priority="90" operator="between">
      <formula>0.00001</formula>
      <formula>0.499</formula>
    </cfRule>
  </conditionalFormatting>
  <conditionalFormatting sqref="I16">
    <cfRule type="cellIs" dxfId="3940" priority="89" operator="between">
      <formula>0.00001</formula>
      <formula>0.499</formula>
    </cfRule>
  </conditionalFormatting>
  <conditionalFormatting sqref="I14">
    <cfRule type="cellIs" dxfId="3939" priority="88" operator="between">
      <formula>0.00001</formula>
      <formula>0.499</formula>
    </cfRule>
  </conditionalFormatting>
  <conditionalFormatting sqref="I15">
    <cfRule type="cellIs" dxfId="3938" priority="87" operator="between">
      <formula>0.00001</formula>
      <formula>0.499</formula>
    </cfRule>
  </conditionalFormatting>
  <conditionalFormatting sqref="I18">
    <cfRule type="cellIs" dxfId="3937" priority="86" operator="between">
      <formula>0.00001</formula>
      <formula>0.499</formula>
    </cfRule>
  </conditionalFormatting>
  <conditionalFormatting sqref="I20">
    <cfRule type="cellIs" dxfId="3936" priority="85" operator="between">
      <formula>0.00001</formula>
      <formula>0.499</formula>
    </cfRule>
  </conditionalFormatting>
  <conditionalFormatting sqref="I18">
    <cfRule type="cellIs" dxfId="3935" priority="84" operator="between">
      <formula>0.00001</formula>
      <formula>0.499</formula>
    </cfRule>
  </conditionalFormatting>
  <conditionalFormatting sqref="I19">
    <cfRule type="cellIs" dxfId="3934" priority="83" operator="between">
      <formula>0.00001</formula>
      <formula>0.499</formula>
    </cfRule>
  </conditionalFormatting>
  <conditionalFormatting sqref="I21">
    <cfRule type="cellIs" dxfId="3933" priority="82" operator="between">
      <formula>0.00001</formula>
      <formula>0.499</formula>
    </cfRule>
  </conditionalFormatting>
  <conditionalFormatting sqref="I26">
    <cfRule type="cellIs" dxfId="3932" priority="81" operator="between">
      <formula>0.00001</formula>
      <formula>0.499</formula>
    </cfRule>
  </conditionalFormatting>
  <conditionalFormatting sqref="I28">
    <cfRule type="cellIs" dxfId="3931" priority="80" operator="between">
      <formula>0.00001</formula>
      <formula>0.499</formula>
    </cfRule>
  </conditionalFormatting>
  <conditionalFormatting sqref="I26">
    <cfRule type="cellIs" dxfId="3930" priority="79" operator="between">
      <formula>0.00001</formula>
      <formula>0.499</formula>
    </cfRule>
  </conditionalFormatting>
  <conditionalFormatting sqref="I27">
    <cfRule type="cellIs" dxfId="3929" priority="78" operator="between">
      <formula>0.00001</formula>
      <formula>0.499</formula>
    </cfRule>
  </conditionalFormatting>
  <conditionalFormatting sqref="H31">
    <cfRule type="cellIs" dxfId="3928" priority="69" operator="between">
      <formula>0.000001</formula>
      <formula>0.049999</formula>
    </cfRule>
  </conditionalFormatting>
  <conditionalFormatting sqref="F32 H32">
    <cfRule type="cellIs" dxfId="3927" priority="77" operator="between">
      <formula>".000001"</formula>
      <formula>".049"</formula>
    </cfRule>
  </conditionalFormatting>
  <conditionalFormatting sqref="F32">
    <cfRule type="cellIs" dxfId="3926" priority="76" operator="between">
      <formula>0.000001</formula>
      <formula>0.049999</formula>
    </cfRule>
  </conditionalFormatting>
  <conditionalFormatting sqref="H32">
    <cfRule type="cellIs" dxfId="3925" priority="75" operator="between">
      <formula>0.000001</formula>
      <formula>0.049999</formula>
    </cfRule>
  </conditionalFormatting>
  <conditionalFormatting sqref="F31 H31">
    <cfRule type="cellIs" dxfId="3924" priority="74" operator="between">
      <formula>".000001"</formula>
      <formula>".049"</formula>
    </cfRule>
  </conditionalFormatting>
  <conditionalFormatting sqref="F31">
    <cfRule type="cellIs" dxfId="3923" priority="73" operator="between">
      <formula>0.000001</formula>
      <formula>0.049999</formula>
    </cfRule>
  </conditionalFormatting>
  <conditionalFormatting sqref="H31">
    <cfRule type="cellIs" dxfId="3922" priority="72" operator="between">
      <formula>0.000001</formula>
      <formula>0.049999</formula>
    </cfRule>
  </conditionalFormatting>
  <conditionalFormatting sqref="F31 H31">
    <cfRule type="cellIs" dxfId="3921" priority="71" operator="between">
      <formula>".000001"</formula>
      <formula>".049"</formula>
    </cfRule>
  </conditionalFormatting>
  <conditionalFormatting sqref="F31">
    <cfRule type="cellIs" dxfId="3920" priority="70" operator="between">
      <formula>0.000001</formula>
      <formula>0.049999</formula>
    </cfRule>
  </conditionalFormatting>
  <conditionalFormatting sqref="C37">
    <cfRule type="cellIs" dxfId="3919" priority="59" operator="between">
      <formula>0.00000001</formula>
      <formula>1</formula>
    </cfRule>
  </conditionalFormatting>
  <conditionalFormatting sqref="C37">
    <cfRule type="cellIs" dxfId="3918" priority="57" operator="between">
      <formula>0.00000001</formula>
      <formula>1</formula>
    </cfRule>
  </conditionalFormatting>
  <conditionalFormatting sqref="C37">
    <cfRule type="cellIs" dxfId="3917" priority="56" operator="between">
      <formula>0.00000001</formula>
      <formula>1</formula>
    </cfRule>
  </conditionalFormatting>
  <conditionalFormatting sqref="C37">
    <cfRule type="cellIs" dxfId="3916" priority="68" operator="between">
      <formula>0.00000001</formula>
      <formula>1</formula>
    </cfRule>
  </conditionalFormatting>
  <conditionalFormatting sqref="C37">
    <cfRule type="cellIs" dxfId="3915" priority="67" operator="between">
      <formula>0.00000001</formula>
      <formula>1</formula>
    </cfRule>
  </conditionalFormatting>
  <conditionalFormatting sqref="C37">
    <cfRule type="cellIs" dxfId="3914" priority="66" operator="between">
      <formula>0.00000001</formula>
      <formula>1</formula>
    </cfRule>
  </conditionalFormatting>
  <conditionalFormatting sqref="C37">
    <cfRule type="cellIs" dxfId="3913" priority="65" operator="between">
      <formula>0.00000001</formula>
      <formula>1</formula>
    </cfRule>
  </conditionalFormatting>
  <conditionalFormatting sqref="C37">
    <cfRule type="cellIs" dxfId="3912" priority="64" operator="between">
      <formula>0.00000001</formula>
      <formula>1</formula>
    </cfRule>
  </conditionalFormatting>
  <conditionalFormatting sqref="C37">
    <cfRule type="cellIs" dxfId="3911" priority="63" operator="between">
      <formula>0.00000001</formula>
      <formula>1</formula>
    </cfRule>
  </conditionalFormatting>
  <conditionalFormatting sqref="C37">
    <cfRule type="cellIs" dxfId="3910" priority="62" operator="between">
      <formula>0.00000001</formula>
      <formula>1</formula>
    </cfRule>
  </conditionalFormatting>
  <conditionalFormatting sqref="C37">
    <cfRule type="cellIs" dxfId="3909" priority="61" operator="between">
      <formula>0.00000001</formula>
      <formula>1</formula>
    </cfRule>
  </conditionalFormatting>
  <conditionalFormatting sqref="C37">
    <cfRule type="cellIs" dxfId="3908" priority="60" operator="between">
      <formula>0.00000001</formula>
      <formula>1</formula>
    </cfRule>
  </conditionalFormatting>
  <conditionalFormatting sqref="C37">
    <cfRule type="cellIs" dxfId="3907" priority="58" operator="between">
      <formula>0.00000001</formula>
      <formula>1</formula>
    </cfRule>
  </conditionalFormatting>
  <conditionalFormatting sqref="C37">
    <cfRule type="cellIs" dxfId="3906" priority="55" operator="between">
      <formula>0.00000001</formula>
      <formula>1</formula>
    </cfRule>
  </conditionalFormatting>
  <conditionalFormatting sqref="C37">
    <cfRule type="cellIs" dxfId="3905" priority="22" operator="between">
      <formula>0.00000001</formula>
      <formula>1</formula>
    </cfRule>
  </conditionalFormatting>
  <conditionalFormatting sqref="C37">
    <cfRule type="cellIs" dxfId="3904" priority="25" operator="between">
      <formula>0.00000001</formula>
      <formula>1</formula>
    </cfRule>
  </conditionalFormatting>
  <conditionalFormatting sqref="C37">
    <cfRule type="cellIs" dxfId="3903" priority="23" operator="between">
      <formula>0.00000001</formula>
      <formula>1</formula>
    </cfRule>
  </conditionalFormatting>
  <conditionalFormatting sqref="C37">
    <cfRule type="cellIs" dxfId="3902" priority="53" operator="between">
      <formula>0.00000001</formula>
      <formula>1</formula>
    </cfRule>
  </conditionalFormatting>
  <conditionalFormatting sqref="C37">
    <cfRule type="cellIs" dxfId="3901" priority="51" operator="between">
      <formula>0.00000001</formula>
      <formula>1</formula>
    </cfRule>
  </conditionalFormatting>
  <conditionalFormatting sqref="C37">
    <cfRule type="cellIs" dxfId="3900" priority="49" operator="between">
      <formula>0.00000001</formula>
      <formula>1</formula>
    </cfRule>
  </conditionalFormatting>
  <conditionalFormatting sqref="C37">
    <cfRule type="cellIs" dxfId="3899" priority="28" operator="between">
      <formula>0.00000001</formula>
      <formula>1</formula>
    </cfRule>
  </conditionalFormatting>
  <conditionalFormatting sqref="C37">
    <cfRule type="cellIs" dxfId="3898" priority="26" operator="between">
      <formula>0.00000001</formula>
      <formula>1</formula>
    </cfRule>
  </conditionalFormatting>
  <conditionalFormatting sqref="C37">
    <cfRule type="cellIs" dxfId="3897" priority="20" operator="between">
      <formula>0.00000001</formula>
      <formula>1</formula>
    </cfRule>
  </conditionalFormatting>
  <conditionalFormatting sqref="C37">
    <cfRule type="cellIs" dxfId="3896" priority="54" operator="between">
      <formula>0.00000001</formula>
      <formula>1</formula>
    </cfRule>
  </conditionalFormatting>
  <conditionalFormatting sqref="C37">
    <cfRule type="cellIs" dxfId="3895" priority="52" operator="between">
      <formula>0.00000001</formula>
      <formula>1</formula>
    </cfRule>
  </conditionalFormatting>
  <conditionalFormatting sqref="C37">
    <cfRule type="cellIs" dxfId="3894" priority="50" operator="between">
      <formula>0.00000001</formula>
      <formula>1</formula>
    </cfRule>
  </conditionalFormatting>
  <conditionalFormatting sqref="C37">
    <cfRule type="cellIs" dxfId="3893" priority="48" operator="between">
      <formula>0.00000001</formula>
      <formula>1</formula>
    </cfRule>
  </conditionalFormatting>
  <conditionalFormatting sqref="C37">
    <cfRule type="cellIs" dxfId="3892" priority="47" operator="between">
      <formula>0.00000001</formula>
      <formula>1</formula>
    </cfRule>
  </conditionalFormatting>
  <conditionalFormatting sqref="C37">
    <cfRule type="cellIs" dxfId="3891" priority="30" operator="between">
      <formula>0.00000001</formula>
      <formula>1</formula>
    </cfRule>
  </conditionalFormatting>
  <conditionalFormatting sqref="C37">
    <cfRule type="cellIs" dxfId="3890" priority="46" operator="between">
      <formula>0.00000001</formula>
      <formula>1</formula>
    </cfRule>
  </conditionalFormatting>
  <conditionalFormatting sqref="I37">
    <cfRule type="cellIs" dxfId="3889" priority="45" operator="between">
      <formula>0.000001</formula>
      <formula>1</formula>
    </cfRule>
  </conditionalFormatting>
  <conditionalFormatting sqref="C37">
    <cfRule type="cellIs" dxfId="3888" priority="44" operator="between">
      <formula>0.00000001</formula>
      <formula>1</formula>
    </cfRule>
  </conditionalFormatting>
  <conditionalFormatting sqref="I37">
    <cfRule type="cellIs" dxfId="3887" priority="43" operator="between">
      <formula>0.000001</formula>
      <formula>1</formula>
    </cfRule>
  </conditionalFormatting>
  <conditionalFormatting sqref="I37">
    <cfRule type="cellIs" dxfId="3886" priority="35" operator="between">
      <formula>0.000001</formula>
      <formula>1</formula>
    </cfRule>
  </conditionalFormatting>
  <conditionalFormatting sqref="I37">
    <cfRule type="cellIs" dxfId="3885" priority="41" operator="between">
      <formula>0.000001</formula>
      <formula>1</formula>
    </cfRule>
  </conditionalFormatting>
  <conditionalFormatting sqref="C37">
    <cfRule type="cellIs" dxfId="3884" priority="42" operator="between">
      <formula>0.00000001</formula>
      <formula>1</formula>
    </cfRule>
  </conditionalFormatting>
  <conditionalFormatting sqref="I37">
    <cfRule type="cellIs" dxfId="3883" priority="39" operator="between">
      <formula>0.000001</formula>
      <formula>1</formula>
    </cfRule>
  </conditionalFormatting>
  <conditionalFormatting sqref="C37">
    <cfRule type="cellIs" dxfId="3882" priority="40" operator="between">
      <formula>0.00000001</formula>
      <formula>1</formula>
    </cfRule>
  </conditionalFormatting>
  <conditionalFormatting sqref="C37">
    <cfRule type="cellIs" dxfId="3881" priority="38" operator="between">
      <formula>0.00000001</formula>
      <formula>1</formula>
    </cfRule>
  </conditionalFormatting>
  <conditionalFormatting sqref="I37">
    <cfRule type="cellIs" dxfId="3880" priority="37" operator="between">
      <formula>0.000001</formula>
      <formula>1</formula>
    </cfRule>
  </conditionalFormatting>
  <conditionalFormatting sqref="C37">
    <cfRule type="cellIs" dxfId="3879" priority="36" operator="between">
      <formula>0.00000001</formula>
      <formula>1</formula>
    </cfRule>
  </conditionalFormatting>
  <conditionalFormatting sqref="I37">
    <cfRule type="cellIs" dxfId="3878" priority="33" operator="between">
      <formula>0.000001</formula>
      <formula>1</formula>
    </cfRule>
  </conditionalFormatting>
  <conditionalFormatting sqref="C37">
    <cfRule type="cellIs" dxfId="3877" priority="34" operator="between">
      <formula>0.00000001</formula>
      <formula>1</formula>
    </cfRule>
  </conditionalFormatting>
  <conditionalFormatting sqref="C37">
    <cfRule type="cellIs" dxfId="3876" priority="32" operator="between">
      <formula>0.00000001</formula>
      <formula>1</formula>
    </cfRule>
  </conditionalFormatting>
  <conditionalFormatting sqref="I37">
    <cfRule type="cellIs" dxfId="3875" priority="31" operator="between">
      <formula>0.000001</formula>
      <formula>1</formula>
    </cfRule>
  </conditionalFormatting>
  <conditionalFormatting sqref="C37">
    <cfRule type="cellIs" dxfId="3874" priority="29" operator="between">
      <formula>0.00000001</formula>
      <formula>1</formula>
    </cfRule>
  </conditionalFormatting>
  <conditionalFormatting sqref="C37">
    <cfRule type="cellIs" dxfId="3873" priority="27" operator="between">
      <formula>0.00000001</formula>
      <formula>1</formula>
    </cfRule>
  </conditionalFormatting>
  <conditionalFormatting sqref="C37">
    <cfRule type="cellIs" dxfId="3872" priority="24" operator="between">
      <formula>0.00000001</formula>
      <formula>1</formula>
    </cfRule>
  </conditionalFormatting>
  <conditionalFormatting sqref="C37">
    <cfRule type="cellIs" dxfId="3871" priority="21" operator="between">
      <formula>0.00000001</formula>
      <formula>1</formula>
    </cfRule>
  </conditionalFormatting>
  <conditionalFormatting sqref="C37">
    <cfRule type="cellIs" dxfId="3870" priority="19" operator="between">
      <formula>0.00000001</formula>
      <formula>1</formula>
    </cfRule>
  </conditionalFormatting>
  <conditionalFormatting sqref="C37">
    <cfRule type="cellIs" dxfId="3869" priority="17" operator="between">
      <formula>0.00000001</formula>
      <formula>1</formula>
    </cfRule>
  </conditionalFormatting>
  <conditionalFormatting sqref="C37">
    <cfRule type="cellIs" dxfId="3868" priority="18" operator="between">
      <formula>0.00000001</formula>
      <formula>1</formula>
    </cfRule>
  </conditionalFormatting>
  <conditionalFormatting sqref="C37">
    <cfRule type="cellIs" dxfId="3867" priority="16" operator="between">
      <formula>0.00000001</formula>
      <formula>1</formula>
    </cfRule>
  </conditionalFormatting>
  <conditionalFormatting sqref="C37">
    <cfRule type="cellIs" dxfId="3866" priority="15" operator="between">
      <formula>0.00000001</formula>
      <formula>1</formula>
    </cfRule>
  </conditionalFormatting>
  <conditionalFormatting sqref="C37">
    <cfRule type="cellIs" dxfId="3865" priority="5" operator="between">
      <formula>0.00000001</formula>
      <formula>1</formula>
    </cfRule>
  </conditionalFormatting>
  <conditionalFormatting sqref="C37">
    <cfRule type="cellIs" dxfId="3864" priority="3" operator="between">
      <formula>0.00000001</formula>
      <formula>1</formula>
    </cfRule>
  </conditionalFormatting>
  <conditionalFormatting sqref="C37">
    <cfRule type="cellIs" dxfId="3863" priority="2" operator="between">
      <formula>0.00000001</formula>
      <formula>1</formula>
    </cfRule>
  </conditionalFormatting>
  <conditionalFormatting sqref="C37">
    <cfRule type="cellIs" dxfId="3862" priority="14" operator="between">
      <formula>0.00000001</formula>
      <formula>1</formula>
    </cfRule>
  </conditionalFormatting>
  <conditionalFormatting sqref="C37">
    <cfRule type="cellIs" dxfId="3861" priority="13" operator="between">
      <formula>0.00000001</formula>
      <formula>1</formula>
    </cfRule>
  </conditionalFormatting>
  <conditionalFormatting sqref="C37">
    <cfRule type="cellIs" dxfId="3860" priority="12" operator="between">
      <formula>0.00000001</formula>
      <formula>1</formula>
    </cfRule>
  </conditionalFormatting>
  <conditionalFormatting sqref="C37">
    <cfRule type="cellIs" dxfId="3859" priority="11" operator="between">
      <formula>0.00000001</formula>
      <formula>1</formula>
    </cfRule>
  </conditionalFormatting>
  <conditionalFormatting sqref="C37">
    <cfRule type="cellIs" dxfId="3858" priority="10" operator="between">
      <formula>0.00000001</formula>
      <formula>1</formula>
    </cfRule>
  </conditionalFormatting>
  <conditionalFormatting sqref="C37">
    <cfRule type="cellIs" dxfId="3857" priority="9" operator="between">
      <formula>0.00000001</formula>
      <formula>1</formula>
    </cfRule>
  </conditionalFormatting>
  <conditionalFormatting sqref="C37">
    <cfRule type="cellIs" dxfId="3856" priority="8" operator="between">
      <formula>0.00000001</formula>
      <formula>1</formula>
    </cfRule>
  </conditionalFormatting>
  <conditionalFormatting sqref="C37">
    <cfRule type="cellIs" dxfId="3855" priority="7" operator="between">
      <formula>0.00000001</formula>
      <formula>1</formula>
    </cfRule>
  </conditionalFormatting>
  <conditionalFormatting sqref="C37">
    <cfRule type="cellIs" dxfId="3854" priority="6" operator="between">
      <formula>0.00000001</formula>
      <formula>1</formula>
    </cfRule>
  </conditionalFormatting>
  <conditionalFormatting sqref="C37">
    <cfRule type="cellIs" dxfId="3853" priority="4" operator="between">
      <formula>0.00000001</formula>
      <formula>1</formula>
    </cfRule>
  </conditionalFormatting>
  <conditionalFormatting sqref="C37">
    <cfRule type="cellIs" dxfId="3852" priority="1" operator="between">
      <formula>0.00000001</formula>
      <formula>1</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activeCell="A3" sqref="A3"/>
    </sheetView>
  </sheetViews>
  <sheetFormatPr baseColWidth="10" defaultRowHeight="14.25" x14ac:dyDescent="0.2"/>
  <cols>
    <col min="1" max="1" width="25.25" customWidth="1"/>
    <col min="3" max="3" width="11.875" bestFit="1" customWidth="1"/>
    <col min="8" max="8" width="10.375" customWidth="1"/>
    <col min="9" max="31" width="11" style="688"/>
    <col min="40" max="40" width="10.875" bestFit="1" customWidth="1"/>
  </cols>
  <sheetData>
    <row r="1" spans="1:9" x14ac:dyDescent="0.2">
      <c r="A1" s="924" t="s">
        <v>18</v>
      </c>
      <c r="B1" s="924"/>
      <c r="C1" s="924"/>
      <c r="D1" s="924"/>
      <c r="E1" s="924"/>
      <c r="F1" s="924"/>
      <c r="G1" s="1"/>
      <c r="H1" s="1"/>
    </row>
    <row r="2" spans="1:9" x14ac:dyDescent="0.2">
      <c r="A2" s="925"/>
      <c r="B2" s="925"/>
      <c r="C2" s="925"/>
      <c r="D2" s="925"/>
      <c r="E2" s="925"/>
      <c r="F2" s="925"/>
      <c r="G2" s="11"/>
      <c r="H2" s="61" t="s">
        <v>506</v>
      </c>
    </row>
    <row r="3" spans="1:9" x14ac:dyDescent="0.2">
      <c r="A3" s="12"/>
      <c r="B3" s="894">
        <f>INDICE!A3</f>
        <v>43313</v>
      </c>
      <c r="C3" s="894">
        <v>41671</v>
      </c>
      <c r="D3" s="913" t="s">
        <v>117</v>
      </c>
      <c r="E3" s="913"/>
      <c r="F3" s="913" t="s">
        <v>118</v>
      </c>
      <c r="G3" s="913"/>
      <c r="H3" s="913"/>
    </row>
    <row r="4" spans="1:9" x14ac:dyDescent="0.2">
      <c r="A4" s="521"/>
      <c r="B4" s="237" t="s">
        <v>54</v>
      </c>
      <c r="C4" s="238" t="s">
        <v>454</v>
      </c>
      <c r="D4" s="237" t="s">
        <v>54</v>
      </c>
      <c r="E4" s="238" t="s">
        <v>454</v>
      </c>
      <c r="F4" s="237" t="s">
        <v>54</v>
      </c>
      <c r="G4" s="239" t="s">
        <v>454</v>
      </c>
      <c r="H4" s="238" t="s">
        <v>510</v>
      </c>
      <c r="I4" s="61"/>
    </row>
    <row r="5" spans="1:9" ht="14.1" customHeight="1" x14ac:dyDescent="0.2">
      <c r="A5" s="548" t="s">
        <v>359</v>
      </c>
      <c r="B5" s="314">
        <v>16091.684659999999</v>
      </c>
      <c r="C5" s="315">
        <v>29.610718916628993</v>
      </c>
      <c r="D5" s="314">
        <v>151115.82243</v>
      </c>
      <c r="E5" s="315">
        <v>16.157391975236688</v>
      </c>
      <c r="F5" s="314">
        <v>226363.19873000003</v>
      </c>
      <c r="G5" s="315">
        <v>10.783045842580808</v>
      </c>
      <c r="H5" s="315">
        <v>57.230240985543922</v>
      </c>
    </row>
    <row r="6" spans="1:9" x14ac:dyDescent="0.2">
      <c r="A6" s="537" t="s">
        <v>360</v>
      </c>
      <c r="B6" s="590">
        <v>7512.6409199999998</v>
      </c>
      <c r="C6" s="591">
        <v>75.601526324846716</v>
      </c>
      <c r="D6" s="590">
        <v>51168.226060000001</v>
      </c>
      <c r="E6" s="591">
        <v>3.6000340743963153</v>
      </c>
      <c r="F6" s="590">
        <v>76523.512760000012</v>
      </c>
      <c r="G6" s="591">
        <v>1.4264484177140297</v>
      </c>
      <c r="H6" s="591">
        <v>19.347045371711889</v>
      </c>
    </row>
    <row r="7" spans="1:9" x14ac:dyDescent="0.2">
      <c r="A7" s="537" t="s">
        <v>361</v>
      </c>
      <c r="B7" s="592">
        <v>6285.1655899999996</v>
      </c>
      <c r="C7" s="591">
        <v>68.963299691838941</v>
      </c>
      <c r="D7" s="590">
        <v>77747.759620000012</v>
      </c>
      <c r="E7" s="591">
        <v>52.252489329630492</v>
      </c>
      <c r="F7" s="590">
        <v>113180.14953</v>
      </c>
      <c r="G7" s="591">
        <v>33.070400705248019</v>
      </c>
      <c r="H7" s="591">
        <v>28.614753938460542</v>
      </c>
    </row>
    <row r="8" spans="1:9" x14ac:dyDescent="0.2">
      <c r="A8" s="537" t="s">
        <v>569</v>
      </c>
      <c r="B8" s="592">
        <v>0</v>
      </c>
      <c r="C8" s="593" t="s">
        <v>147</v>
      </c>
      <c r="D8" s="590">
        <v>46.119610000000002</v>
      </c>
      <c r="E8" s="593">
        <v>210.38812977456288</v>
      </c>
      <c r="F8" s="590">
        <v>46.119610000000002</v>
      </c>
      <c r="G8" s="593">
        <v>101.75963714456076</v>
      </c>
      <c r="H8" s="701">
        <v>1.1660183321616471E-2</v>
      </c>
    </row>
    <row r="9" spans="1:9" x14ac:dyDescent="0.2">
      <c r="A9" s="537" t="s">
        <v>570</v>
      </c>
      <c r="B9" s="590">
        <v>2293.8781499999996</v>
      </c>
      <c r="C9" s="591">
        <v>-48.07086096998642</v>
      </c>
      <c r="D9" s="590">
        <v>22153.717140000001</v>
      </c>
      <c r="E9" s="591">
        <v>-25.221297651268603</v>
      </c>
      <c r="F9" s="590">
        <v>36613.416830000009</v>
      </c>
      <c r="G9" s="591">
        <v>-16.421445899144704</v>
      </c>
      <c r="H9" s="591">
        <v>9.2567814920498659</v>
      </c>
    </row>
    <row r="10" spans="1:9" x14ac:dyDescent="0.2">
      <c r="A10" s="548" t="s">
        <v>362</v>
      </c>
      <c r="B10" s="550">
        <v>14054.14861</v>
      </c>
      <c r="C10" s="315">
        <v>-26.634212934750757</v>
      </c>
      <c r="D10" s="550">
        <v>104408.51629</v>
      </c>
      <c r="E10" s="315">
        <v>-12.397357103254002</v>
      </c>
      <c r="F10" s="550">
        <v>169166.94398000001</v>
      </c>
      <c r="G10" s="315">
        <v>-4.0820213703551111</v>
      </c>
      <c r="H10" s="315">
        <v>42.769606654618805</v>
      </c>
    </row>
    <row r="11" spans="1:9" x14ac:dyDescent="0.2">
      <c r="A11" s="537" t="s">
        <v>363</v>
      </c>
      <c r="B11" s="590">
        <v>5117.4555</v>
      </c>
      <c r="C11" s="593">
        <v>-30.343582291400718</v>
      </c>
      <c r="D11" s="590">
        <v>40577.702619999996</v>
      </c>
      <c r="E11" s="591">
        <v>1.4076981874860417</v>
      </c>
      <c r="F11" s="590">
        <v>61984.54088</v>
      </c>
      <c r="G11" s="591">
        <v>17.637733000270188</v>
      </c>
      <c r="H11" s="591">
        <v>15.671232037023522</v>
      </c>
    </row>
    <row r="12" spans="1:9" x14ac:dyDescent="0.2">
      <c r="A12" s="537" t="s">
        <v>364</v>
      </c>
      <c r="B12" s="590">
        <v>3509.5634500000001</v>
      </c>
      <c r="C12" s="591">
        <v>-6.6433555123642671</v>
      </c>
      <c r="D12" s="590">
        <v>20197.51226</v>
      </c>
      <c r="E12" s="591">
        <v>-5.4555507551499682E-2</v>
      </c>
      <c r="F12" s="590">
        <v>30272.695090000001</v>
      </c>
      <c r="G12" s="591">
        <v>10.33955689717159</v>
      </c>
      <c r="H12" s="591">
        <v>7.6536894910602848</v>
      </c>
    </row>
    <row r="13" spans="1:9" x14ac:dyDescent="0.2">
      <c r="A13" s="537" t="s">
        <v>365</v>
      </c>
      <c r="B13" s="590">
        <v>900.53700000000003</v>
      </c>
      <c r="C13" s="593">
        <v>-4.2709659231397046</v>
      </c>
      <c r="D13" s="590">
        <v>5838.2688699999999</v>
      </c>
      <c r="E13" s="591">
        <v>10.615318139359996</v>
      </c>
      <c r="F13" s="590">
        <v>9938.8154099999974</v>
      </c>
      <c r="G13" s="591">
        <v>3.250028868523251</v>
      </c>
      <c r="H13" s="591">
        <v>2.5127794810126698</v>
      </c>
    </row>
    <row r="14" spans="1:9" x14ac:dyDescent="0.2">
      <c r="A14" s="537" t="s">
        <v>366</v>
      </c>
      <c r="B14" s="590">
        <v>3628.1987700000004</v>
      </c>
      <c r="C14" s="591">
        <v>-6.1257919574940889</v>
      </c>
      <c r="D14" s="590">
        <v>29759.019210000002</v>
      </c>
      <c r="E14" s="591">
        <v>2.1580513452337429</v>
      </c>
      <c r="F14" s="590">
        <v>50816.415520000002</v>
      </c>
      <c r="G14" s="591">
        <v>16.061784740141309</v>
      </c>
      <c r="H14" s="591">
        <v>12.847652456528502</v>
      </c>
    </row>
    <row r="15" spans="1:9" x14ac:dyDescent="0.2">
      <c r="A15" s="537" t="s">
        <v>367</v>
      </c>
      <c r="B15" s="590">
        <v>898.39389000000006</v>
      </c>
      <c r="C15" s="591">
        <v>4.2096701223009285</v>
      </c>
      <c r="D15" s="590">
        <v>7039.8790100000006</v>
      </c>
      <c r="E15" s="591">
        <v>5.5265614762721889</v>
      </c>
      <c r="F15" s="590">
        <v>11872.787540000001</v>
      </c>
      <c r="G15" s="591">
        <v>6.1297769482596784</v>
      </c>
      <c r="H15" s="591">
        <v>3.0017356880295361</v>
      </c>
    </row>
    <row r="16" spans="1:9" x14ac:dyDescent="0.2">
      <c r="A16" s="537" t="s">
        <v>368</v>
      </c>
      <c r="B16" s="590">
        <v>0</v>
      </c>
      <c r="C16" s="591">
        <v>-100</v>
      </c>
      <c r="D16" s="590">
        <v>996.13432000000012</v>
      </c>
      <c r="E16" s="591">
        <v>-94.429307139897318</v>
      </c>
      <c r="F16" s="590">
        <v>4281.6895399999994</v>
      </c>
      <c r="G16" s="591">
        <v>-86.468473957000242</v>
      </c>
      <c r="H16" s="591">
        <v>1.0825175009642904</v>
      </c>
    </row>
    <row r="17" spans="1:8" x14ac:dyDescent="0.2">
      <c r="A17" s="548" t="s">
        <v>609</v>
      </c>
      <c r="B17" s="731">
        <v>0.60263</v>
      </c>
      <c r="C17" s="550" t="s">
        <v>147</v>
      </c>
      <c r="D17" s="550">
        <v>0.60263</v>
      </c>
      <c r="E17" s="565">
        <v>-89.258851292581028</v>
      </c>
      <c r="F17" s="550">
        <v>0.60263</v>
      </c>
      <c r="G17" s="565">
        <v>-89.258851292581028</v>
      </c>
      <c r="H17" s="732">
        <v>1.5235983728192266E-4</v>
      </c>
    </row>
    <row r="18" spans="1:8" x14ac:dyDescent="0.2">
      <c r="A18" s="549" t="s">
        <v>116</v>
      </c>
      <c r="B18" s="68">
        <v>30146.435899999993</v>
      </c>
      <c r="C18" s="69">
        <v>-4.5142724991457177</v>
      </c>
      <c r="D18" s="68">
        <v>255524.94135000001</v>
      </c>
      <c r="E18" s="69">
        <v>2.5029044530073108</v>
      </c>
      <c r="F18" s="68">
        <v>395530.74534000002</v>
      </c>
      <c r="G18" s="69">
        <v>3.8950936639959091</v>
      </c>
      <c r="H18" s="69">
        <v>100</v>
      </c>
    </row>
    <row r="19" spans="1:8" x14ac:dyDescent="0.2">
      <c r="A19" s="583"/>
      <c r="B19" s="1"/>
      <c r="C19" s="1"/>
      <c r="D19" s="1"/>
      <c r="E19" s="1"/>
      <c r="F19" s="1"/>
      <c r="G19" s="1"/>
      <c r="H19" s="225" t="s">
        <v>230</v>
      </c>
    </row>
    <row r="20" spans="1:8" x14ac:dyDescent="0.2">
      <c r="A20" s="588" t="s">
        <v>670</v>
      </c>
      <c r="B20" s="1"/>
      <c r="C20" s="1"/>
      <c r="D20" s="1"/>
      <c r="E20" s="1"/>
      <c r="F20" s="1"/>
      <c r="G20" s="1"/>
      <c r="H20" s="1"/>
    </row>
    <row r="21" spans="1:8" x14ac:dyDescent="0.2">
      <c r="A21" s="589" t="s">
        <v>587</v>
      </c>
      <c r="B21" s="1"/>
      <c r="C21" s="1"/>
      <c r="D21" s="1"/>
      <c r="E21" s="1"/>
      <c r="F21" s="1"/>
      <c r="G21" s="1"/>
      <c r="H21" s="1"/>
    </row>
    <row r="22" spans="1:8" x14ac:dyDescent="0.2">
      <c r="A22" s="932"/>
      <c r="B22" s="932"/>
      <c r="C22" s="932"/>
      <c r="D22" s="932"/>
      <c r="E22" s="932"/>
      <c r="F22" s="932"/>
      <c r="G22" s="932"/>
      <c r="H22" s="932"/>
    </row>
    <row r="23" spans="1:8" s="688" customFormat="1" x14ac:dyDescent="0.2">
      <c r="A23" s="932"/>
      <c r="B23" s="932"/>
      <c r="C23" s="932"/>
      <c r="D23" s="932"/>
      <c r="E23" s="932"/>
      <c r="F23" s="932"/>
      <c r="G23" s="932"/>
      <c r="H23" s="932"/>
    </row>
    <row r="24" spans="1:8" s="688" customFormat="1" x14ac:dyDescent="0.2"/>
    <row r="25" spans="1:8" s="688" customFormat="1" x14ac:dyDescent="0.2"/>
    <row r="26" spans="1:8" s="688" customFormat="1" x14ac:dyDescent="0.2"/>
    <row r="27" spans="1:8" s="688" customFormat="1" x14ac:dyDescent="0.2"/>
    <row r="28" spans="1:8" s="688" customFormat="1" x14ac:dyDescent="0.2"/>
    <row r="29" spans="1:8" s="688" customFormat="1" x14ac:dyDescent="0.2"/>
    <row r="30" spans="1:8" s="688" customFormat="1" x14ac:dyDescent="0.2"/>
    <row r="31" spans="1:8" s="688" customFormat="1" x14ac:dyDescent="0.2"/>
    <row r="32" spans="1:8"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sheetData>
  <mergeCells count="5">
    <mergeCell ref="A1:F2"/>
    <mergeCell ref="B3:C3"/>
    <mergeCell ref="D3:E3"/>
    <mergeCell ref="F3:H3"/>
    <mergeCell ref="A22:H23"/>
  </mergeCells>
  <conditionalFormatting sqref="H17">
    <cfRule type="cellIs" dxfId="3851" priority="11" operator="between">
      <formula>0.0001</formula>
      <formula>0.44999</formula>
    </cfRule>
  </conditionalFormatting>
  <conditionalFormatting sqref="E18">
    <cfRule type="cellIs" dxfId="3850" priority="3" operator="between">
      <formula>0.00001</formula>
      <formula>0.049999</formula>
    </cfRule>
  </conditionalFormatting>
  <conditionalFormatting sqref="G18">
    <cfRule type="cellIs" dxfId="3849" priority="2" operator="between">
      <formula>0.00001</formula>
      <formula>0.049999</formula>
    </cfRule>
  </conditionalFormatting>
  <conditionalFormatting sqref="H8">
    <cfRule type="cellIs" dxfId="3848"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election activeCell="A3" sqref="A3"/>
    </sheetView>
  </sheetViews>
  <sheetFormatPr baseColWidth="10" defaultRowHeight="14.25" x14ac:dyDescent="0.2"/>
  <cols>
    <col min="1" max="1" width="16.375" customWidth="1"/>
    <col min="9" max="37" width="11" style="688"/>
  </cols>
  <sheetData>
    <row r="1" spans="1:8" ht="15" x14ac:dyDescent="0.25">
      <c r="A1" s="379" t="s">
        <v>546</v>
      </c>
      <c r="B1" s="1"/>
      <c r="C1" s="1"/>
      <c r="D1" s="1"/>
      <c r="E1" s="1"/>
      <c r="F1" s="1"/>
      <c r="G1" s="1"/>
      <c r="H1" s="1"/>
    </row>
    <row r="2" spans="1:8" x14ac:dyDescent="0.2">
      <c r="A2" s="1"/>
      <c r="B2" s="1"/>
      <c r="C2" s="1"/>
      <c r="D2" s="1"/>
      <c r="E2" s="1"/>
      <c r="F2" s="1"/>
      <c r="G2" s="61" t="s">
        <v>508</v>
      </c>
      <c r="H2" s="1"/>
    </row>
    <row r="3" spans="1:8" x14ac:dyDescent="0.2">
      <c r="A3" s="62"/>
      <c r="B3" s="894">
        <f>INDICE!A3</f>
        <v>43313</v>
      </c>
      <c r="C3" s="913">
        <v>41671</v>
      </c>
      <c r="D3" s="913" t="s">
        <v>117</v>
      </c>
      <c r="E3" s="913"/>
      <c r="F3" s="913" t="s">
        <v>118</v>
      </c>
      <c r="G3" s="913"/>
      <c r="H3" s="1"/>
    </row>
    <row r="4" spans="1:8" x14ac:dyDescent="0.2">
      <c r="A4" s="74"/>
      <c r="B4" s="237" t="s">
        <v>373</v>
      </c>
      <c r="C4" s="238" t="s">
        <v>454</v>
      </c>
      <c r="D4" s="237" t="s">
        <v>373</v>
      </c>
      <c r="E4" s="238" t="s">
        <v>454</v>
      </c>
      <c r="F4" s="237" t="s">
        <v>373</v>
      </c>
      <c r="G4" s="239" t="s">
        <v>454</v>
      </c>
      <c r="H4" s="1"/>
    </row>
    <row r="5" spans="1:8" x14ac:dyDescent="0.2">
      <c r="A5" s="594" t="s">
        <v>507</v>
      </c>
      <c r="B5" s="595">
        <v>19.825083020600225</v>
      </c>
      <c r="C5" s="568">
        <v>17.632614229424391</v>
      </c>
      <c r="D5" s="596">
        <v>18.512317255594215</v>
      </c>
      <c r="E5" s="568">
        <v>3.6653416945524806</v>
      </c>
      <c r="F5" s="596">
        <v>17.978892381310548</v>
      </c>
      <c r="G5" s="568">
        <v>5.0820709953735328</v>
      </c>
      <c r="H5" s="1"/>
    </row>
    <row r="6" spans="1:8" x14ac:dyDescent="0.2">
      <c r="A6" s="64"/>
      <c r="B6" s="64"/>
      <c r="C6" s="64"/>
      <c r="D6" s="64"/>
      <c r="E6" s="64"/>
      <c r="F6" s="64"/>
      <c r="G6" s="70" t="s">
        <v>374</v>
      </c>
      <c r="H6" s="1"/>
    </row>
    <row r="7" spans="1:8" x14ac:dyDescent="0.2">
      <c r="A7" s="251" t="s">
        <v>666</v>
      </c>
      <c r="B7" s="93"/>
      <c r="C7" s="264"/>
      <c r="D7" s="264"/>
      <c r="E7" s="264"/>
      <c r="F7" s="93"/>
      <c r="G7" s="93"/>
      <c r="H7" s="1"/>
    </row>
    <row r="8" spans="1:8" x14ac:dyDescent="0.2">
      <c r="A8" s="588" t="s">
        <v>375</v>
      </c>
      <c r="B8" s="130"/>
      <c r="C8" s="130"/>
      <c r="D8" s="130"/>
      <c r="E8" s="130"/>
      <c r="F8" s="130"/>
      <c r="G8" s="130"/>
      <c r="H8" s="1"/>
    </row>
    <row r="9" spans="1:8" x14ac:dyDescent="0.2">
      <c r="A9" s="1"/>
      <c r="B9" s="1"/>
      <c r="C9" s="1"/>
      <c r="D9" s="1"/>
      <c r="E9" s="1"/>
      <c r="F9" s="1"/>
      <c r="G9" s="1"/>
      <c r="H9" s="1"/>
    </row>
    <row r="10" spans="1:8" s="688" customFormat="1" x14ac:dyDescent="0.2"/>
    <row r="11" spans="1:8" s="688" customFormat="1" x14ac:dyDescent="0.2"/>
    <row r="12" spans="1:8" s="688" customFormat="1" x14ac:dyDescent="0.2"/>
    <row r="13" spans="1:8" s="688" customFormat="1" x14ac:dyDescent="0.2"/>
    <row r="14" spans="1:8" s="688" customFormat="1" x14ac:dyDescent="0.2"/>
    <row r="15" spans="1:8" s="688" customFormat="1" x14ac:dyDescent="0.2"/>
    <row r="16" spans="1:8"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row r="257" s="688" customFormat="1" x14ac:dyDescent="0.2"/>
    <row r="258" s="688" customFormat="1" x14ac:dyDescent="0.2"/>
    <row r="259" s="688" customFormat="1" x14ac:dyDescent="0.2"/>
    <row r="260" s="688" customFormat="1" x14ac:dyDescent="0.2"/>
    <row r="261" s="688" customFormat="1" x14ac:dyDescent="0.2"/>
    <row r="262" s="688" customFormat="1" x14ac:dyDescent="0.2"/>
    <row r="263" s="688" customFormat="1" x14ac:dyDescent="0.2"/>
    <row r="264" s="688" customFormat="1" x14ac:dyDescent="0.2"/>
    <row r="265" s="688" customFormat="1" x14ac:dyDescent="0.2"/>
    <row r="266" s="688" customFormat="1" x14ac:dyDescent="0.2"/>
    <row r="267" s="688" customFormat="1" x14ac:dyDescent="0.2"/>
    <row r="268" s="688" customFormat="1" x14ac:dyDescent="0.2"/>
    <row r="269" s="688" customFormat="1" x14ac:dyDescent="0.2"/>
    <row r="270" s="688" customFormat="1" x14ac:dyDescent="0.2"/>
    <row r="271" s="688" customFormat="1" x14ac:dyDescent="0.2"/>
    <row r="272" s="688" customFormat="1" x14ac:dyDescent="0.2"/>
    <row r="273" s="688" customFormat="1" x14ac:dyDescent="0.2"/>
    <row r="274" s="688" customFormat="1" x14ac:dyDescent="0.2"/>
    <row r="275" s="688" customFormat="1" x14ac:dyDescent="0.2"/>
    <row r="276" s="688" customFormat="1" x14ac:dyDescent="0.2"/>
    <row r="277" s="688" customFormat="1" x14ac:dyDescent="0.2"/>
    <row r="278" s="688" customFormat="1" x14ac:dyDescent="0.2"/>
    <row r="279" s="688" customFormat="1" x14ac:dyDescent="0.2"/>
    <row r="280" s="688" customFormat="1" x14ac:dyDescent="0.2"/>
    <row r="281" s="688" customFormat="1" x14ac:dyDescent="0.2"/>
    <row r="282" s="688" customFormat="1" x14ac:dyDescent="0.2"/>
    <row r="283" s="688" customFormat="1" x14ac:dyDescent="0.2"/>
    <row r="284" s="688" customFormat="1" x14ac:dyDescent="0.2"/>
    <row r="285" s="688" customFormat="1" x14ac:dyDescent="0.2"/>
    <row r="286" s="688" customFormat="1" x14ac:dyDescent="0.2"/>
    <row r="287" s="688" customFormat="1" x14ac:dyDescent="0.2"/>
    <row r="288" s="688" customFormat="1" x14ac:dyDescent="0.2"/>
    <row r="289" s="688" customFormat="1" x14ac:dyDescent="0.2"/>
    <row r="290" s="688" customFormat="1" x14ac:dyDescent="0.2"/>
    <row r="291" s="688" customFormat="1" x14ac:dyDescent="0.2"/>
    <row r="292" s="688" customFormat="1" x14ac:dyDescent="0.2"/>
    <row r="293" s="688" customFormat="1" x14ac:dyDescent="0.2"/>
    <row r="294" s="688" customFormat="1" x14ac:dyDescent="0.2"/>
    <row r="295" s="688" customFormat="1" x14ac:dyDescent="0.2"/>
    <row r="296" s="688" customFormat="1" x14ac:dyDescent="0.2"/>
    <row r="297" s="688" customFormat="1" x14ac:dyDescent="0.2"/>
    <row r="298" s="688" customFormat="1" x14ac:dyDescent="0.2"/>
    <row r="299" s="688" customFormat="1" x14ac:dyDescent="0.2"/>
    <row r="300" s="688" customFormat="1" x14ac:dyDescent="0.2"/>
    <row r="301" s="688" customFormat="1" x14ac:dyDescent="0.2"/>
    <row r="302" s="688" customFormat="1" x14ac:dyDescent="0.2"/>
    <row r="303" s="688" customFormat="1" x14ac:dyDescent="0.2"/>
    <row r="304" s="688" customFormat="1" x14ac:dyDescent="0.2"/>
    <row r="305" s="688" customFormat="1" x14ac:dyDescent="0.2"/>
    <row r="306" s="688" customFormat="1" x14ac:dyDescent="0.2"/>
    <row r="307" s="688" customFormat="1" x14ac:dyDescent="0.2"/>
    <row r="308" s="688" customFormat="1" x14ac:dyDescent="0.2"/>
    <row r="309" s="688" customFormat="1" x14ac:dyDescent="0.2"/>
    <row r="310" s="688" customFormat="1" x14ac:dyDescent="0.2"/>
    <row r="311" s="688" customFormat="1" x14ac:dyDescent="0.2"/>
    <row r="312" s="688" customFormat="1" x14ac:dyDescent="0.2"/>
    <row r="313" s="688" customFormat="1" x14ac:dyDescent="0.2"/>
    <row r="314" s="688" customFormat="1" x14ac:dyDescent="0.2"/>
    <row r="315" s="688" customFormat="1" x14ac:dyDescent="0.2"/>
    <row r="316" s="688" customFormat="1" x14ac:dyDescent="0.2"/>
    <row r="317" s="688" customFormat="1" x14ac:dyDescent="0.2"/>
    <row r="318" s="688" customFormat="1" x14ac:dyDescent="0.2"/>
    <row r="319" s="688" customFormat="1" x14ac:dyDescent="0.2"/>
    <row r="320" s="688" customFormat="1" x14ac:dyDescent="0.2"/>
    <row r="321" s="688" customFormat="1" x14ac:dyDescent="0.2"/>
    <row r="322" s="688" customFormat="1" x14ac:dyDescent="0.2"/>
    <row r="323" s="688" customFormat="1" x14ac:dyDescent="0.2"/>
    <row r="324" s="688" customFormat="1" x14ac:dyDescent="0.2"/>
    <row r="325" s="688" customFormat="1" x14ac:dyDescent="0.2"/>
    <row r="326" s="688" customFormat="1" x14ac:dyDescent="0.2"/>
    <row r="327" s="688" customFormat="1" x14ac:dyDescent="0.2"/>
    <row r="328" s="688" customFormat="1" x14ac:dyDescent="0.2"/>
    <row r="329" s="688" customFormat="1" x14ac:dyDescent="0.2"/>
    <row r="330" s="688" customFormat="1" x14ac:dyDescent="0.2"/>
    <row r="331" s="688" customFormat="1" x14ac:dyDescent="0.2"/>
    <row r="332" s="688" customFormat="1" x14ac:dyDescent="0.2"/>
    <row r="333" s="688" customFormat="1" x14ac:dyDescent="0.2"/>
    <row r="334" s="688" customFormat="1" x14ac:dyDescent="0.2"/>
    <row r="335" s="688" customFormat="1" x14ac:dyDescent="0.2"/>
    <row r="336" s="688" customFormat="1" x14ac:dyDescent="0.2"/>
    <row r="337" s="688" customFormat="1" x14ac:dyDescent="0.2"/>
    <row r="338" s="688" customFormat="1" x14ac:dyDescent="0.2"/>
    <row r="339" s="688" customFormat="1" x14ac:dyDescent="0.2"/>
    <row r="340" s="688" customFormat="1" x14ac:dyDescent="0.2"/>
    <row r="341" s="688" customFormat="1" x14ac:dyDescent="0.2"/>
    <row r="342" s="688" customFormat="1" x14ac:dyDescent="0.2"/>
    <row r="343" s="688" customFormat="1" x14ac:dyDescent="0.2"/>
    <row r="344" s="688" customFormat="1" x14ac:dyDescent="0.2"/>
    <row r="345" s="688" customFormat="1" x14ac:dyDescent="0.2"/>
    <row r="346" s="688" customFormat="1" x14ac:dyDescent="0.2"/>
    <row r="347" s="688" customFormat="1" x14ac:dyDescent="0.2"/>
    <row r="348" s="688" customFormat="1" x14ac:dyDescent="0.2"/>
    <row r="349" s="688" customFormat="1" x14ac:dyDescent="0.2"/>
    <row r="350" s="688" customFormat="1" x14ac:dyDescent="0.2"/>
    <row r="351" s="688" customFormat="1" x14ac:dyDescent="0.2"/>
    <row r="352" s="688" customFormat="1" x14ac:dyDescent="0.2"/>
    <row r="353" s="688" customFormat="1" x14ac:dyDescent="0.2"/>
    <row r="354" s="688" customFormat="1" x14ac:dyDescent="0.2"/>
    <row r="355" s="688" customFormat="1" x14ac:dyDescent="0.2"/>
    <row r="356" s="688" customFormat="1" x14ac:dyDescent="0.2"/>
    <row r="357" s="688" customFormat="1" x14ac:dyDescent="0.2"/>
    <row r="358" s="688" customFormat="1" x14ac:dyDescent="0.2"/>
    <row r="359" s="688" customFormat="1" x14ac:dyDescent="0.2"/>
    <row r="360" s="688" customFormat="1" x14ac:dyDescent="0.2"/>
    <row r="361" s="688" customFormat="1" x14ac:dyDescent="0.2"/>
    <row r="362" s="688" customFormat="1" x14ac:dyDescent="0.2"/>
    <row r="363" s="688" customFormat="1" x14ac:dyDescent="0.2"/>
    <row r="364" s="688" customFormat="1" x14ac:dyDescent="0.2"/>
    <row r="365" s="688" customFormat="1" x14ac:dyDescent="0.2"/>
    <row r="366" s="688" customFormat="1" x14ac:dyDescent="0.2"/>
    <row r="367" s="688" customFormat="1" x14ac:dyDescent="0.2"/>
    <row r="368" s="688" customFormat="1" x14ac:dyDescent="0.2"/>
    <row r="369" s="688" customFormat="1" x14ac:dyDescent="0.2"/>
    <row r="370" s="688" customFormat="1" x14ac:dyDescent="0.2"/>
    <row r="371" s="688" customFormat="1" x14ac:dyDescent="0.2"/>
    <row r="372" s="688" customFormat="1" x14ac:dyDescent="0.2"/>
    <row r="373" s="688" customFormat="1" x14ac:dyDescent="0.2"/>
    <row r="374" s="688" customFormat="1" x14ac:dyDescent="0.2"/>
    <row r="375" s="688" customFormat="1" x14ac:dyDescent="0.2"/>
    <row r="376" s="688" customFormat="1" x14ac:dyDescent="0.2"/>
    <row r="377" s="688" customFormat="1" x14ac:dyDescent="0.2"/>
    <row r="378" s="688" customFormat="1" x14ac:dyDescent="0.2"/>
    <row r="379" s="688" customFormat="1" x14ac:dyDescent="0.2"/>
    <row r="380" s="688" customFormat="1" x14ac:dyDescent="0.2"/>
    <row r="381" s="688" customFormat="1" x14ac:dyDescent="0.2"/>
    <row r="382" s="688" customFormat="1" x14ac:dyDescent="0.2"/>
    <row r="383" s="688" customFormat="1" x14ac:dyDescent="0.2"/>
    <row r="384" s="688" customFormat="1" x14ac:dyDescent="0.2"/>
    <row r="385" s="688" customFormat="1" x14ac:dyDescent="0.2"/>
    <row r="386" s="688" customFormat="1" x14ac:dyDescent="0.2"/>
    <row r="387" s="688" customFormat="1" x14ac:dyDescent="0.2"/>
    <row r="388" s="688" customFormat="1" x14ac:dyDescent="0.2"/>
    <row r="389" s="688" customFormat="1" x14ac:dyDescent="0.2"/>
    <row r="390" s="688" customFormat="1" x14ac:dyDescent="0.2"/>
    <row r="391" s="688" customFormat="1" x14ac:dyDescent="0.2"/>
    <row r="392" s="688" customFormat="1" x14ac:dyDescent="0.2"/>
    <row r="393" s="688" customFormat="1" x14ac:dyDescent="0.2"/>
    <row r="394" s="688" customFormat="1" x14ac:dyDescent="0.2"/>
    <row r="395" s="688" customFormat="1" x14ac:dyDescent="0.2"/>
    <row r="396" s="688" customFormat="1" x14ac:dyDescent="0.2"/>
    <row r="397" s="688" customFormat="1" x14ac:dyDescent="0.2"/>
    <row r="398" s="688" customFormat="1" x14ac:dyDescent="0.2"/>
    <row r="399" s="688" customFormat="1" x14ac:dyDescent="0.2"/>
    <row r="400" s="688" customFormat="1" x14ac:dyDescent="0.2"/>
    <row r="401" s="688" customFormat="1" x14ac:dyDescent="0.2"/>
    <row r="402" s="688" customFormat="1" x14ac:dyDescent="0.2"/>
    <row r="403" s="688" customFormat="1" x14ac:dyDescent="0.2"/>
    <row r="404" s="688" customFormat="1" x14ac:dyDescent="0.2"/>
    <row r="405" s="688" customFormat="1" x14ac:dyDescent="0.2"/>
    <row r="406" s="688" customFormat="1" x14ac:dyDescent="0.2"/>
    <row r="407" s="688" customFormat="1" x14ac:dyDescent="0.2"/>
    <row r="408" s="688"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2"/>
  <sheetViews>
    <sheetView workbookViewId="0">
      <selection activeCell="L11" sqref="L11"/>
    </sheetView>
  </sheetViews>
  <sheetFormatPr baseColWidth="10" defaultRowHeight="14.25" x14ac:dyDescent="0.2"/>
  <cols>
    <col min="1" max="1" width="11" customWidth="1"/>
    <col min="2" max="2" width="15.625" customWidth="1"/>
    <col min="7" max="7" width="11" style="597"/>
    <col min="10" max="12" width="11" style="1"/>
    <col min="13" max="34" width="11" style="688"/>
  </cols>
  <sheetData>
    <row r="1" spans="1:12" x14ac:dyDescent="0.2">
      <c r="A1" s="924" t="s">
        <v>369</v>
      </c>
      <c r="B1" s="924"/>
      <c r="C1" s="924"/>
      <c r="D1" s="924"/>
      <c r="E1" s="924"/>
      <c r="F1" s="924"/>
      <c r="G1" s="924"/>
      <c r="H1" s="1"/>
      <c r="I1" s="1"/>
    </row>
    <row r="2" spans="1:12" x14ac:dyDescent="0.2">
      <c r="A2" s="925"/>
      <c r="B2" s="925"/>
      <c r="C2" s="925"/>
      <c r="D2" s="925"/>
      <c r="E2" s="925"/>
      <c r="F2" s="925"/>
      <c r="G2" s="925"/>
      <c r="H2" s="11"/>
      <c r="I2" s="61" t="s">
        <v>506</v>
      </c>
    </row>
    <row r="3" spans="1:12" x14ac:dyDescent="0.2">
      <c r="A3" s="909" t="s">
        <v>488</v>
      </c>
      <c r="B3" s="909" t="s">
        <v>489</v>
      </c>
      <c r="C3" s="891">
        <f>INDICE!A3</f>
        <v>43313</v>
      </c>
      <c r="D3" s="892">
        <v>41671</v>
      </c>
      <c r="E3" s="892" t="s">
        <v>117</v>
      </c>
      <c r="F3" s="892"/>
      <c r="G3" s="892" t="s">
        <v>118</v>
      </c>
      <c r="H3" s="892"/>
      <c r="I3" s="892"/>
    </row>
    <row r="4" spans="1:12" x14ac:dyDescent="0.2">
      <c r="A4" s="910"/>
      <c r="B4" s="910"/>
      <c r="C4" s="96" t="s">
        <v>54</v>
      </c>
      <c r="D4" s="96" t="s">
        <v>454</v>
      </c>
      <c r="E4" s="96" t="s">
        <v>54</v>
      </c>
      <c r="F4" s="96" t="s">
        <v>454</v>
      </c>
      <c r="G4" s="96" t="s">
        <v>54</v>
      </c>
      <c r="H4" s="390" t="s">
        <v>454</v>
      </c>
      <c r="I4" s="390" t="s">
        <v>107</v>
      </c>
    </row>
    <row r="5" spans="1:12" x14ac:dyDescent="0.2">
      <c r="A5" s="534"/>
      <c r="B5" s="553" t="s">
        <v>224</v>
      </c>
      <c r="C5" s="652">
        <v>0</v>
      </c>
      <c r="D5" s="653" t="s">
        <v>147</v>
      </c>
      <c r="E5" s="654">
        <v>1054.1370900000002</v>
      </c>
      <c r="F5" s="653" t="s">
        <v>147</v>
      </c>
      <c r="G5" s="654">
        <v>1054.1370900000002</v>
      </c>
      <c r="H5" s="653" t="s">
        <v>147</v>
      </c>
      <c r="I5" s="552">
        <v>2.6058248421520416</v>
      </c>
    </row>
    <row r="6" spans="1:12" x14ac:dyDescent="0.2">
      <c r="A6" s="675" t="s">
        <v>480</v>
      </c>
      <c r="B6" s="554"/>
      <c r="C6" s="318">
        <v>0</v>
      </c>
      <c r="D6" s="184" t="s">
        <v>147</v>
      </c>
      <c r="E6" s="182">
        <v>1054.1370900000002</v>
      </c>
      <c r="F6" s="316" t="s">
        <v>147</v>
      </c>
      <c r="G6" s="182">
        <v>1054.1370900000002</v>
      </c>
      <c r="H6" s="316" t="s">
        <v>147</v>
      </c>
      <c r="I6" s="317">
        <v>2.6058248421520416</v>
      </c>
    </row>
    <row r="7" spans="1:12" x14ac:dyDescent="0.2">
      <c r="A7" s="534"/>
      <c r="B7" s="553" t="s">
        <v>653</v>
      </c>
      <c r="C7" s="187">
        <v>0</v>
      </c>
      <c r="D7" s="178" t="s">
        <v>147</v>
      </c>
      <c r="E7" s="180">
        <v>648.21834999999999</v>
      </c>
      <c r="F7" s="178" t="s">
        <v>147</v>
      </c>
      <c r="G7" s="180">
        <v>648.21834999999999</v>
      </c>
      <c r="H7" s="178" t="s">
        <v>147</v>
      </c>
      <c r="I7" s="551">
        <v>1.602394504085618</v>
      </c>
      <c r="J7" s="398"/>
    </row>
    <row r="8" spans="1:12" x14ac:dyDescent="0.2">
      <c r="A8" s="675" t="s">
        <v>495</v>
      </c>
      <c r="B8" s="554"/>
      <c r="C8" s="318">
        <v>0</v>
      </c>
      <c r="D8" s="184" t="s">
        <v>147</v>
      </c>
      <c r="E8" s="182">
        <v>648.21834999999999</v>
      </c>
      <c r="F8" s="316" t="s">
        <v>147</v>
      </c>
      <c r="G8" s="182">
        <v>648.21834999999999</v>
      </c>
      <c r="H8" s="316" t="s">
        <v>147</v>
      </c>
      <c r="I8" s="317">
        <v>1.602394504085618</v>
      </c>
      <c r="J8" s="398"/>
    </row>
    <row r="9" spans="1:12" x14ac:dyDescent="0.2">
      <c r="A9" s="534"/>
      <c r="B9" s="553" t="s">
        <v>600</v>
      </c>
      <c r="C9" s="187">
        <v>0.60092999999999996</v>
      </c>
      <c r="D9" s="178">
        <v>0.26027328695128976</v>
      </c>
      <c r="E9" s="180">
        <v>14.831830000000002</v>
      </c>
      <c r="F9" s="178">
        <v>11.897127699383191</v>
      </c>
      <c r="G9" s="180">
        <v>21.620510000000003</v>
      </c>
      <c r="H9" s="178">
        <v>8.9658867204864396</v>
      </c>
      <c r="I9" s="558">
        <v>5.3445858790526608E-2</v>
      </c>
      <c r="J9" s="398"/>
      <c r="K9" s="688"/>
      <c r="L9" s="688"/>
    </row>
    <row r="10" spans="1:12" x14ac:dyDescent="0.2">
      <c r="A10" s="533"/>
      <c r="B10" s="553" t="s">
        <v>244</v>
      </c>
      <c r="C10" s="187">
        <v>1769.73477</v>
      </c>
      <c r="D10" s="178">
        <v>6414.3699089655211</v>
      </c>
      <c r="E10" s="180">
        <v>7376.40265</v>
      </c>
      <c r="F10" s="178">
        <v>640.62022453544068</v>
      </c>
      <c r="G10" s="180">
        <v>7678.9759000000004</v>
      </c>
      <c r="H10" s="178">
        <v>370.03506066118666</v>
      </c>
      <c r="I10" s="834">
        <v>18.98241353267138</v>
      </c>
      <c r="J10" s="398"/>
      <c r="K10" s="688"/>
      <c r="L10" s="688"/>
    </row>
    <row r="11" spans="1:12" x14ac:dyDescent="0.2">
      <c r="A11" s="533"/>
      <c r="B11" s="559" t="s">
        <v>355</v>
      </c>
      <c r="C11" s="555">
        <v>1753.2524599999999</v>
      </c>
      <c r="D11" s="556">
        <v>40733.518722954315</v>
      </c>
      <c r="E11" s="557">
        <v>7071.1361299999999</v>
      </c>
      <c r="F11" s="556">
        <v>852.46960133455775</v>
      </c>
      <c r="G11" s="586">
        <v>7220.2428399999999</v>
      </c>
      <c r="H11" s="556">
        <v>460.7649763754244</v>
      </c>
      <c r="I11" s="551">
        <v>17.848426297989764</v>
      </c>
      <c r="J11" s="398"/>
      <c r="K11" s="688"/>
      <c r="L11" s="688"/>
    </row>
    <row r="12" spans="1:12" x14ac:dyDescent="0.2">
      <c r="A12" s="534"/>
      <c r="B12" s="559" t="s">
        <v>352</v>
      </c>
      <c r="C12" s="555">
        <v>16.482310000000002</v>
      </c>
      <c r="D12" s="556">
        <v>-27.939790941010283</v>
      </c>
      <c r="E12" s="557">
        <v>305.26652000000001</v>
      </c>
      <c r="F12" s="556">
        <v>20.384526608391219</v>
      </c>
      <c r="G12" s="586">
        <v>458.73306000000002</v>
      </c>
      <c r="H12" s="556">
        <v>32.531029946127262</v>
      </c>
      <c r="I12" s="551">
        <v>1.1339872346816131</v>
      </c>
    </row>
    <row r="13" spans="1:12" x14ac:dyDescent="0.2">
      <c r="A13" s="533"/>
      <c r="B13" s="553" t="s">
        <v>214</v>
      </c>
      <c r="C13" s="187">
        <v>3.7120199999999999</v>
      </c>
      <c r="D13" s="178">
        <v>85.315613954510056</v>
      </c>
      <c r="E13" s="180">
        <v>32.489800000000002</v>
      </c>
      <c r="F13" s="178">
        <v>-1.5706977586822182</v>
      </c>
      <c r="G13" s="180">
        <v>51.911509999999993</v>
      </c>
      <c r="H13" s="178">
        <v>6.1467203130613397</v>
      </c>
      <c r="I13" s="551">
        <v>0.12832515204604372</v>
      </c>
    </row>
    <row r="14" spans="1:12" x14ac:dyDescent="0.2">
      <c r="A14" s="533"/>
      <c r="B14" s="553" t="s">
        <v>616</v>
      </c>
      <c r="C14" s="187">
        <v>0</v>
      </c>
      <c r="D14" s="178" t="s">
        <v>147</v>
      </c>
      <c r="E14" s="180">
        <v>0</v>
      </c>
      <c r="F14" s="178">
        <v>-100</v>
      </c>
      <c r="G14" s="539">
        <v>0.57089999999999996</v>
      </c>
      <c r="H14" s="178">
        <v>0.87641799484042882</v>
      </c>
      <c r="I14" s="875">
        <v>1.4112636928320208E-3</v>
      </c>
    </row>
    <row r="15" spans="1:12" x14ac:dyDescent="0.2">
      <c r="A15" s="533"/>
      <c r="B15" s="553" t="s">
        <v>246</v>
      </c>
      <c r="C15" s="187">
        <v>2173.1395100000004</v>
      </c>
      <c r="D15" s="178">
        <v>3.4324326626934578</v>
      </c>
      <c r="E15" s="180">
        <v>16937.88967</v>
      </c>
      <c r="F15" s="178">
        <v>-16.270003382450898</v>
      </c>
      <c r="G15" s="180">
        <v>26653.245879999999</v>
      </c>
      <c r="H15" s="178">
        <v>-19.767933448580447</v>
      </c>
      <c r="I15" s="834">
        <v>65.886772125711403</v>
      </c>
    </row>
    <row r="16" spans="1:12" x14ac:dyDescent="0.2">
      <c r="A16" s="533"/>
      <c r="B16" s="559" t="s">
        <v>355</v>
      </c>
      <c r="C16" s="555">
        <v>2172.2703300000003</v>
      </c>
      <c r="D16" s="556">
        <v>5.7636777154873871</v>
      </c>
      <c r="E16" s="557">
        <v>16930.318360000001</v>
      </c>
      <c r="F16" s="556">
        <v>-15.990998221159977</v>
      </c>
      <c r="G16" s="586">
        <v>26622.461230000004</v>
      </c>
      <c r="H16" s="556">
        <v>-19.55035871668678</v>
      </c>
      <c r="I16" s="551">
        <v>65.81067253061326</v>
      </c>
    </row>
    <row r="17" spans="1:34" x14ac:dyDescent="0.2">
      <c r="A17" s="533"/>
      <c r="B17" s="559" t="s">
        <v>352</v>
      </c>
      <c r="C17" s="555">
        <v>0.86917999999999995</v>
      </c>
      <c r="D17" s="556">
        <v>-98.155884004726232</v>
      </c>
      <c r="E17" s="557">
        <v>7.5713100000000004</v>
      </c>
      <c r="F17" s="556">
        <v>-90.063416456781169</v>
      </c>
      <c r="G17" s="586">
        <v>30.784649999999999</v>
      </c>
      <c r="H17" s="556">
        <v>-75.969992787403257</v>
      </c>
      <c r="I17" s="551">
        <v>7.6099595098163011E-2</v>
      </c>
    </row>
    <row r="18" spans="1:34" x14ac:dyDescent="0.2">
      <c r="A18" s="533"/>
      <c r="B18" s="553" t="s">
        <v>370</v>
      </c>
      <c r="C18" s="187">
        <v>0</v>
      </c>
      <c r="D18" s="178" t="s">
        <v>147</v>
      </c>
      <c r="E18" s="180">
        <v>0.53873000000000004</v>
      </c>
      <c r="F18" s="178">
        <v>-54.76658270361041</v>
      </c>
      <c r="G18" s="180">
        <v>1.4501199999999999</v>
      </c>
      <c r="H18" s="178">
        <v>-71.35282497036745</v>
      </c>
      <c r="I18" s="875">
        <v>3.5846938277273948E-3</v>
      </c>
    </row>
    <row r="19" spans="1:34" x14ac:dyDescent="0.2">
      <c r="A19" s="533"/>
      <c r="B19" s="553" t="s">
        <v>248</v>
      </c>
      <c r="C19" s="187">
        <v>0</v>
      </c>
      <c r="D19" s="178" t="s">
        <v>147</v>
      </c>
      <c r="E19" s="539">
        <v>1079.21155</v>
      </c>
      <c r="F19" s="178" t="s">
        <v>147</v>
      </c>
      <c r="G19" s="180">
        <v>1079.21155</v>
      </c>
      <c r="H19" s="178" t="s">
        <v>147</v>
      </c>
      <c r="I19" s="834">
        <v>2.6678088586441917</v>
      </c>
    </row>
    <row r="20" spans="1:34" x14ac:dyDescent="0.2">
      <c r="A20" s="675" t="s">
        <v>479</v>
      </c>
      <c r="B20" s="554"/>
      <c r="C20" s="318">
        <v>3947.1872300000005</v>
      </c>
      <c r="D20" s="184">
        <v>85.24504156524155</v>
      </c>
      <c r="E20" s="182">
        <v>25441.364230000003</v>
      </c>
      <c r="F20" s="316">
        <v>19.593645057767475</v>
      </c>
      <c r="G20" s="182">
        <v>35486.986369999999</v>
      </c>
      <c r="H20" s="316">
        <v>1.5996140897776814</v>
      </c>
      <c r="I20" s="317">
        <v>87.723761485384102</v>
      </c>
      <c r="J20" s="398"/>
    </row>
    <row r="21" spans="1:34" x14ac:dyDescent="0.2">
      <c r="A21" s="534"/>
      <c r="B21" s="553" t="s">
        <v>250</v>
      </c>
      <c r="C21" s="187">
        <v>0</v>
      </c>
      <c r="D21" s="178" t="s">
        <v>147</v>
      </c>
      <c r="E21" s="180">
        <v>1050.61331</v>
      </c>
      <c r="F21" s="178" t="s">
        <v>147</v>
      </c>
      <c r="G21" s="180">
        <v>1050.61331</v>
      </c>
      <c r="H21" s="178" t="s">
        <v>147</v>
      </c>
      <c r="I21" s="551">
        <v>2.5971140648258411</v>
      </c>
    </row>
    <row r="22" spans="1:34" x14ac:dyDescent="0.2">
      <c r="A22" s="675" t="s">
        <v>371</v>
      </c>
      <c r="B22" s="554"/>
      <c r="C22" s="318">
        <v>0</v>
      </c>
      <c r="D22" s="184" t="s">
        <v>147</v>
      </c>
      <c r="E22" s="182">
        <v>1050.61331</v>
      </c>
      <c r="F22" s="316" t="s">
        <v>147</v>
      </c>
      <c r="G22" s="182">
        <v>1050.61331</v>
      </c>
      <c r="H22" s="316" t="s">
        <v>147</v>
      </c>
      <c r="I22" s="317">
        <v>2.5971140648258411</v>
      </c>
    </row>
    <row r="23" spans="1:34" x14ac:dyDescent="0.2">
      <c r="A23" s="534"/>
      <c r="B23" s="553" t="s">
        <v>658</v>
      </c>
      <c r="C23" s="187">
        <v>0</v>
      </c>
      <c r="D23" s="178" t="s">
        <v>147</v>
      </c>
      <c r="E23" s="180">
        <v>1076.4263999999998</v>
      </c>
      <c r="F23" s="178" t="s">
        <v>147</v>
      </c>
      <c r="G23" s="180">
        <v>1076.4263999999998</v>
      </c>
      <c r="H23" s="178" t="s">
        <v>147</v>
      </c>
      <c r="I23" s="551">
        <v>2.6609239732455379</v>
      </c>
      <c r="J23" s="688"/>
      <c r="K23" s="688"/>
      <c r="L23" s="688"/>
    </row>
    <row r="24" spans="1:34" s="714" customFormat="1" x14ac:dyDescent="0.2">
      <c r="A24" s="534"/>
      <c r="B24" s="553" t="s">
        <v>253</v>
      </c>
      <c r="C24" s="187">
        <v>0</v>
      </c>
      <c r="D24" s="178" t="s">
        <v>147</v>
      </c>
      <c r="E24" s="180">
        <v>0</v>
      </c>
      <c r="F24" s="178" t="s">
        <v>147</v>
      </c>
      <c r="G24" s="180">
        <v>987.37593000000004</v>
      </c>
      <c r="H24" s="178" t="s">
        <v>147</v>
      </c>
      <c r="I24" s="558">
        <v>2.4407913841044855</v>
      </c>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1:34" x14ac:dyDescent="0.2">
      <c r="A25" s="675" t="s">
        <v>496</v>
      </c>
      <c r="B25" s="554"/>
      <c r="C25" s="318">
        <v>0</v>
      </c>
      <c r="D25" s="184" t="s">
        <v>147</v>
      </c>
      <c r="E25" s="182">
        <v>1076.4263999999998</v>
      </c>
      <c r="F25" s="316" t="s">
        <v>147</v>
      </c>
      <c r="G25" s="182">
        <v>2063.80233</v>
      </c>
      <c r="H25" s="316" t="s">
        <v>147</v>
      </c>
      <c r="I25" s="317">
        <v>5.1017153573500238</v>
      </c>
    </row>
    <row r="26" spans="1:34" x14ac:dyDescent="0.2">
      <c r="A26" s="534" t="s">
        <v>684</v>
      </c>
      <c r="B26" s="553"/>
      <c r="C26" s="187">
        <v>0</v>
      </c>
      <c r="D26" s="178" t="s">
        <v>147</v>
      </c>
      <c r="E26" s="180">
        <v>68.987490000000008</v>
      </c>
      <c r="F26" s="178">
        <v>746.48161758841513</v>
      </c>
      <c r="G26" s="180">
        <v>149.34872000000001</v>
      </c>
      <c r="H26" s="178">
        <v>239.85202486186213</v>
      </c>
      <c r="I26" s="551">
        <v>0.36918974620237432</v>
      </c>
    </row>
    <row r="27" spans="1:34" x14ac:dyDescent="0.2">
      <c r="A27" s="540" t="s">
        <v>116</v>
      </c>
      <c r="B27" s="320"/>
      <c r="C27" s="320">
        <v>3947.1872300000005</v>
      </c>
      <c r="D27" s="312">
        <v>85.24504156524155</v>
      </c>
      <c r="E27" s="190">
        <v>29339.746869999999</v>
      </c>
      <c r="F27" s="312">
        <v>37.866173018682126</v>
      </c>
      <c r="G27" s="232">
        <v>40453.106169999999</v>
      </c>
      <c r="H27" s="193">
        <v>15.672133532816357</v>
      </c>
      <c r="I27" s="838">
        <v>100</v>
      </c>
    </row>
    <row r="28" spans="1:34" x14ac:dyDescent="0.2">
      <c r="A28" s="321"/>
      <c r="B28" s="321" t="s">
        <v>355</v>
      </c>
      <c r="C28" s="560">
        <v>3925.52279</v>
      </c>
      <c r="D28" s="198">
        <v>90.72746277562554</v>
      </c>
      <c r="E28" s="233">
        <v>24001.45449</v>
      </c>
      <c r="F28" s="198">
        <v>14.864878546926263</v>
      </c>
      <c r="G28" s="233">
        <v>33842.70407</v>
      </c>
      <c r="H28" s="198">
        <v>-1.5618194948242186</v>
      </c>
      <c r="I28" s="561">
        <v>83.659098828603007</v>
      </c>
    </row>
    <row r="29" spans="1:34" ht="14.25" customHeight="1" x14ac:dyDescent="0.2">
      <c r="A29" s="321"/>
      <c r="B29" s="321" t="s">
        <v>352</v>
      </c>
      <c r="C29" s="560">
        <v>21.664440000000003</v>
      </c>
      <c r="D29" s="198">
        <v>-70.162473764954086</v>
      </c>
      <c r="E29" s="233">
        <v>5338.2923799999999</v>
      </c>
      <c r="F29" s="198">
        <v>1283.1833088301157</v>
      </c>
      <c r="G29" s="233">
        <v>6610.4021000000002</v>
      </c>
      <c r="H29" s="198">
        <v>1015.5631335730495</v>
      </c>
      <c r="I29" s="561">
        <v>16.340901171396997</v>
      </c>
    </row>
    <row r="30" spans="1:34" ht="14.25" customHeight="1" x14ac:dyDescent="0.2">
      <c r="A30" s="716"/>
      <c r="B30" s="717" t="s">
        <v>483</v>
      </c>
      <c r="C30" s="543">
        <v>3946.5863000000004</v>
      </c>
      <c r="D30" s="719">
        <v>85.268953633455013</v>
      </c>
      <c r="E30" s="718">
        <v>26502.958800000004</v>
      </c>
      <c r="F30" s="719">
        <v>24.664934773274314</v>
      </c>
      <c r="G30" s="718">
        <v>36541.221359999989</v>
      </c>
      <c r="H30" s="720">
        <v>4.6790605766980651</v>
      </c>
      <c r="I30" s="720">
        <v>90.32982833614625</v>
      </c>
      <c r="J30" s="688"/>
      <c r="K30" s="688"/>
      <c r="L30" s="688"/>
    </row>
    <row r="31" spans="1:34" ht="14.25" customHeight="1" x14ac:dyDescent="0.2">
      <c r="A31" s="716"/>
      <c r="B31" s="717" t="s">
        <v>484</v>
      </c>
      <c r="C31" s="876">
        <v>0.60093000000016761</v>
      </c>
      <c r="D31" s="719">
        <v>0.26027328696057334</v>
      </c>
      <c r="E31" s="718">
        <v>2836.7880699999928</v>
      </c>
      <c r="F31" s="719">
        <v>12811.669616805704</v>
      </c>
      <c r="G31" s="718">
        <v>3911.88481000001</v>
      </c>
      <c r="H31" s="720">
        <v>5978.8200184301222</v>
      </c>
      <c r="I31" s="720">
        <v>9.6701716638537416</v>
      </c>
    </row>
    <row r="32" spans="1:34" ht="14.25" customHeight="1" x14ac:dyDescent="0.2">
      <c r="A32" s="725"/>
      <c r="B32" s="726" t="s">
        <v>485</v>
      </c>
      <c r="C32" s="722">
        <v>3946.5863000000004</v>
      </c>
      <c r="D32" s="721">
        <v>85.268953633455013</v>
      </c>
      <c r="E32" s="722">
        <v>24346.78212</v>
      </c>
      <c r="F32" s="721">
        <v>14.52910129738309</v>
      </c>
      <c r="G32" s="722">
        <v>34384.133289999998</v>
      </c>
      <c r="H32" s="721">
        <v>-1.4860300583717923</v>
      </c>
      <c r="I32" s="721">
        <v>84.997510810428821</v>
      </c>
      <c r="J32" s="688"/>
      <c r="K32" s="688"/>
      <c r="L32" s="688"/>
    </row>
    <row r="33" spans="1:9" x14ac:dyDescent="0.2">
      <c r="A33" s="583"/>
      <c r="B33" s="688"/>
      <c r="C33" s="11"/>
      <c r="D33" s="11"/>
      <c r="E33" s="11"/>
      <c r="F33" s="11"/>
      <c r="G33" s="11"/>
      <c r="I33" s="225" t="s">
        <v>230</v>
      </c>
    </row>
    <row r="34" spans="1:9" x14ac:dyDescent="0.2">
      <c r="A34" s="831" t="s">
        <v>662</v>
      </c>
      <c r="B34" s="830"/>
      <c r="C34" s="830"/>
      <c r="D34" s="830"/>
      <c r="E34" s="830"/>
      <c r="F34" s="830"/>
      <c r="G34" s="830"/>
      <c r="H34" s="830"/>
      <c r="I34" s="830"/>
    </row>
    <row r="35" spans="1:9" ht="28.5" customHeight="1" x14ac:dyDescent="0.2">
      <c r="A35" s="932" t="s">
        <v>676</v>
      </c>
      <c r="B35" s="932"/>
      <c r="C35" s="932"/>
      <c r="D35" s="932"/>
      <c r="E35" s="932"/>
      <c r="F35" s="932"/>
      <c r="G35" s="932"/>
      <c r="H35" s="932"/>
      <c r="I35" s="932"/>
    </row>
    <row r="36" spans="1:9" x14ac:dyDescent="0.2">
      <c r="A36" s="830"/>
      <c r="B36" s="830"/>
      <c r="C36" s="830"/>
      <c r="D36" s="830"/>
      <c r="E36" s="830"/>
      <c r="F36" s="830"/>
      <c r="G36" s="830"/>
      <c r="H36" s="830"/>
      <c r="I36" s="830"/>
    </row>
    <row r="37" spans="1:9" x14ac:dyDescent="0.2">
      <c r="A37" s="830"/>
      <c r="B37" s="830"/>
      <c r="C37" s="830"/>
      <c r="D37" s="830"/>
      <c r="E37" s="830"/>
      <c r="F37" s="830"/>
      <c r="G37" s="830"/>
      <c r="H37" s="830"/>
      <c r="I37" s="830"/>
    </row>
    <row r="38" spans="1:9" s="688" customFormat="1" x14ac:dyDescent="0.2">
      <c r="G38" s="873"/>
    </row>
    <row r="39" spans="1:9" s="688" customFormat="1" x14ac:dyDescent="0.2">
      <c r="G39" s="873"/>
    </row>
    <row r="40" spans="1:9" s="688" customFormat="1" x14ac:dyDescent="0.2">
      <c r="G40" s="873"/>
    </row>
    <row r="41" spans="1:9" s="688" customFormat="1" x14ac:dyDescent="0.2">
      <c r="G41" s="873"/>
    </row>
    <row r="42" spans="1:9" s="688" customFormat="1" x14ac:dyDescent="0.2">
      <c r="G42" s="873"/>
    </row>
    <row r="43" spans="1:9" s="688" customFormat="1" x14ac:dyDescent="0.2">
      <c r="G43" s="873"/>
    </row>
    <row r="44" spans="1:9" s="688" customFormat="1" x14ac:dyDescent="0.2">
      <c r="G44" s="873"/>
    </row>
    <row r="45" spans="1:9" s="688" customFormat="1" x14ac:dyDescent="0.2">
      <c r="G45" s="873"/>
    </row>
    <row r="46" spans="1:9" s="688" customFormat="1" x14ac:dyDescent="0.2">
      <c r="G46" s="873"/>
    </row>
    <row r="47" spans="1:9" s="688" customFormat="1" x14ac:dyDescent="0.2">
      <c r="G47" s="873"/>
    </row>
    <row r="48" spans="1:9" s="688" customFormat="1" x14ac:dyDescent="0.2">
      <c r="G48" s="873"/>
    </row>
    <row r="49" spans="7:7" s="688" customFormat="1" x14ac:dyDescent="0.2">
      <c r="G49" s="873"/>
    </row>
    <row r="50" spans="7:7" s="688" customFormat="1" x14ac:dyDescent="0.2">
      <c r="G50" s="873"/>
    </row>
    <row r="51" spans="7:7" s="688" customFormat="1" x14ac:dyDescent="0.2">
      <c r="G51" s="873"/>
    </row>
    <row r="52" spans="7:7" s="688" customFormat="1" x14ac:dyDescent="0.2">
      <c r="G52" s="873"/>
    </row>
    <row r="53" spans="7:7" s="688" customFormat="1" x14ac:dyDescent="0.2">
      <c r="G53" s="873"/>
    </row>
    <row r="54" spans="7:7" s="688" customFormat="1" x14ac:dyDescent="0.2">
      <c r="G54" s="873"/>
    </row>
    <row r="55" spans="7:7" s="688" customFormat="1" x14ac:dyDescent="0.2">
      <c r="G55" s="873"/>
    </row>
    <row r="56" spans="7:7" s="688" customFormat="1" x14ac:dyDescent="0.2">
      <c r="G56" s="873"/>
    </row>
    <row r="57" spans="7:7" s="688" customFormat="1" x14ac:dyDescent="0.2">
      <c r="G57" s="873"/>
    </row>
    <row r="58" spans="7:7" s="688" customFormat="1" x14ac:dyDescent="0.2">
      <c r="G58" s="873"/>
    </row>
    <row r="59" spans="7:7" s="688" customFormat="1" x14ac:dyDescent="0.2">
      <c r="G59" s="873"/>
    </row>
    <row r="60" spans="7:7" s="688" customFormat="1" x14ac:dyDescent="0.2">
      <c r="G60" s="873"/>
    </row>
    <row r="61" spans="7:7" s="688" customFormat="1" x14ac:dyDescent="0.2">
      <c r="G61" s="873"/>
    </row>
    <row r="62" spans="7:7" s="688" customFormat="1" x14ac:dyDescent="0.2">
      <c r="G62" s="873"/>
    </row>
    <row r="63" spans="7:7" s="688" customFormat="1" x14ac:dyDescent="0.2">
      <c r="G63" s="873"/>
    </row>
    <row r="64" spans="7:7" s="688" customFormat="1" x14ac:dyDescent="0.2">
      <c r="G64" s="873"/>
    </row>
    <row r="65" spans="7:7" s="688" customFormat="1" x14ac:dyDescent="0.2">
      <c r="G65" s="873"/>
    </row>
    <row r="66" spans="7:7" s="688" customFormat="1" x14ac:dyDescent="0.2">
      <c r="G66" s="873"/>
    </row>
    <row r="67" spans="7:7" s="688" customFormat="1" x14ac:dyDescent="0.2">
      <c r="G67" s="873"/>
    </row>
    <row r="68" spans="7:7" s="688" customFormat="1" x14ac:dyDescent="0.2">
      <c r="G68" s="873"/>
    </row>
    <row r="69" spans="7:7" s="688" customFormat="1" x14ac:dyDescent="0.2">
      <c r="G69" s="873"/>
    </row>
    <row r="70" spans="7:7" s="688" customFormat="1" x14ac:dyDescent="0.2">
      <c r="G70" s="873"/>
    </row>
    <row r="71" spans="7:7" s="688" customFormat="1" x14ac:dyDescent="0.2">
      <c r="G71" s="873"/>
    </row>
    <row r="72" spans="7:7" s="688" customFormat="1" x14ac:dyDescent="0.2">
      <c r="G72" s="873"/>
    </row>
    <row r="73" spans="7:7" s="688" customFormat="1" x14ac:dyDescent="0.2">
      <c r="G73" s="873"/>
    </row>
    <row r="74" spans="7:7" s="688" customFormat="1" x14ac:dyDescent="0.2">
      <c r="G74" s="873"/>
    </row>
    <row r="75" spans="7:7" s="688" customFormat="1" x14ac:dyDescent="0.2">
      <c r="G75" s="873"/>
    </row>
    <row r="76" spans="7:7" s="688" customFormat="1" x14ac:dyDescent="0.2">
      <c r="G76" s="873"/>
    </row>
    <row r="77" spans="7:7" s="688" customFormat="1" x14ac:dyDescent="0.2">
      <c r="G77" s="873"/>
    </row>
    <row r="78" spans="7:7" s="688" customFormat="1" x14ac:dyDescent="0.2">
      <c r="G78" s="873"/>
    </row>
    <row r="79" spans="7:7" s="688" customFormat="1" x14ac:dyDescent="0.2">
      <c r="G79" s="873"/>
    </row>
    <row r="80" spans="7:7" s="688" customFormat="1" x14ac:dyDescent="0.2">
      <c r="G80" s="873"/>
    </row>
    <row r="81" spans="7:7" s="688" customFormat="1" x14ac:dyDescent="0.2">
      <c r="G81" s="873"/>
    </row>
    <row r="82" spans="7:7" s="688" customFormat="1" x14ac:dyDescent="0.2">
      <c r="G82" s="873"/>
    </row>
    <row r="83" spans="7:7" s="688" customFormat="1" x14ac:dyDescent="0.2">
      <c r="G83" s="873"/>
    </row>
    <row r="84" spans="7:7" s="688" customFormat="1" x14ac:dyDescent="0.2">
      <c r="G84" s="873"/>
    </row>
    <row r="85" spans="7:7" s="688" customFormat="1" x14ac:dyDescent="0.2">
      <c r="G85" s="873"/>
    </row>
    <row r="86" spans="7:7" s="688" customFormat="1" x14ac:dyDescent="0.2">
      <c r="G86" s="873"/>
    </row>
    <row r="87" spans="7:7" s="688" customFormat="1" x14ac:dyDescent="0.2">
      <c r="G87" s="873"/>
    </row>
    <row r="88" spans="7:7" s="688" customFormat="1" x14ac:dyDescent="0.2">
      <c r="G88" s="873"/>
    </row>
    <row r="89" spans="7:7" s="688" customFormat="1" x14ac:dyDescent="0.2">
      <c r="G89" s="873"/>
    </row>
    <row r="90" spans="7:7" s="688" customFormat="1" x14ac:dyDescent="0.2">
      <c r="G90" s="873"/>
    </row>
    <row r="91" spans="7:7" s="688" customFormat="1" x14ac:dyDescent="0.2">
      <c r="G91" s="873"/>
    </row>
    <row r="92" spans="7:7" s="688" customFormat="1" x14ac:dyDescent="0.2">
      <c r="G92" s="873"/>
    </row>
    <row r="93" spans="7:7" s="688" customFormat="1" x14ac:dyDescent="0.2">
      <c r="G93" s="873"/>
    </row>
    <row r="94" spans="7:7" s="688" customFormat="1" x14ac:dyDescent="0.2">
      <c r="G94" s="873"/>
    </row>
    <row r="95" spans="7:7" s="688" customFormat="1" x14ac:dyDescent="0.2">
      <c r="G95" s="873"/>
    </row>
    <row r="96" spans="7:7" s="688" customFormat="1" x14ac:dyDescent="0.2">
      <c r="G96" s="873"/>
    </row>
    <row r="97" spans="7:7" s="688" customFormat="1" x14ac:dyDescent="0.2">
      <c r="G97" s="873"/>
    </row>
    <row r="98" spans="7:7" s="688" customFormat="1" x14ac:dyDescent="0.2">
      <c r="G98" s="873"/>
    </row>
    <row r="99" spans="7:7" s="688" customFormat="1" x14ac:dyDescent="0.2">
      <c r="G99" s="873"/>
    </row>
    <row r="100" spans="7:7" s="688" customFormat="1" x14ac:dyDescent="0.2">
      <c r="G100" s="873"/>
    </row>
    <row r="101" spans="7:7" s="688" customFormat="1" x14ac:dyDescent="0.2">
      <c r="G101" s="873"/>
    </row>
    <row r="102" spans="7:7" s="688" customFormat="1" x14ac:dyDescent="0.2">
      <c r="G102" s="873"/>
    </row>
    <row r="103" spans="7:7" s="688" customFormat="1" x14ac:dyDescent="0.2">
      <c r="G103" s="873"/>
    </row>
    <row r="104" spans="7:7" s="688" customFormat="1" x14ac:dyDescent="0.2">
      <c r="G104" s="873"/>
    </row>
    <row r="105" spans="7:7" s="688" customFormat="1" x14ac:dyDescent="0.2">
      <c r="G105" s="873"/>
    </row>
    <row r="106" spans="7:7" s="688" customFormat="1" x14ac:dyDescent="0.2">
      <c r="G106" s="873"/>
    </row>
    <row r="107" spans="7:7" s="688" customFormat="1" x14ac:dyDescent="0.2">
      <c r="G107" s="873"/>
    </row>
    <row r="108" spans="7:7" s="688" customFormat="1" x14ac:dyDescent="0.2">
      <c r="G108" s="873"/>
    </row>
    <row r="109" spans="7:7" s="688" customFormat="1" x14ac:dyDescent="0.2">
      <c r="G109" s="873"/>
    </row>
    <row r="110" spans="7:7" s="688" customFormat="1" x14ac:dyDescent="0.2">
      <c r="G110" s="873"/>
    </row>
    <row r="111" spans="7:7" s="688" customFormat="1" x14ac:dyDescent="0.2">
      <c r="G111" s="873"/>
    </row>
    <row r="112" spans="7:7" s="688" customFormat="1" x14ac:dyDescent="0.2">
      <c r="G112" s="873"/>
    </row>
    <row r="113" spans="7:7" s="688" customFormat="1" x14ac:dyDescent="0.2">
      <c r="G113" s="873"/>
    </row>
    <row r="114" spans="7:7" s="688" customFormat="1" x14ac:dyDescent="0.2">
      <c r="G114" s="873"/>
    </row>
    <row r="115" spans="7:7" s="688" customFormat="1" x14ac:dyDescent="0.2">
      <c r="G115" s="873"/>
    </row>
    <row r="116" spans="7:7" s="688" customFormat="1" x14ac:dyDescent="0.2">
      <c r="G116" s="873"/>
    </row>
    <row r="117" spans="7:7" s="688" customFormat="1" x14ac:dyDescent="0.2">
      <c r="G117" s="873"/>
    </row>
    <row r="118" spans="7:7" s="688" customFormat="1" x14ac:dyDescent="0.2">
      <c r="G118" s="873"/>
    </row>
    <row r="119" spans="7:7" s="688" customFormat="1" x14ac:dyDescent="0.2">
      <c r="G119" s="873"/>
    </row>
    <row r="120" spans="7:7" s="688" customFormat="1" x14ac:dyDescent="0.2">
      <c r="G120" s="873"/>
    </row>
    <row r="121" spans="7:7" s="688" customFormat="1" x14ac:dyDescent="0.2">
      <c r="G121" s="873"/>
    </row>
    <row r="122" spans="7:7" s="688" customFormat="1" x14ac:dyDescent="0.2">
      <c r="G122" s="873"/>
    </row>
    <row r="123" spans="7:7" s="688" customFormat="1" x14ac:dyDescent="0.2">
      <c r="G123" s="873"/>
    </row>
    <row r="124" spans="7:7" s="688" customFormat="1" x14ac:dyDescent="0.2">
      <c r="G124" s="873"/>
    </row>
    <row r="125" spans="7:7" s="688" customFormat="1" x14ac:dyDescent="0.2">
      <c r="G125" s="873"/>
    </row>
    <row r="126" spans="7:7" s="688" customFormat="1" x14ac:dyDescent="0.2">
      <c r="G126" s="873"/>
    </row>
    <row r="127" spans="7:7" s="688" customFormat="1" x14ac:dyDescent="0.2">
      <c r="G127" s="873"/>
    </row>
    <row r="128" spans="7:7" s="688" customFormat="1" x14ac:dyDescent="0.2">
      <c r="G128" s="873"/>
    </row>
    <row r="129" spans="7:7" s="688" customFormat="1" x14ac:dyDescent="0.2">
      <c r="G129" s="873"/>
    </row>
    <row r="130" spans="7:7" s="688" customFormat="1" x14ac:dyDescent="0.2">
      <c r="G130" s="873"/>
    </row>
    <row r="131" spans="7:7" s="688" customFormat="1" x14ac:dyDescent="0.2">
      <c r="G131" s="873"/>
    </row>
    <row r="132" spans="7:7" s="688" customFormat="1" x14ac:dyDescent="0.2">
      <c r="G132" s="873"/>
    </row>
    <row r="133" spans="7:7" s="688" customFormat="1" x14ac:dyDescent="0.2">
      <c r="G133" s="873"/>
    </row>
    <row r="134" spans="7:7" s="688" customFormat="1" x14ac:dyDescent="0.2">
      <c r="G134" s="873"/>
    </row>
    <row r="135" spans="7:7" s="688" customFormat="1" x14ac:dyDescent="0.2">
      <c r="G135" s="873"/>
    </row>
    <row r="136" spans="7:7" s="688" customFormat="1" x14ac:dyDescent="0.2">
      <c r="G136" s="873"/>
    </row>
    <row r="137" spans="7:7" s="688" customFormat="1" x14ac:dyDescent="0.2">
      <c r="G137" s="873"/>
    </row>
    <row r="138" spans="7:7" s="688" customFormat="1" x14ac:dyDescent="0.2">
      <c r="G138" s="873"/>
    </row>
    <row r="139" spans="7:7" s="688" customFormat="1" x14ac:dyDescent="0.2">
      <c r="G139" s="873"/>
    </row>
    <row r="140" spans="7:7" s="688" customFormat="1" x14ac:dyDescent="0.2">
      <c r="G140" s="873"/>
    </row>
    <row r="141" spans="7:7" s="688" customFormat="1" x14ac:dyDescent="0.2">
      <c r="G141" s="873"/>
    </row>
    <row r="142" spans="7:7" s="688" customFormat="1" x14ac:dyDescent="0.2">
      <c r="G142" s="873"/>
    </row>
    <row r="143" spans="7:7" s="688" customFormat="1" x14ac:dyDescent="0.2">
      <c r="G143" s="873"/>
    </row>
    <row r="144" spans="7:7" s="688" customFormat="1" x14ac:dyDescent="0.2">
      <c r="G144" s="873"/>
    </row>
    <row r="145" spans="7:7" s="688" customFormat="1" x14ac:dyDescent="0.2">
      <c r="G145" s="873"/>
    </row>
    <row r="146" spans="7:7" s="688" customFormat="1" x14ac:dyDescent="0.2">
      <c r="G146" s="873"/>
    </row>
    <row r="147" spans="7:7" s="688" customFormat="1" x14ac:dyDescent="0.2">
      <c r="G147" s="873"/>
    </row>
    <row r="148" spans="7:7" s="688" customFormat="1" x14ac:dyDescent="0.2">
      <c r="G148" s="873"/>
    </row>
    <row r="149" spans="7:7" s="688" customFormat="1" x14ac:dyDescent="0.2">
      <c r="G149" s="873"/>
    </row>
    <row r="150" spans="7:7" s="688" customFormat="1" x14ac:dyDescent="0.2">
      <c r="G150" s="873"/>
    </row>
    <row r="151" spans="7:7" s="688" customFormat="1" x14ac:dyDescent="0.2">
      <c r="G151" s="873"/>
    </row>
    <row r="152" spans="7:7" s="688" customFormat="1" x14ac:dyDescent="0.2">
      <c r="G152" s="873"/>
    </row>
    <row r="153" spans="7:7" s="688" customFormat="1" x14ac:dyDescent="0.2">
      <c r="G153" s="873"/>
    </row>
    <row r="154" spans="7:7" s="688" customFormat="1" x14ac:dyDescent="0.2">
      <c r="G154" s="873"/>
    </row>
    <row r="155" spans="7:7" s="688" customFormat="1" x14ac:dyDescent="0.2">
      <c r="G155" s="873"/>
    </row>
    <row r="156" spans="7:7" s="688" customFormat="1" x14ac:dyDescent="0.2">
      <c r="G156" s="873"/>
    </row>
    <row r="157" spans="7:7" s="688" customFormat="1" x14ac:dyDescent="0.2">
      <c r="G157" s="873"/>
    </row>
    <row r="158" spans="7:7" s="688" customFormat="1" x14ac:dyDescent="0.2">
      <c r="G158" s="873"/>
    </row>
    <row r="159" spans="7:7" s="688" customFormat="1" x14ac:dyDescent="0.2">
      <c r="G159" s="873"/>
    </row>
    <row r="160" spans="7:7" s="688" customFormat="1" x14ac:dyDescent="0.2">
      <c r="G160" s="873"/>
    </row>
    <row r="161" spans="7:7" s="688" customFormat="1" x14ac:dyDescent="0.2">
      <c r="G161" s="873"/>
    </row>
    <row r="162" spans="7:7" s="688" customFormat="1" x14ac:dyDescent="0.2">
      <c r="G162" s="873"/>
    </row>
    <row r="163" spans="7:7" s="688" customFormat="1" x14ac:dyDescent="0.2">
      <c r="G163" s="873"/>
    </row>
    <row r="164" spans="7:7" s="688" customFormat="1" x14ac:dyDescent="0.2">
      <c r="G164" s="873"/>
    </row>
    <row r="165" spans="7:7" s="688" customFormat="1" x14ac:dyDescent="0.2">
      <c r="G165" s="873"/>
    </row>
    <row r="166" spans="7:7" s="688" customFormat="1" x14ac:dyDescent="0.2">
      <c r="G166" s="873"/>
    </row>
    <row r="167" spans="7:7" s="688" customFormat="1" x14ac:dyDescent="0.2">
      <c r="G167" s="873"/>
    </row>
    <row r="168" spans="7:7" s="688" customFormat="1" x14ac:dyDescent="0.2">
      <c r="G168" s="873"/>
    </row>
    <row r="169" spans="7:7" s="688" customFormat="1" x14ac:dyDescent="0.2">
      <c r="G169" s="873"/>
    </row>
    <row r="170" spans="7:7" s="688" customFormat="1" x14ac:dyDescent="0.2">
      <c r="G170" s="873"/>
    </row>
    <row r="171" spans="7:7" s="688" customFormat="1" x14ac:dyDescent="0.2">
      <c r="G171" s="873"/>
    </row>
    <row r="172" spans="7:7" s="688" customFormat="1" x14ac:dyDescent="0.2">
      <c r="G172" s="873"/>
    </row>
    <row r="173" spans="7:7" s="688" customFormat="1" x14ac:dyDescent="0.2">
      <c r="G173" s="873"/>
    </row>
    <row r="174" spans="7:7" s="688" customFormat="1" x14ac:dyDescent="0.2">
      <c r="G174" s="873"/>
    </row>
    <row r="175" spans="7:7" s="688" customFormat="1" x14ac:dyDescent="0.2">
      <c r="G175" s="873"/>
    </row>
    <row r="176" spans="7:7" s="688" customFormat="1" x14ac:dyDescent="0.2">
      <c r="G176" s="873"/>
    </row>
    <row r="177" spans="7:7" s="688" customFormat="1" x14ac:dyDescent="0.2">
      <c r="G177" s="873"/>
    </row>
    <row r="178" spans="7:7" s="688" customFormat="1" x14ac:dyDescent="0.2">
      <c r="G178" s="873"/>
    </row>
    <row r="179" spans="7:7" s="688" customFormat="1" x14ac:dyDescent="0.2">
      <c r="G179" s="873"/>
    </row>
    <row r="180" spans="7:7" s="688" customFormat="1" x14ac:dyDescent="0.2">
      <c r="G180" s="873"/>
    </row>
    <row r="181" spans="7:7" s="688" customFormat="1" x14ac:dyDescent="0.2">
      <c r="G181" s="873"/>
    </row>
    <row r="182" spans="7:7" s="688" customFormat="1" x14ac:dyDescent="0.2">
      <c r="G182" s="873"/>
    </row>
    <row r="183" spans="7:7" s="688" customFormat="1" x14ac:dyDescent="0.2">
      <c r="G183" s="873"/>
    </row>
    <row r="184" spans="7:7" s="688" customFormat="1" x14ac:dyDescent="0.2">
      <c r="G184" s="873"/>
    </row>
    <row r="185" spans="7:7" s="688" customFormat="1" x14ac:dyDescent="0.2">
      <c r="G185" s="873"/>
    </row>
    <row r="186" spans="7:7" s="688" customFormat="1" x14ac:dyDescent="0.2">
      <c r="G186" s="873"/>
    </row>
    <row r="187" spans="7:7" s="688" customFormat="1" x14ac:dyDescent="0.2">
      <c r="G187" s="873"/>
    </row>
    <row r="188" spans="7:7" s="688" customFormat="1" x14ac:dyDescent="0.2">
      <c r="G188" s="873"/>
    </row>
    <row r="189" spans="7:7" s="688" customFormat="1" x14ac:dyDescent="0.2">
      <c r="G189" s="873"/>
    </row>
    <row r="190" spans="7:7" s="688" customFormat="1" x14ac:dyDescent="0.2">
      <c r="G190" s="873"/>
    </row>
    <row r="191" spans="7:7" s="688" customFormat="1" x14ac:dyDescent="0.2">
      <c r="G191" s="873"/>
    </row>
    <row r="192" spans="7:7" s="688" customFormat="1" x14ac:dyDescent="0.2">
      <c r="G192" s="873"/>
    </row>
    <row r="193" spans="7:7" s="688" customFormat="1" x14ac:dyDescent="0.2">
      <c r="G193" s="873"/>
    </row>
    <row r="194" spans="7:7" s="688" customFormat="1" x14ac:dyDescent="0.2">
      <c r="G194" s="873"/>
    </row>
    <row r="195" spans="7:7" s="688" customFormat="1" x14ac:dyDescent="0.2">
      <c r="G195" s="873"/>
    </row>
    <row r="196" spans="7:7" s="688" customFormat="1" x14ac:dyDescent="0.2">
      <c r="G196" s="873"/>
    </row>
    <row r="197" spans="7:7" s="688" customFormat="1" x14ac:dyDescent="0.2">
      <c r="G197" s="873"/>
    </row>
    <row r="198" spans="7:7" s="688" customFormat="1" x14ac:dyDescent="0.2">
      <c r="G198" s="873"/>
    </row>
    <row r="199" spans="7:7" s="688" customFormat="1" x14ac:dyDescent="0.2">
      <c r="G199" s="873"/>
    </row>
    <row r="200" spans="7:7" s="688" customFormat="1" x14ac:dyDescent="0.2">
      <c r="G200" s="873"/>
    </row>
    <row r="201" spans="7:7" s="688" customFormat="1" x14ac:dyDescent="0.2">
      <c r="G201" s="873"/>
    </row>
    <row r="202" spans="7:7" s="688" customFormat="1" x14ac:dyDescent="0.2">
      <c r="G202" s="873"/>
    </row>
    <row r="203" spans="7:7" s="688" customFormat="1" x14ac:dyDescent="0.2">
      <c r="G203" s="873"/>
    </row>
    <row r="204" spans="7:7" s="688" customFormat="1" x14ac:dyDescent="0.2">
      <c r="G204" s="873"/>
    </row>
    <row r="205" spans="7:7" s="688" customFormat="1" x14ac:dyDescent="0.2">
      <c r="G205" s="873"/>
    </row>
    <row r="206" spans="7:7" s="688" customFormat="1" x14ac:dyDescent="0.2">
      <c r="G206" s="873"/>
    </row>
    <row r="207" spans="7:7" s="688" customFormat="1" x14ac:dyDescent="0.2">
      <c r="G207" s="873"/>
    </row>
    <row r="208" spans="7:7" s="688" customFormat="1" x14ac:dyDescent="0.2">
      <c r="G208" s="873"/>
    </row>
    <row r="209" spans="7:7" s="688" customFormat="1" x14ac:dyDescent="0.2">
      <c r="G209" s="873"/>
    </row>
    <row r="210" spans="7:7" s="688" customFormat="1" x14ac:dyDescent="0.2">
      <c r="G210" s="873"/>
    </row>
    <row r="211" spans="7:7" s="688" customFormat="1" x14ac:dyDescent="0.2">
      <c r="G211" s="873"/>
    </row>
    <row r="212" spans="7:7" s="688" customFormat="1" x14ac:dyDescent="0.2">
      <c r="G212" s="873"/>
    </row>
    <row r="213" spans="7:7" s="688" customFormat="1" x14ac:dyDescent="0.2">
      <c r="G213" s="873"/>
    </row>
    <row r="214" spans="7:7" s="688" customFormat="1" x14ac:dyDescent="0.2">
      <c r="G214" s="873"/>
    </row>
    <row r="215" spans="7:7" s="688" customFormat="1" x14ac:dyDescent="0.2">
      <c r="G215" s="873"/>
    </row>
    <row r="216" spans="7:7" s="688" customFormat="1" x14ac:dyDescent="0.2">
      <c r="G216" s="873"/>
    </row>
    <row r="217" spans="7:7" s="688" customFormat="1" x14ac:dyDescent="0.2">
      <c r="G217" s="873"/>
    </row>
    <row r="218" spans="7:7" s="688" customFormat="1" x14ac:dyDescent="0.2">
      <c r="G218" s="873"/>
    </row>
    <row r="219" spans="7:7" s="688" customFormat="1" x14ac:dyDescent="0.2">
      <c r="G219" s="873"/>
    </row>
    <row r="220" spans="7:7" s="688" customFormat="1" x14ac:dyDescent="0.2">
      <c r="G220" s="873"/>
    </row>
    <row r="221" spans="7:7" s="688" customFormat="1" x14ac:dyDescent="0.2">
      <c r="G221" s="873"/>
    </row>
    <row r="222" spans="7:7" s="688" customFormat="1" x14ac:dyDescent="0.2">
      <c r="G222" s="873"/>
    </row>
    <row r="223" spans="7:7" s="688" customFormat="1" x14ac:dyDescent="0.2">
      <c r="G223" s="873"/>
    </row>
    <row r="224" spans="7:7" s="688" customFormat="1" x14ac:dyDescent="0.2">
      <c r="G224" s="873"/>
    </row>
    <row r="225" spans="7:7" s="688" customFormat="1" x14ac:dyDescent="0.2">
      <c r="G225" s="873"/>
    </row>
    <row r="226" spans="7:7" s="688" customFormat="1" x14ac:dyDescent="0.2">
      <c r="G226" s="873"/>
    </row>
    <row r="227" spans="7:7" s="688" customFormat="1" x14ac:dyDescent="0.2">
      <c r="G227" s="873"/>
    </row>
    <row r="228" spans="7:7" s="688" customFormat="1" x14ac:dyDescent="0.2">
      <c r="G228" s="873"/>
    </row>
    <row r="229" spans="7:7" s="688" customFormat="1" x14ac:dyDescent="0.2">
      <c r="G229" s="873"/>
    </row>
    <row r="230" spans="7:7" s="688" customFormat="1" x14ac:dyDescent="0.2">
      <c r="G230" s="873"/>
    </row>
    <row r="231" spans="7:7" s="688" customFormat="1" x14ac:dyDescent="0.2">
      <c r="G231" s="873"/>
    </row>
    <row r="232" spans="7:7" s="688" customFormat="1" x14ac:dyDescent="0.2">
      <c r="G232" s="873"/>
    </row>
    <row r="233" spans="7:7" s="688" customFormat="1" x14ac:dyDescent="0.2">
      <c r="G233" s="873"/>
    </row>
    <row r="234" spans="7:7" s="688" customFormat="1" x14ac:dyDescent="0.2">
      <c r="G234" s="873"/>
    </row>
    <row r="235" spans="7:7" s="688" customFormat="1" x14ac:dyDescent="0.2">
      <c r="G235" s="873"/>
    </row>
    <row r="236" spans="7:7" s="688" customFormat="1" x14ac:dyDescent="0.2">
      <c r="G236" s="873"/>
    </row>
    <row r="237" spans="7:7" s="688" customFormat="1" x14ac:dyDescent="0.2">
      <c r="G237" s="873"/>
    </row>
    <row r="238" spans="7:7" s="688" customFormat="1" x14ac:dyDescent="0.2">
      <c r="G238" s="873"/>
    </row>
    <row r="239" spans="7:7" s="688" customFormat="1" x14ac:dyDescent="0.2">
      <c r="G239" s="873"/>
    </row>
    <row r="240" spans="7:7" s="688" customFormat="1" x14ac:dyDescent="0.2">
      <c r="G240" s="873"/>
    </row>
    <row r="241" spans="7:7" s="688" customFormat="1" x14ac:dyDescent="0.2">
      <c r="G241" s="873"/>
    </row>
    <row r="242" spans="7:7" s="688" customFormat="1" x14ac:dyDescent="0.2">
      <c r="G242" s="873"/>
    </row>
    <row r="243" spans="7:7" s="688" customFormat="1" x14ac:dyDescent="0.2">
      <c r="G243" s="873"/>
    </row>
    <row r="244" spans="7:7" s="688" customFormat="1" x14ac:dyDescent="0.2">
      <c r="G244" s="873"/>
    </row>
    <row r="245" spans="7:7" s="688" customFormat="1" x14ac:dyDescent="0.2">
      <c r="G245" s="873"/>
    </row>
    <row r="246" spans="7:7" s="688" customFormat="1" x14ac:dyDescent="0.2">
      <c r="G246" s="873"/>
    </row>
    <row r="247" spans="7:7" s="688" customFormat="1" x14ac:dyDescent="0.2">
      <c r="G247" s="873"/>
    </row>
    <row r="248" spans="7:7" s="688" customFormat="1" x14ac:dyDescent="0.2">
      <c r="G248" s="873"/>
    </row>
    <row r="249" spans="7:7" s="688" customFormat="1" x14ac:dyDescent="0.2">
      <c r="G249" s="873"/>
    </row>
    <row r="250" spans="7:7" s="688" customFormat="1" x14ac:dyDescent="0.2">
      <c r="G250" s="873"/>
    </row>
    <row r="251" spans="7:7" s="688" customFormat="1" x14ac:dyDescent="0.2">
      <c r="G251" s="873"/>
    </row>
    <row r="252" spans="7:7" s="688" customFormat="1" x14ac:dyDescent="0.2">
      <c r="G252" s="873"/>
    </row>
    <row r="253" spans="7:7" s="688" customFormat="1" x14ac:dyDescent="0.2">
      <c r="G253" s="873"/>
    </row>
    <row r="254" spans="7:7" s="688" customFormat="1" x14ac:dyDescent="0.2">
      <c r="G254" s="873"/>
    </row>
    <row r="255" spans="7:7" s="688" customFormat="1" x14ac:dyDescent="0.2">
      <c r="G255" s="873"/>
    </row>
    <row r="256" spans="7:7" s="688" customFormat="1" x14ac:dyDescent="0.2">
      <c r="G256" s="873"/>
    </row>
    <row r="257" spans="7:7" s="688" customFormat="1" x14ac:dyDescent="0.2">
      <c r="G257" s="873"/>
    </row>
    <row r="258" spans="7:7" s="688" customFormat="1" x14ac:dyDescent="0.2">
      <c r="G258" s="873"/>
    </row>
    <row r="259" spans="7:7" s="688" customFormat="1" x14ac:dyDescent="0.2">
      <c r="G259" s="873"/>
    </row>
    <row r="260" spans="7:7" s="688" customFormat="1" x14ac:dyDescent="0.2">
      <c r="G260" s="873"/>
    </row>
    <row r="261" spans="7:7" s="688" customFormat="1" x14ac:dyDescent="0.2">
      <c r="G261" s="873"/>
    </row>
    <row r="262" spans="7:7" s="688" customFormat="1" x14ac:dyDescent="0.2">
      <c r="G262" s="873"/>
    </row>
    <row r="263" spans="7:7" s="688" customFormat="1" x14ac:dyDescent="0.2">
      <c r="G263" s="873"/>
    </row>
    <row r="264" spans="7:7" s="688" customFormat="1" x14ac:dyDescent="0.2">
      <c r="G264" s="873"/>
    </row>
    <row r="265" spans="7:7" s="688" customFormat="1" x14ac:dyDescent="0.2">
      <c r="G265" s="873"/>
    </row>
    <row r="266" spans="7:7" s="688" customFormat="1" x14ac:dyDescent="0.2">
      <c r="G266" s="873"/>
    </row>
    <row r="267" spans="7:7" s="688" customFormat="1" x14ac:dyDescent="0.2">
      <c r="G267" s="873"/>
    </row>
    <row r="268" spans="7:7" s="688" customFormat="1" x14ac:dyDescent="0.2">
      <c r="G268" s="873"/>
    </row>
    <row r="269" spans="7:7" s="688" customFormat="1" x14ac:dyDescent="0.2">
      <c r="G269" s="873"/>
    </row>
    <row r="270" spans="7:7" s="688" customFormat="1" x14ac:dyDescent="0.2">
      <c r="G270" s="873"/>
    </row>
    <row r="271" spans="7:7" s="688" customFormat="1" x14ac:dyDescent="0.2">
      <c r="G271" s="873"/>
    </row>
    <row r="272" spans="7:7" s="688" customFormat="1" x14ac:dyDescent="0.2">
      <c r="G272" s="873"/>
    </row>
    <row r="273" spans="7:7" s="688" customFormat="1" x14ac:dyDescent="0.2">
      <c r="G273" s="873"/>
    </row>
    <row r="274" spans="7:7" s="688" customFormat="1" x14ac:dyDescent="0.2">
      <c r="G274" s="873"/>
    </row>
    <row r="275" spans="7:7" s="688" customFormat="1" x14ac:dyDescent="0.2">
      <c r="G275" s="873"/>
    </row>
    <row r="276" spans="7:7" s="688" customFormat="1" x14ac:dyDescent="0.2">
      <c r="G276" s="873"/>
    </row>
    <row r="277" spans="7:7" s="688" customFormat="1" x14ac:dyDescent="0.2">
      <c r="G277" s="873"/>
    </row>
    <row r="278" spans="7:7" s="688" customFormat="1" x14ac:dyDescent="0.2">
      <c r="G278" s="873"/>
    </row>
    <row r="279" spans="7:7" s="688" customFormat="1" x14ac:dyDescent="0.2">
      <c r="G279" s="873"/>
    </row>
    <row r="280" spans="7:7" s="688" customFormat="1" x14ac:dyDescent="0.2">
      <c r="G280" s="873"/>
    </row>
    <row r="281" spans="7:7" s="688" customFormat="1" x14ac:dyDescent="0.2">
      <c r="G281" s="873"/>
    </row>
    <row r="282" spans="7:7" s="688" customFormat="1" x14ac:dyDescent="0.2">
      <c r="G282" s="873"/>
    </row>
    <row r="283" spans="7:7" s="688" customFormat="1" x14ac:dyDescent="0.2">
      <c r="G283" s="873"/>
    </row>
    <row r="284" spans="7:7" s="688" customFormat="1" x14ac:dyDescent="0.2">
      <c r="G284" s="873"/>
    </row>
    <row r="285" spans="7:7" s="688" customFormat="1" x14ac:dyDescent="0.2">
      <c r="G285" s="873"/>
    </row>
    <row r="286" spans="7:7" s="688" customFormat="1" x14ac:dyDescent="0.2">
      <c r="G286" s="873"/>
    </row>
    <row r="287" spans="7:7" s="688" customFormat="1" x14ac:dyDescent="0.2">
      <c r="G287" s="873"/>
    </row>
    <row r="288" spans="7:7" s="688" customFormat="1" x14ac:dyDescent="0.2">
      <c r="G288" s="873"/>
    </row>
    <row r="289" spans="7:7" s="688" customFormat="1" x14ac:dyDescent="0.2">
      <c r="G289" s="873"/>
    </row>
    <row r="290" spans="7:7" s="688" customFormat="1" x14ac:dyDescent="0.2">
      <c r="G290" s="873"/>
    </row>
    <row r="291" spans="7:7" s="688" customFormat="1" x14ac:dyDescent="0.2">
      <c r="G291" s="873"/>
    </row>
    <row r="292" spans="7:7" s="688" customFormat="1" x14ac:dyDescent="0.2">
      <c r="G292" s="873"/>
    </row>
    <row r="293" spans="7:7" s="688" customFormat="1" x14ac:dyDescent="0.2">
      <c r="G293" s="873"/>
    </row>
    <row r="294" spans="7:7" s="688" customFormat="1" x14ac:dyDescent="0.2">
      <c r="G294" s="873"/>
    </row>
    <row r="295" spans="7:7" s="688" customFormat="1" x14ac:dyDescent="0.2">
      <c r="G295" s="873"/>
    </row>
    <row r="296" spans="7:7" s="688" customFormat="1" x14ac:dyDescent="0.2">
      <c r="G296" s="873"/>
    </row>
    <row r="297" spans="7:7" s="688" customFormat="1" x14ac:dyDescent="0.2">
      <c r="G297" s="873"/>
    </row>
    <row r="298" spans="7:7" s="688" customFormat="1" x14ac:dyDescent="0.2">
      <c r="G298" s="873"/>
    </row>
    <row r="299" spans="7:7" s="688" customFormat="1" x14ac:dyDescent="0.2">
      <c r="G299" s="873"/>
    </row>
    <row r="300" spans="7:7" s="688" customFormat="1" x14ac:dyDescent="0.2">
      <c r="G300" s="873"/>
    </row>
    <row r="301" spans="7:7" s="688" customFormat="1" x14ac:dyDescent="0.2">
      <c r="G301" s="873"/>
    </row>
    <row r="302" spans="7:7" s="688" customFormat="1" x14ac:dyDescent="0.2">
      <c r="G302" s="873"/>
    </row>
    <row r="303" spans="7:7" s="688" customFormat="1" x14ac:dyDescent="0.2">
      <c r="G303" s="873"/>
    </row>
    <row r="304" spans="7:7" s="688" customFormat="1" x14ac:dyDescent="0.2">
      <c r="G304" s="873"/>
    </row>
    <row r="305" spans="7:7" s="688" customFormat="1" x14ac:dyDescent="0.2">
      <c r="G305" s="873"/>
    </row>
    <row r="306" spans="7:7" s="688" customFormat="1" x14ac:dyDescent="0.2">
      <c r="G306" s="873"/>
    </row>
    <row r="307" spans="7:7" s="688" customFormat="1" x14ac:dyDescent="0.2">
      <c r="G307" s="873"/>
    </row>
    <row r="308" spans="7:7" s="688" customFormat="1" x14ac:dyDescent="0.2">
      <c r="G308" s="873"/>
    </row>
    <row r="309" spans="7:7" s="688" customFormat="1" x14ac:dyDescent="0.2">
      <c r="G309" s="873"/>
    </row>
    <row r="310" spans="7:7" s="688" customFormat="1" x14ac:dyDescent="0.2">
      <c r="G310" s="873"/>
    </row>
    <row r="311" spans="7:7" s="688" customFormat="1" x14ac:dyDescent="0.2">
      <c r="G311" s="873"/>
    </row>
    <row r="312" spans="7:7" s="688" customFormat="1" x14ac:dyDescent="0.2">
      <c r="G312" s="873"/>
    </row>
    <row r="313" spans="7:7" s="688" customFormat="1" x14ac:dyDescent="0.2">
      <c r="G313" s="873"/>
    </row>
    <row r="314" spans="7:7" s="688" customFormat="1" x14ac:dyDescent="0.2">
      <c r="G314" s="873"/>
    </row>
    <row r="315" spans="7:7" s="688" customFormat="1" x14ac:dyDescent="0.2">
      <c r="G315" s="873"/>
    </row>
    <row r="316" spans="7:7" s="688" customFormat="1" x14ac:dyDescent="0.2">
      <c r="G316" s="873"/>
    </row>
    <row r="317" spans="7:7" s="688" customFormat="1" x14ac:dyDescent="0.2">
      <c r="G317" s="873"/>
    </row>
    <row r="318" spans="7:7" s="688" customFormat="1" x14ac:dyDescent="0.2">
      <c r="G318" s="873"/>
    </row>
    <row r="319" spans="7:7" s="688" customFormat="1" x14ac:dyDescent="0.2">
      <c r="G319" s="873"/>
    </row>
    <row r="320" spans="7:7" s="688" customFormat="1" x14ac:dyDescent="0.2">
      <c r="G320" s="873"/>
    </row>
    <row r="321" spans="7:7" s="688" customFormat="1" x14ac:dyDescent="0.2">
      <c r="G321" s="873"/>
    </row>
    <row r="322" spans="7:7" s="688" customFormat="1" x14ac:dyDescent="0.2">
      <c r="G322" s="873"/>
    </row>
    <row r="323" spans="7:7" s="688" customFormat="1" x14ac:dyDescent="0.2">
      <c r="G323" s="873"/>
    </row>
    <row r="324" spans="7:7" s="688" customFormat="1" x14ac:dyDescent="0.2">
      <c r="G324" s="873"/>
    </row>
    <row r="325" spans="7:7" s="688" customFormat="1" x14ac:dyDescent="0.2">
      <c r="G325" s="873"/>
    </row>
    <row r="326" spans="7:7" s="688" customFormat="1" x14ac:dyDescent="0.2">
      <c r="G326" s="873"/>
    </row>
    <row r="327" spans="7:7" s="688" customFormat="1" x14ac:dyDescent="0.2">
      <c r="G327" s="873"/>
    </row>
    <row r="328" spans="7:7" s="688" customFormat="1" x14ac:dyDescent="0.2">
      <c r="G328" s="873"/>
    </row>
    <row r="329" spans="7:7" s="688" customFormat="1" x14ac:dyDescent="0.2">
      <c r="G329" s="873"/>
    </row>
    <row r="330" spans="7:7" s="688" customFormat="1" x14ac:dyDescent="0.2">
      <c r="G330" s="873"/>
    </row>
    <row r="331" spans="7:7" s="688" customFormat="1" x14ac:dyDescent="0.2">
      <c r="G331" s="873"/>
    </row>
    <row r="332" spans="7:7" s="688" customFormat="1" x14ac:dyDescent="0.2">
      <c r="G332" s="873"/>
    </row>
    <row r="333" spans="7:7" s="688" customFormat="1" x14ac:dyDescent="0.2">
      <c r="G333" s="873"/>
    </row>
    <row r="334" spans="7:7" s="688" customFormat="1" x14ac:dyDescent="0.2">
      <c r="G334" s="873"/>
    </row>
    <row r="335" spans="7:7" s="688" customFormat="1" x14ac:dyDescent="0.2">
      <c r="G335" s="873"/>
    </row>
    <row r="336" spans="7:7" s="688" customFormat="1" x14ac:dyDescent="0.2">
      <c r="G336" s="873"/>
    </row>
    <row r="337" spans="7:7" s="688" customFormat="1" x14ac:dyDescent="0.2">
      <c r="G337" s="873"/>
    </row>
    <row r="338" spans="7:7" s="688" customFormat="1" x14ac:dyDescent="0.2">
      <c r="G338" s="873"/>
    </row>
    <row r="339" spans="7:7" s="688" customFormat="1" x14ac:dyDescent="0.2">
      <c r="G339" s="873"/>
    </row>
    <row r="340" spans="7:7" s="688" customFormat="1" x14ac:dyDescent="0.2">
      <c r="G340" s="873"/>
    </row>
    <row r="341" spans="7:7" s="688" customFormat="1" x14ac:dyDescent="0.2">
      <c r="G341" s="873"/>
    </row>
    <row r="342" spans="7:7" s="688" customFormat="1" x14ac:dyDescent="0.2">
      <c r="G342" s="873"/>
    </row>
  </sheetData>
  <mergeCells count="7">
    <mergeCell ref="A35:I35"/>
    <mergeCell ref="A1:G2"/>
    <mergeCell ref="C3:D3"/>
    <mergeCell ref="E3:F3"/>
    <mergeCell ref="A3:A4"/>
    <mergeCell ref="B3:B4"/>
    <mergeCell ref="G3:I3"/>
  </mergeCells>
  <conditionalFormatting sqref="C5">
    <cfRule type="cellIs" dxfId="3847" priority="9861" operator="between">
      <formula>0.00000001</formula>
      <formula>1</formula>
    </cfRule>
  </conditionalFormatting>
  <conditionalFormatting sqref="C5">
    <cfRule type="cellIs" dxfId="3846" priority="9619" operator="between">
      <formula>0.00000001</formula>
      <formula>1</formula>
    </cfRule>
  </conditionalFormatting>
  <conditionalFormatting sqref="K11">
    <cfRule type="cellIs" dxfId="3845" priority="9521" operator="between">
      <formula>0.000001</formula>
      <formula>1</formula>
    </cfRule>
  </conditionalFormatting>
  <conditionalFormatting sqref="E9">
    <cfRule type="cellIs" dxfId="3844" priority="9501" operator="between">
      <formula>0.00000001</formula>
      <formula>1</formula>
    </cfRule>
  </conditionalFormatting>
  <conditionalFormatting sqref="G9">
    <cfRule type="cellIs" dxfId="3843" priority="9500" operator="between">
      <formula>0.00000001</formula>
      <formula>1</formula>
    </cfRule>
  </conditionalFormatting>
  <conditionalFormatting sqref="E9">
    <cfRule type="cellIs" dxfId="3842" priority="9497" operator="between">
      <formula>0.00000001</formula>
      <formula>1</formula>
    </cfRule>
  </conditionalFormatting>
  <conditionalFormatting sqref="G9">
    <cfRule type="cellIs" dxfId="3841" priority="9496" operator="between">
      <formula>0.00000001</formula>
      <formula>1</formula>
    </cfRule>
  </conditionalFormatting>
  <conditionalFormatting sqref="C6">
    <cfRule type="cellIs" dxfId="3840" priority="8104" operator="between">
      <formula>0.00000001</formula>
      <formula>1</formula>
    </cfRule>
  </conditionalFormatting>
  <conditionalFormatting sqref="C6">
    <cfRule type="cellIs" dxfId="3839" priority="8109" operator="between">
      <formula>0.00000001</formula>
      <formula>1</formula>
    </cfRule>
  </conditionalFormatting>
  <conditionalFormatting sqref="I6">
    <cfRule type="cellIs" dxfId="3838" priority="8108" operator="between">
      <formula>0.000001</formula>
      <formula>1</formula>
    </cfRule>
  </conditionalFormatting>
  <conditionalFormatting sqref="I6">
    <cfRule type="cellIs" dxfId="3837" priority="8106" operator="between">
      <formula>0.000001</formula>
      <formula>1</formula>
    </cfRule>
  </conditionalFormatting>
  <conditionalFormatting sqref="C6">
    <cfRule type="cellIs" dxfId="3836" priority="8107" operator="between">
      <formula>0.00000001</formula>
      <formula>1</formula>
    </cfRule>
  </conditionalFormatting>
  <conditionalFormatting sqref="C6">
    <cfRule type="cellIs" dxfId="3835" priority="8105" operator="between">
      <formula>0.00000001</formula>
      <formula>1</formula>
    </cfRule>
  </conditionalFormatting>
  <conditionalFormatting sqref="E6">
    <cfRule type="cellIs" dxfId="3834" priority="8103" operator="between">
      <formula>0.00000001</formula>
      <formula>1</formula>
    </cfRule>
  </conditionalFormatting>
  <conditionalFormatting sqref="G6">
    <cfRule type="cellIs" dxfId="3833" priority="8102" operator="between">
      <formula>0.00000001</formula>
      <formula>1</formula>
    </cfRule>
  </conditionalFormatting>
  <conditionalFormatting sqref="C6">
    <cfRule type="cellIs" dxfId="3832" priority="8101" operator="between">
      <formula>0.00000001</formula>
      <formula>1</formula>
    </cfRule>
  </conditionalFormatting>
  <conditionalFormatting sqref="I6">
    <cfRule type="cellIs" dxfId="3831" priority="8100" operator="between">
      <formula>0.000001</formula>
      <formula>1</formula>
    </cfRule>
  </conditionalFormatting>
  <conditionalFormatting sqref="C6">
    <cfRule type="cellIs" dxfId="3830" priority="8099" operator="between">
      <formula>0.00000001</formula>
      <formula>1</formula>
    </cfRule>
  </conditionalFormatting>
  <conditionalFormatting sqref="I6">
    <cfRule type="cellIs" dxfId="3829" priority="8098" operator="between">
      <formula>0.000001</formula>
      <formula>1</formula>
    </cfRule>
  </conditionalFormatting>
  <conditionalFormatting sqref="I6">
    <cfRule type="cellIs" dxfId="3828" priority="8096" operator="between">
      <formula>0.000001</formula>
      <formula>1</formula>
    </cfRule>
  </conditionalFormatting>
  <conditionalFormatting sqref="C6">
    <cfRule type="cellIs" dxfId="3827" priority="8097" operator="between">
      <formula>0.00000001</formula>
      <formula>1</formula>
    </cfRule>
  </conditionalFormatting>
  <conditionalFormatting sqref="E7">
    <cfRule type="cellIs" dxfId="3826" priority="8095" operator="between">
      <formula>0.00000001</formula>
      <formula>1</formula>
    </cfRule>
  </conditionalFormatting>
  <conditionalFormatting sqref="G7">
    <cfRule type="cellIs" dxfId="3825" priority="8094" operator="between">
      <formula>0.00000001</formula>
      <formula>1</formula>
    </cfRule>
  </conditionalFormatting>
  <conditionalFormatting sqref="E7">
    <cfRule type="cellIs" dxfId="3824" priority="8093" operator="between">
      <formula>0.00000001</formula>
      <formula>1</formula>
    </cfRule>
  </conditionalFormatting>
  <conditionalFormatting sqref="G7">
    <cfRule type="cellIs" dxfId="3823" priority="8092" operator="between">
      <formula>0.00000001</formula>
      <formula>1</formula>
    </cfRule>
  </conditionalFormatting>
  <conditionalFormatting sqref="E14">
    <cfRule type="cellIs" dxfId="3822" priority="8079" operator="between">
      <formula>0.00000001</formula>
      <formula>1</formula>
    </cfRule>
  </conditionalFormatting>
  <conditionalFormatting sqref="E14">
    <cfRule type="cellIs" dxfId="3821" priority="8077" operator="between">
      <formula>0.00000001</formula>
      <formula>1</formula>
    </cfRule>
  </conditionalFormatting>
  <conditionalFormatting sqref="C29">
    <cfRule type="cellIs" dxfId="3820" priority="5335" operator="between">
      <formula>0.00000001</formula>
      <formula>1</formula>
    </cfRule>
  </conditionalFormatting>
  <conditionalFormatting sqref="C29">
    <cfRule type="cellIs" dxfId="3819" priority="5339" operator="between">
      <formula>0.00000001</formula>
      <formula>1</formula>
    </cfRule>
  </conditionalFormatting>
  <conditionalFormatting sqref="C29">
    <cfRule type="cellIs" dxfId="3818" priority="5337" operator="between">
      <formula>0.00000001</formula>
      <formula>1</formula>
    </cfRule>
  </conditionalFormatting>
  <conditionalFormatting sqref="C29">
    <cfRule type="cellIs" dxfId="3817" priority="5340" operator="between">
      <formula>0.00000001</formula>
      <formula>1</formula>
    </cfRule>
  </conditionalFormatting>
  <conditionalFormatting sqref="C29">
    <cfRule type="cellIs" dxfId="3816" priority="5323" operator="between">
      <formula>0.00000001</formula>
      <formula>1</formula>
    </cfRule>
  </conditionalFormatting>
  <conditionalFormatting sqref="C29">
    <cfRule type="cellIs" dxfId="3815" priority="5333" operator="between">
      <formula>0.00000001</formula>
      <formula>1</formula>
    </cfRule>
  </conditionalFormatting>
  <conditionalFormatting sqref="C29">
    <cfRule type="cellIs" dxfId="3814" priority="5331" operator="between">
      <formula>0.00000001</formula>
      <formula>1</formula>
    </cfRule>
  </conditionalFormatting>
  <conditionalFormatting sqref="C29">
    <cfRule type="cellIs" dxfId="3813" priority="5329" operator="between">
      <formula>0.00000001</formula>
      <formula>1</formula>
    </cfRule>
  </conditionalFormatting>
  <conditionalFormatting sqref="C29">
    <cfRule type="cellIs" dxfId="3812" priority="5327" operator="between">
      <formula>0.00000001</formula>
      <formula>1</formula>
    </cfRule>
  </conditionalFormatting>
  <conditionalFormatting sqref="C29">
    <cfRule type="cellIs" dxfId="3811" priority="5325" operator="between">
      <formula>0.00000001</formula>
      <formula>1</formula>
    </cfRule>
  </conditionalFormatting>
  <conditionalFormatting sqref="C29">
    <cfRule type="cellIs" dxfId="3810" priority="5322" operator="between">
      <formula>0.00000001</formula>
      <formula>1</formula>
    </cfRule>
  </conditionalFormatting>
  <conditionalFormatting sqref="C29">
    <cfRule type="cellIs" dxfId="3809" priority="5328" operator="between">
      <formula>0.00000001</formula>
      <formula>1</formula>
    </cfRule>
  </conditionalFormatting>
  <conditionalFormatting sqref="C29">
    <cfRule type="cellIs" dxfId="3808" priority="5338" operator="between">
      <formula>0.00000001</formula>
      <formula>1</formula>
    </cfRule>
  </conditionalFormatting>
  <conditionalFormatting sqref="C29">
    <cfRule type="cellIs" dxfId="3807" priority="5336" operator="between">
      <formula>0.00000001</formula>
      <formula>1</formula>
    </cfRule>
  </conditionalFormatting>
  <conditionalFormatting sqref="C29">
    <cfRule type="cellIs" dxfId="3806" priority="5334" operator="between">
      <formula>0.00000001</formula>
      <formula>1</formula>
    </cfRule>
  </conditionalFormatting>
  <conditionalFormatting sqref="C29">
    <cfRule type="cellIs" dxfId="3805" priority="5332" operator="between">
      <formula>0.00000001</formula>
      <formula>1</formula>
    </cfRule>
  </conditionalFormatting>
  <conditionalFormatting sqref="C29">
    <cfRule type="cellIs" dxfId="3804" priority="5330" operator="between">
      <formula>0.00000001</formula>
      <formula>1</formula>
    </cfRule>
  </conditionalFormatting>
  <conditionalFormatting sqref="C29">
    <cfRule type="cellIs" dxfId="3803" priority="5294" operator="between">
      <formula>0.00000001</formula>
      <formula>1</formula>
    </cfRule>
  </conditionalFormatting>
  <conditionalFormatting sqref="C29">
    <cfRule type="cellIs" dxfId="3802" priority="5297" operator="between">
      <formula>0.00000001</formula>
      <formula>1</formula>
    </cfRule>
  </conditionalFormatting>
  <conditionalFormatting sqref="C29">
    <cfRule type="cellIs" dxfId="3801" priority="5295" operator="between">
      <formula>0.00000001</formula>
      <formula>1</formula>
    </cfRule>
  </conditionalFormatting>
  <conditionalFormatting sqref="C29">
    <cfRule type="cellIs" dxfId="3800" priority="5321" operator="between">
      <formula>0.00000001</formula>
      <formula>1</formula>
    </cfRule>
  </conditionalFormatting>
  <conditionalFormatting sqref="C29">
    <cfRule type="cellIs" dxfId="3799" priority="5300" operator="between">
      <formula>0.00000001</formula>
      <formula>1</formula>
    </cfRule>
  </conditionalFormatting>
  <conditionalFormatting sqref="C29">
    <cfRule type="cellIs" dxfId="3798" priority="5298" operator="between">
      <formula>0.00000001</formula>
      <formula>1</formula>
    </cfRule>
  </conditionalFormatting>
  <conditionalFormatting sqref="C29">
    <cfRule type="cellIs" dxfId="3797" priority="5292" operator="between">
      <formula>0.00000001</formula>
      <formula>1</formula>
    </cfRule>
  </conditionalFormatting>
  <conditionalFormatting sqref="C29">
    <cfRule type="cellIs" dxfId="3796" priority="5326" operator="between">
      <formula>0.00000001</formula>
      <formula>1</formula>
    </cfRule>
  </conditionalFormatting>
  <conditionalFormatting sqref="C29">
    <cfRule type="cellIs" dxfId="3795" priority="5324" operator="between">
      <formula>0.00000001</formula>
      <formula>1</formula>
    </cfRule>
  </conditionalFormatting>
  <conditionalFormatting sqref="C29">
    <cfRule type="cellIs" dxfId="3794" priority="5320" operator="between">
      <formula>0.00000001</formula>
      <formula>1</formula>
    </cfRule>
  </conditionalFormatting>
  <conditionalFormatting sqref="C29">
    <cfRule type="cellIs" dxfId="3793" priority="5319" operator="between">
      <formula>0.00000001</formula>
      <formula>1</formula>
    </cfRule>
  </conditionalFormatting>
  <conditionalFormatting sqref="C29">
    <cfRule type="cellIs" dxfId="3792" priority="5302" operator="between">
      <formula>0.00000001</formula>
      <formula>1</formula>
    </cfRule>
  </conditionalFormatting>
  <conditionalFormatting sqref="C29">
    <cfRule type="cellIs" dxfId="3791" priority="5318" operator="between">
      <formula>0.00000001</formula>
      <formula>1</formula>
    </cfRule>
  </conditionalFormatting>
  <conditionalFormatting sqref="I29">
    <cfRule type="cellIs" dxfId="3790" priority="5317" operator="between">
      <formula>0.000001</formula>
      <formula>1</formula>
    </cfRule>
  </conditionalFormatting>
  <conditionalFormatting sqref="C29">
    <cfRule type="cellIs" dxfId="3789" priority="5316" operator="between">
      <formula>0.00000001</formula>
      <formula>1</formula>
    </cfRule>
  </conditionalFormatting>
  <conditionalFormatting sqref="I29">
    <cfRule type="cellIs" dxfId="3788" priority="5315" operator="between">
      <formula>0.000001</formula>
      <formula>1</formula>
    </cfRule>
  </conditionalFormatting>
  <conditionalFormatting sqref="I29">
    <cfRule type="cellIs" dxfId="3787" priority="5307" operator="between">
      <formula>0.000001</formula>
      <formula>1</formula>
    </cfRule>
  </conditionalFormatting>
  <conditionalFormatting sqref="I29">
    <cfRule type="cellIs" dxfId="3786" priority="5313" operator="between">
      <formula>0.000001</formula>
      <formula>1</formula>
    </cfRule>
  </conditionalFormatting>
  <conditionalFormatting sqref="C29">
    <cfRule type="cellIs" dxfId="3785" priority="5314" operator="between">
      <formula>0.00000001</formula>
      <formula>1</formula>
    </cfRule>
  </conditionalFormatting>
  <conditionalFormatting sqref="I29">
    <cfRule type="cellIs" dxfId="3784" priority="5311" operator="between">
      <formula>0.000001</formula>
      <formula>1</formula>
    </cfRule>
  </conditionalFormatting>
  <conditionalFormatting sqref="C29">
    <cfRule type="cellIs" dxfId="3783" priority="5312" operator="between">
      <formula>0.00000001</formula>
      <formula>1</formula>
    </cfRule>
  </conditionalFormatting>
  <conditionalFormatting sqref="C29">
    <cfRule type="cellIs" dxfId="3782" priority="5310" operator="between">
      <formula>0.00000001</formula>
      <formula>1</formula>
    </cfRule>
  </conditionalFormatting>
  <conditionalFormatting sqref="I29">
    <cfRule type="cellIs" dxfId="3781" priority="5309" operator="between">
      <formula>0.000001</formula>
      <formula>1</formula>
    </cfRule>
  </conditionalFormatting>
  <conditionalFormatting sqref="C29">
    <cfRule type="cellIs" dxfId="3780" priority="5308" operator="between">
      <formula>0.00000001</formula>
      <formula>1</formula>
    </cfRule>
  </conditionalFormatting>
  <conditionalFormatting sqref="I29">
    <cfRule type="cellIs" dxfId="3779" priority="5305" operator="between">
      <formula>0.000001</formula>
      <formula>1</formula>
    </cfRule>
  </conditionalFormatting>
  <conditionalFormatting sqref="C29">
    <cfRule type="cellIs" dxfId="3778" priority="5306" operator="between">
      <formula>0.00000001</formula>
      <formula>1</formula>
    </cfRule>
  </conditionalFormatting>
  <conditionalFormatting sqref="C29">
    <cfRule type="cellIs" dxfId="3777" priority="5304" operator="between">
      <formula>0.00000001</formula>
      <formula>1</formula>
    </cfRule>
  </conditionalFormatting>
  <conditionalFormatting sqref="I29">
    <cfRule type="cellIs" dxfId="3776" priority="5303" operator="between">
      <formula>0.000001</formula>
      <formula>1</formula>
    </cfRule>
  </conditionalFormatting>
  <conditionalFormatting sqref="C29">
    <cfRule type="cellIs" dxfId="3775" priority="5301" operator="between">
      <formula>0.00000001</formula>
      <formula>1</formula>
    </cfRule>
  </conditionalFormatting>
  <conditionalFormatting sqref="C29">
    <cfRule type="cellIs" dxfId="3774" priority="5299" operator="between">
      <formula>0.00000001</formula>
      <formula>1</formula>
    </cfRule>
  </conditionalFormatting>
  <conditionalFormatting sqref="C29">
    <cfRule type="cellIs" dxfId="3773" priority="5296" operator="between">
      <formula>0.00000001</formula>
      <formula>1</formula>
    </cfRule>
  </conditionalFormatting>
  <conditionalFormatting sqref="C29">
    <cfRule type="cellIs" dxfId="3772" priority="5293" operator="between">
      <formula>0.00000001</formula>
      <formula>1</formula>
    </cfRule>
  </conditionalFormatting>
  <conditionalFormatting sqref="C29">
    <cfRule type="cellIs" dxfId="3771" priority="5291" operator="between">
      <formula>0.00000001</formula>
      <formula>1</formula>
    </cfRule>
  </conditionalFormatting>
  <conditionalFormatting sqref="C29">
    <cfRule type="cellIs" dxfId="3770" priority="5289" operator="between">
      <formula>0.00000001</formula>
      <formula>1</formula>
    </cfRule>
  </conditionalFormatting>
  <conditionalFormatting sqref="C29">
    <cfRule type="cellIs" dxfId="3769" priority="5290" operator="between">
      <formula>0.00000001</formula>
      <formula>1</formula>
    </cfRule>
  </conditionalFormatting>
  <conditionalFormatting sqref="C29">
    <cfRule type="cellIs" dxfId="3768" priority="5288" operator="between">
      <formula>0.00000001</formula>
      <formula>1</formula>
    </cfRule>
  </conditionalFormatting>
  <conditionalFormatting sqref="C29">
    <cfRule type="cellIs" dxfId="3767" priority="5287" operator="between">
      <formula>0.00000001</formula>
      <formula>1</formula>
    </cfRule>
  </conditionalFormatting>
  <conditionalFormatting sqref="C29">
    <cfRule type="cellIs" dxfId="3766" priority="5277" operator="between">
      <formula>0.00000001</formula>
      <formula>1</formula>
    </cfRule>
  </conditionalFormatting>
  <conditionalFormatting sqref="C29">
    <cfRule type="cellIs" dxfId="3765" priority="5275" operator="between">
      <formula>0.00000001</formula>
      <formula>1</formula>
    </cfRule>
  </conditionalFormatting>
  <conditionalFormatting sqref="C29">
    <cfRule type="cellIs" dxfId="3764" priority="5274" operator="between">
      <formula>0.00000001</formula>
      <formula>1</formula>
    </cfRule>
  </conditionalFormatting>
  <conditionalFormatting sqref="C29">
    <cfRule type="cellIs" dxfId="3763" priority="5286" operator="between">
      <formula>0.00000001</formula>
      <formula>1</formula>
    </cfRule>
  </conditionalFormatting>
  <conditionalFormatting sqref="C29">
    <cfRule type="cellIs" dxfId="3762" priority="5285" operator="between">
      <formula>0.00000001</formula>
      <formula>1</formula>
    </cfRule>
  </conditionalFormatting>
  <conditionalFormatting sqref="C29">
    <cfRule type="cellIs" dxfId="3761" priority="5284" operator="between">
      <formula>0.00000001</formula>
      <formula>1</formula>
    </cfRule>
  </conditionalFormatting>
  <conditionalFormatting sqref="C29">
    <cfRule type="cellIs" dxfId="3760" priority="5283" operator="between">
      <formula>0.00000001</formula>
      <formula>1</formula>
    </cfRule>
  </conditionalFormatting>
  <conditionalFormatting sqref="C29">
    <cfRule type="cellIs" dxfId="3759" priority="5282" operator="between">
      <formula>0.00000001</formula>
      <formula>1</formula>
    </cfRule>
  </conditionalFormatting>
  <conditionalFormatting sqref="C29">
    <cfRule type="cellIs" dxfId="3758" priority="5281" operator="between">
      <formula>0.00000001</formula>
      <formula>1</formula>
    </cfRule>
  </conditionalFormatting>
  <conditionalFormatting sqref="C29">
    <cfRule type="cellIs" dxfId="3757" priority="5280" operator="between">
      <formula>0.00000001</formula>
      <formula>1</formula>
    </cfRule>
  </conditionalFormatting>
  <conditionalFormatting sqref="C29">
    <cfRule type="cellIs" dxfId="3756" priority="5279" operator="between">
      <formula>0.00000001</formula>
      <formula>1</formula>
    </cfRule>
  </conditionalFormatting>
  <conditionalFormatting sqref="C29">
    <cfRule type="cellIs" dxfId="3755" priority="5278" operator="between">
      <formula>0.00000001</formula>
      <formula>1</formula>
    </cfRule>
  </conditionalFormatting>
  <conditionalFormatting sqref="C29">
    <cfRule type="cellIs" dxfId="3754" priority="5276" operator="between">
      <formula>0.00000001</formula>
      <formula>1</formula>
    </cfRule>
  </conditionalFormatting>
  <conditionalFormatting sqref="C29">
    <cfRule type="cellIs" dxfId="3753" priority="5273" operator="between">
      <formula>0.00000001</formula>
      <formula>1</formula>
    </cfRule>
  </conditionalFormatting>
  <conditionalFormatting sqref="C28">
    <cfRule type="cellIs" dxfId="3752" priority="5271" operator="between">
      <formula>0.00000001</formula>
      <formula>1</formula>
    </cfRule>
  </conditionalFormatting>
  <conditionalFormatting sqref="C28">
    <cfRule type="cellIs" dxfId="3751" priority="5272" operator="between">
      <formula>0.00000001</formula>
      <formula>1</formula>
    </cfRule>
  </conditionalFormatting>
  <conditionalFormatting sqref="C28">
    <cfRule type="cellIs" dxfId="3750" priority="5270" operator="between">
      <formula>0.00000001</formula>
      <formula>1</formula>
    </cfRule>
  </conditionalFormatting>
  <conditionalFormatting sqref="C28">
    <cfRule type="cellIs" dxfId="3749" priority="5269" operator="between">
      <formula>0.00000001</formula>
      <formula>1</formula>
    </cfRule>
  </conditionalFormatting>
  <conditionalFormatting sqref="C28">
    <cfRule type="cellIs" dxfId="3748" priority="5264" operator="between">
      <formula>0.00000001</formula>
      <formula>1</formula>
    </cfRule>
  </conditionalFormatting>
  <conditionalFormatting sqref="C28">
    <cfRule type="cellIs" dxfId="3747" priority="5256" operator="between">
      <formula>0.00000001</formula>
      <formula>1</formula>
    </cfRule>
  </conditionalFormatting>
  <conditionalFormatting sqref="C28">
    <cfRule type="cellIs" dxfId="3746" priority="5268" operator="between">
      <formula>0.00000001</formula>
      <formula>1</formula>
    </cfRule>
  </conditionalFormatting>
  <conditionalFormatting sqref="C28">
    <cfRule type="cellIs" dxfId="3745" priority="5267" operator="between">
      <formula>0.00000001</formula>
      <formula>1</formula>
    </cfRule>
  </conditionalFormatting>
  <conditionalFormatting sqref="C28">
    <cfRule type="cellIs" dxfId="3744" priority="5266" operator="between">
      <formula>0.00000001</formula>
      <formula>1</formula>
    </cfRule>
  </conditionalFormatting>
  <conditionalFormatting sqref="C28">
    <cfRule type="cellIs" dxfId="3743" priority="5265" operator="between">
      <formula>0.00000001</formula>
      <formula>1</formula>
    </cfRule>
  </conditionalFormatting>
  <conditionalFormatting sqref="C28">
    <cfRule type="cellIs" dxfId="3742" priority="5248" operator="between">
      <formula>0.00000001</formula>
      <formula>1</formula>
    </cfRule>
  </conditionalFormatting>
  <conditionalFormatting sqref="I28">
    <cfRule type="cellIs" dxfId="3741" priority="5263" operator="between">
      <formula>0.000001</formula>
      <formula>1</formula>
    </cfRule>
  </conditionalFormatting>
  <conditionalFormatting sqref="C28">
    <cfRule type="cellIs" dxfId="3740" priority="5262" operator="between">
      <formula>0.00000001</formula>
      <formula>1</formula>
    </cfRule>
  </conditionalFormatting>
  <conditionalFormatting sqref="I28">
    <cfRule type="cellIs" dxfId="3739" priority="5261" operator="between">
      <formula>0.000001</formula>
      <formula>1</formula>
    </cfRule>
  </conditionalFormatting>
  <conditionalFormatting sqref="I28">
    <cfRule type="cellIs" dxfId="3738" priority="5253" operator="between">
      <formula>0.000001</formula>
      <formula>1</formula>
    </cfRule>
  </conditionalFormatting>
  <conditionalFormatting sqref="I28">
    <cfRule type="cellIs" dxfId="3737" priority="5259" operator="between">
      <formula>0.000001</formula>
      <formula>1</formula>
    </cfRule>
  </conditionalFormatting>
  <conditionalFormatting sqref="C28">
    <cfRule type="cellIs" dxfId="3736" priority="5260" operator="between">
      <formula>0.00000001</formula>
      <formula>1</formula>
    </cfRule>
  </conditionalFormatting>
  <conditionalFormatting sqref="I28">
    <cfRule type="cellIs" dxfId="3735" priority="5257" operator="between">
      <formula>0.000001</formula>
      <formula>1</formula>
    </cfRule>
  </conditionalFormatting>
  <conditionalFormatting sqref="C28">
    <cfRule type="cellIs" dxfId="3734" priority="5258" operator="between">
      <formula>0.00000001</formula>
      <formula>1</formula>
    </cfRule>
  </conditionalFormatting>
  <conditionalFormatting sqref="I28">
    <cfRule type="cellIs" dxfId="3733" priority="5255" operator="between">
      <formula>0.000001</formula>
      <formula>1</formula>
    </cfRule>
  </conditionalFormatting>
  <conditionalFormatting sqref="C28">
    <cfRule type="cellIs" dxfId="3732" priority="5254" operator="between">
      <formula>0.00000001</formula>
      <formula>1</formula>
    </cfRule>
  </conditionalFormatting>
  <conditionalFormatting sqref="I28">
    <cfRule type="cellIs" dxfId="3731" priority="5251" operator="between">
      <formula>0.000001</formula>
      <formula>1</formula>
    </cfRule>
  </conditionalFormatting>
  <conditionalFormatting sqref="C28">
    <cfRule type="cellIs" dxfId="3730" priority="5252" operator="between">
      <formula>0.00000001</formula>
      <formula>1</formula>
    </cfRule>
  </conditionalFormatting>
  <conditionalFormatting sqref="C28">
    <cfRule type="cellIs" dxfId="3729" priority="5250" operator="between">
      <formula>0.00000001</formula>
      <formula>1</formula>
    </cfRule>
  </conditionalFormatting>
  <conditionalFormatting sqref="I28">
    <cfRule type="cellIs" dxfId="3728" priority="5249" operator="between">
      <formula>0.000001</formula>
      <formula>1</formula>
    </cfRule>
  </conditionalFormatting>
  <conditionalFormatting sqref="C28">
    <cfRule type="cellIs" dxfId="3727" priority="5247" operator="between">
      <formula>0.00000001</formula>
      <formula>1</formula>
    </cfRule>
  </conditionalFormatting>
  <conditionalFormatting sqref="C28">
    <cfRule type="cellIs" dxfId="3726" priority="5181" operator="between">
      <formula>0.00000001</formula>
      <formula>1</formula>
    </cfRule>
  </conditionalFormatting>
  <conditionalFormatting sqref="C28">
    <cfRule type="cellIs" dxfId="3725" priority="5182" operator="between">
      <formula>0.00000001</formula>
      <formula>1</formula>
    </cfRule>
  </conditionalFormatting>
  <conditionalFormatting sqref="H28">
    <cfRule type="cellIs" dxfId="3724" priority="5246" operator="between">
      <formula>0.000001</formula>
      <formula>1</formula>
    </cfRule>
  </conditionalFormatting>
  <conditionalFormatting sqref="C28">
    <cfRule type="cellIs" dxfId="3723" priority="4922" operator="between">
      <formula>0.00000001</formula>
      <formula>1</formula>
    </cfRule>
  </conditionalFormatting>
  <conditionalFormatting sqref="C28">
    <cfRule type="cellIs" dxfId="3722" priority="5050" operator="between">
      <formula>0.00000001</formula>
      <formula>1</formula>
    </cfRule>
  </conditionalFormatting>
  <conditionalFormatting sqref="C28">
    <cfRule type="cellIs" dxfId="3721" priority="5233" operator="between">
      <formula>0.00000001</formula>
      <formula>1</formula>
    </cfRule>
  </conditionalFormatting>
  <conditionalFormatting sqref="C28">
    <cfRule type="cellIs" dxfId="3720" priority="5221" operator="between">
      <formula>0.00000001</formula>
      <formula>1</formula>
    </cfRule>
  </conditionalFormatting>
  <conditionalFormatting sqref="C28">
    <cfRule type="cellIs" dxfId="3719" priority="5244" operator="between">
      <formula>0.00000001</formula>
      <formula>1</formula>
    </cfRule>
  </conditionalFormatting>
  <conditionalFormatting sqref="C28">
    <cfRule type="cellIs" dxfId="3718" priority="5242" operator="between">
      <formula>0.00000001</formula>
      <formula>1</formula>
    </cfRule>
  </conditionalFormatting>
  <conditionalFormatting sqref="C28">
    <cfRule type="cellIs" dxfId="3717" priority="5240" operator="between">
      <formula>0.00000001</formula>
      <formula>1</formula>
    </cfRule>
  </conditionalFormatting>
  <conditionalFormatting sqref="C28">
    <cfRule type="cellIs" dxfId="3716" priority="5245" operator="between">
      <formula>0.00000001</formula>
      <formula>1</formula>
    </cfRule>
  </conditionalFormatting>
  <conditionalFormatting sqref="C28">
    <cfRule type="cellIs" dxfId="3715" priority="5243" operator="between">
      <formula>0.00000001</formula>
      <formula>1</formula>
    </cfRule>
  </conditionalFormatting>
  <conditionalFormatting sqref="C28">
    <cfRule type="cellIs" dxfId="3714" priority="5241" operator="between">
      <formula>0.00000001</formula>
      <formula>1</formula>
    </cfRule>
  </conditionalFormatting>
  <conditionalFormatting sqref="C28">
    <cfRule type="cellIs" dxfId="3713" priority="5239" operator="between">
      <formula>0.00000001</formula>
      <formula>1</formula>
    </cfRule>
  </conditionalFormatting>
  <conditionalFormatting sqref="C28">
    <cfRule type="cellIs" dxfId="3712" priority="5238" operator="between">
      <formula>0.00000001</formula>
      <formula>1</formula>
    </cfRule>
  </conditionalFormatting>
  <conditionalFormatting sqref="C28">
    <cfRule type="cellIs" dxfId="3711" priority="5237" operator="between">
      <formula>0.00000001</formula>
      <formula>1</formula>
    </cfRule>
  </conditionalFormatting>
  <conditionalFormatting sqref="I28">
    <cfRule type="cellIs" dxfId="3710" priority="5236" operator="between">
      <formula>0.000001</formula>
      <formula>1</formula>
    </cfRule>
  </conditionalFormatting>
  <conditionalFormatting sqref="C28">
    <cfRule type="cellIs" dxfId="3709" priority="5235" operator="between">
      <formula>0.00000001</formula>
      <formula>1</formula>
    </cfRule>
  </conditionalFormatting>
  <conditionalFormatting sqref="I28">
    <cfRule type="cellIs" dxfId="3708" priority="5234" operator="between">
      <formula>0.000001</formula>
      <formula>1</formula>
    </cfRule>
  </conditionalFormatting>
  <conditionalFormatting sqref="I28">
    <cfRule type="cellIs" dxfId="3707" priority="5226" operator="between">
      <formula>0.000001</formula>
      <formula>1</formula>
    </cfRule>
  </conditionalFormatting>
  <conditionalFormatting sqref="I28">
    <cfRule type="cellIs" dxfId="3706" priority="5232" operator="between">
      <formula>0.000001</formula>
      <formula>1</formula>
    </cfRule>
  </conditionalFormatting>
  <conditionalFormatting sqref="I28">
    <cfRule type="cellIs" dxfId="3705" priority="5230" operator="between">
      <formula>0.000001</formula>
      <formula>1</formula>
    </cfRule>
  </conditionalFormatting>
  <conditionalFormatting sqref="C28">
    <cfRule type="cellIs" dxfId="3704" priority="5231" operator="between">
      <formula>0.00000001</formula>
      <formula>1</formula>
    </cfRule>
  </conditionalFormatting>
  <conditionalFormatting sqref="C28">
    <cfRule type="cellIs" dxfId="3703" priority="5229" operator="between">
      <formula>0.00000001</formula>
      <formula>1</formula>
    </cfRule>
  </conditionalFormatting>
  <conditionalFormatting sqref="I28">
    <cfRule type="cellIs" dxfId="3702" priority="5228" operator="between">
      <formula>0.000001</formula>
      <formula>1</formula>
    </cfRule>
  </conditionalFormatting>
  <conditionalFormatting sqref="C28">
    <cfRule type="cellIs" dxfId="3701" priority="5227" operator="between">
      <formula>0.00000001</formula>
      <formula>1</formula>
    </cfRule>
  </conditionalFormatting>
  <conditionalFormatting sqref="I28">
    <cfRule type="cellIs" dxfId="3700" priority="5224" operator="between">
      <formula>0.000001</formula>
      <formula>1</formula>
    </cfRule>
  </conditionalFormatting>
  <conditionalFormatting sqref="C28">
    <cfRule type="cellIs" dxfId="3699" priority="5225" operator="between">
      <formula>0.00000001</formula>
      <formula>1</formula>
    </cfRule>
  </conditionalFormatting>
  <conditionalFormatting sqref="C28">
    <cfRule type="cellIs" dxfId="3698" priority="5223" operator="between">
      <formula>0.00000001</formula>
      <formula>1</formula>
    </cfRule>
  </conditionalFormatting>
  <conditionalFormatting sqref="I28">
    <cfRule type="cellIs" dxfId="3697" priority="5222" operator="between">
      <formula>0.000001</formula>
      <formula>1</formula>
    </cfRule>
  </conditionalFormatting>
  <conditionalFormatting sqref="C28">
    <cfRule type="cellIs" dxfId="3696" priority="5220" operator="between">
      <formula>0.00000001</formula>
      <formula>1</formula>
    </cfRule>
  </conditionalFormatting>
  <conditionalFormatting sqref="C28">
    <cfRule type="cellIs" dxfId="3695" priority="5108" operator="between">
      <formula>0.00000001</formula>
      <formula>1</formula>
    </cfRule>
  </conditionalFormatting>
  <conditionalFormatting sqref="I28">
    <cfRule type="cellIs" dxfId="3694" priority="5107" operator="between">
      <formula>0.000001</formula>
      <formula>1</formula>
    </cfRule>
  </conditionalFormatting>
  <conditionalFormatting sqref="C28">
    <cfRule type="cellIs" dxfId="3693" priority="5106" operator="between">
      <formula>0.00000001</formula>
      <formula>1</formula>
    </cfRule>
  </conditionalFormatting>
  <conditionalFormatting sqref="I28">
    <cfRule type="cellIs" dxfId="3692" priority="5105" operator="between">
      <formula>0.000001</formula>
      <formula>1</formula>
    </cfRule>
  </conditionalFormatting>
  <conditionalFormatting sqref="C28">
    <cfRule type="cellIs" dxfId="3691" priority="5104" operator="between">
      <formula>0.00000001</formula>
      <formula>1</formula>
    </cfRule>
  </conditionalFormatting>
  <conditionalFormatting sqref="C28">
    <cfRule type="cellIs" dxfId="3690" priority="5187" operator="between">
      <formula>0.00000001</formula>
      <formula>1</formula>
    </cfRule>
  </conditionalFormatting>
  <conditionalFormatting sqref="C28">
    <cfRule type="cellIs" dxfId="3689" priority="5190" operator="between">
      <formula>0.00000001</formula>
      <formula>1</formula>
    </cfRule>
  </conditionalFormatting>
  <conditionalFormatting sqref="C28">
    <cfRule type="cellIs" dxfId="3688" priority="5188" operator="between">
      <formula>0.00000001</formula>
      <formula>1</formula>
    </cfRule>
  </conditionalFormatting>
  <conditionalFormatting sqref="C28">
    <cfRule type="cellIs" dxfId="3687" priority="5218" operator="between">
      <formula>0.00000001</formula>
      <formula>1</formula>
    </cfRule>
  </conditionalFormatting>
  <conditionalFormatting sqref="C28">
    <cfRule type="cellIs" dxfId="3686" priority="5216" operator="between">
      <formula>0.00000001</formula>
      <formula>1</formula>
    </cfRule>
  </conditionalFormatting>
  <conditionalFormatting sqref="C28">
    <cfRule type="cellIs" dxfId="3685" priority="5214" operator="between">
      <formula>0.00000001</formula>
      <formula>1</formula>
    </cfRule>
  </conditionalFormatting>
  <conditionalFormatting sqref="C28">
    <cfRule type="cellIs" dxfId="3684" priority="5193" operator="between">
      <formula>0.00000001</formula>
      <formula>1</formula>
    </cfRule>
  </conditionalFormatting>
  <conditionalFormatting sqref="C28">
    <cfRule type="cellIs" dxfId="3683" priority="5191" operator="between">
      <formula>0.00000001</formula>
      <formula>1</formula>
    </cfRule>
  </conditionalFormatting>
  <conditionalFormatting sqref="C28">
    <cfRule type="cellIs" dxfId="3682" priority="5185" operator="between">
      <formula>0.00000001</formula>
      <formula>1</formula>
    </cfRule>
  </conditionalFormatting>
  <conditionalFormatting sqref="C28">
    <cfRule type="cellIs" dxfId="3681" priority="5219" operator="between">
      <formula>0.00000001</formula>
      <formula>1</formula>
    </cfRule>
  </conditionalFormatting>
  <conditionalFormatting sqref="C28">
    <cfRule type="cellIs" dxfId="3680" priority="5217" operator="between">
      <formula>0.00000001</formula>
      <formula>1</formula>
    </cfRule>
  </conditionalFormatting>
  <conditionalFormatting sqref="C28">
    <cfRule type="cellIs" dxfId="3679" priority="5215" operator="between">
      <formula>0.00000001</formula>
      <formula>1</formula>
    </cfRule>
  </conditionalFormatting>
  <conditionalFormatting sqref="C28">
    <cfRule type="cellIs" dxfId="3678" priority="5213" operator="between">
      <formula>0.00000001</formula>
      <formula>1</formula>
    </cfRule>
  </conditionalFormatting>
  <conditionalFormatting sqref="C28">
    <cfRule type="cellIs" dxfId="3677" priority="5212" operator="between">
      <formula>0.00000001</formula>
      <formula>1</formula>
    </cfRule>
  </conditionalFormatting>
  <conditionalFormatting sqref="C28">
    <cfRule type="cellIs" dxfId="3676" priority="5195" operator="between">
      <formula>0.00000001</formula>
      <formula>1</formula>
    </cfRule>
  </conditionalFormatting>
  <conditionalFormatting sqref="C28">
    <cfRule type="cellIs" dxfId="3675" priority="5211" operator="between">
      <formula>0.00000001</formula>
      <formula>1</formula>
    </cfRule>
  </conditionalFormatting>
  <conditionalFormatting sqref="I28">
    <cfRule type="cellIs" dxfId="3674" priority="5210" operator="between">
      <formula>0.000001</formula>
      <formula>1</formula>
    </cfRule>
  </conditionalFormatting>
  <conditionalFormatting sqref="C28">
    <cfRule type="cellIs" dxfId="3673" priority="5209" operator="between">
      <formula>0.00000001</formula>
      <formula>1</formula>
    </cfRule>
  </conditionalFormatting>
  <conditionalFormatting sqref="I28">
    <cfRule type="cellIs" dxfId="3672" priority="5208" operator="between">
      <formula>0.000001</formula>
      <formula>1</formula>
    </cfRule>
  </conditionalFormatting>
  <conditionalFormatting sqref="I28">
    <cfRule type="cellIs" dxfId="3671" priority="5200" operator="between">
      <formula>0.000001</formula>
      <formula>1</formula>
    </cfRule>
  </conditionalFormatting>
  <conditionalFormatting sqref="I28">
    <cfRule type="cellIs" dxfId="3670" priority="5206" operator="between">
      <formula>0.000001</formula>
      <formula>1</formula>
    </cfRule>
  </conditionalFormatting>
  <conditionalFormatting sqref="C28">
    <cfRule type="cellIs" dxfId="3669" priority="5207" operator="between">
      <formula>0.00000001</formula>
      <formula>1</formula>
    </cfRule>
  </conditionalFormatting>
  <conditionalFormatting sqref="I28">
    <cfRule type="cellIs" dxfId="3668" priority="5204" operator="between">
      <formula>0.000001</formula>
      <formula>1</formula>
    </cfRule>
  </conditionalFormatting>
  <conditionalFormatting sqref="C28">
    <cfRule type="cellIs" dxfId="3667" priority="5205" operator="between">
      <formula>0.00000001</formula>
      <formula>1</formula>
    </cfRule>
  </conditionalFormatting>
  <conditionalFormatting sqref="C28">
    <cfRule type="cellIs" dxfId="3666" priority="5203" operator="between">
      <formula>0.00000001</formula>
      <formula>1</formula>
    </cfRule>
  </conditionalFormatting>
  <conditionalFormatting sqref="I28">
    <cfRule type="cellIs" dxfId="3665" priority="5202" operator="between">
      <formula>0.000001</formula>
      <formula>1</formula>
    </cfRule>
  </conditionalFormatting>
  <conditionalFormatting sqref="C28">
    <cfRule type="cellIs" dxfId="3664" priority="5201" operator="between">
      <formula>0.00000001</formula>
      <formula>1</formula>
    </cfRule>
  </conditionalFormatting>
  <conditionalFormatting sqref="I28">
    <cfRule type="cellIs" dxfId="3663" priority="5198" operator="between">
      <formula>0.000001</formula>
      <formula>1</formula>
    </cfRule>
  </conditionalFormatting>
  <conditionalFormatting sqref="C28">
    <cfRule type="cellIs" dxfId="3662" priority="5199" operator="between">
      <formula>0.00000001</formula>
      <formula>1</formula>
    </cfRule>
  </conditionalFormatting>
  <conditionalFormatting sqref="C28">
    <cfRule type="cellIs" dxfId="3661" priority="5197" operator="between">
      <formula>0.00000001</formula>
      <formula>1</formula>
    </cfRule>
  </conditionalFormatting>
  <conditionalFormatting sqref="I28">
    <cfRule type="cellIs" dxfId="3660" priority="5196" operator="between">
      <formula>0.000001</formula>
      <formula>1</formula>
    </cfRule>
  </conditionalFormatting>
  <conditionalFormatting sqref="C28">
    <cfRule type="cellIs" dxfId="3659" priority="5194" operator="between">
      <formula>0.00000001</formula>
      <formula>1</formula>
    </cfRule>
  </conditionalFormatting>
  <conditionalFormatting sqref="C28">
    <cfRule type="cellIs" dxfId="3658" priority="5192" operator="between">
      <formula>0.00000001</formula>
      <formula>1</formula>
    </cfRule>
  </conditionalFormatting>
  <conditionalFormatting sqref="C28">
    <cfRule type="cellIs" dxfId="3657" priority="5189" operator="between">
      <formula>0.00000001</formula>
      <formula>1</formula>
    </cfRule>
  </conditionalFormatting>
  <conditionalFormatting sqref="C28">
    <cfRule type="cellIs" dxfId="3656" priority="5186" operator="between">
      <formula>0.00000001</formula>
      <formula>1</formula>
    </cfRule>
  </conditionalFormatting>
  <conditionalFormatting sqref="C28">
    <cfRule type="cellIs" dxfId="3655" priority="5184" operator="between">
      <formula>0.00000001</formula>
      <formula>1</formula>
    </cfRule>
  </conditionalFormatting>
  <conditionalFormatting sqref="C28">
    <cfRule type="cellIs" dxfId="3654" priority="5183" operator="between">
      <formula>0.00000001</formula>
      <formula>1</formula>
    </cfRule>
  </conditionalFormatting>
  <conditionalFormatting sqref="C28">
    <cfRule type="cellIs" dxfId="3653" priority="5180" operator="between">
      <formula>0.00000001</formula>
      <formula>1</formula>
    </cfRule>
  </conditionalFormatting>
  <conditionalFormatting sqref="C28">
    <cfRule type="cellIs" dxfId="3652" priority="4930" operator="between">
      <formula>0.00000001</formula>
      <formula>1</formula>
    </cfRule>
  </conditionalFormatting>
  <conditionalFormatting sqref="C28">
    <cfRule type="cellIs" dxfId="3651" priority="4935" operator="between">
      <formula>0.00000001</formula>
      <formula>1</formula>
    </cfRule>
  </conditionalFormatting>
  <conditionalFormatting sqref="C28">
    <cfRule type="cellIs" dxfId="3650" priority="5140" operator="between">
      <formula>0.00000001</formula>
      <formula>1</formula>
    </cfRule>
  </conditionalFormatting>
  <conditionalFormatting sqref="C28">
    <cfRule type="cellIs" dxfId="3649" priority="5141" operator="between">
      <formula>0.00000001</formula>
      <formula>1</formula>
    </cfRule>
  </conditionalFormatting>
  <conditionalFormatting sqref="C28">
    <cfRule type="cellIs" dxfId="3648" priority="5177" operator="between">
      <formula>0.00000001</formula>
      <formula>1</formula>
    </cfRule>
  </conditionalFormatting>
  <conditionalFormatting sqref="C28">
    <cfRule type="cellIs" dxfId="3647" priority="5139" operator="between">
      <formula>0.00000001</formula>
      <formula>1</formula>
    </cfRule>
  </conditionalFormatting>
  <conditionalFormatting sqref="C28">
    <cfRule type="cellIs" dxfId="3646" priority="5138" operator="between">
      <formula>0.00000001</formula>
      <formula>1</formula>
    </cfRule>
  </conditionalFormatting>
  <conditionalFormatting sqref="C28">
    <cfRule type="cellIs" dxfId="3645" priority="5136" operator="between">
      <formula>0.00000001</formula>
      <formula>1</formula>
    </cfRule>
  </conditionalFormatting>
  <conditionalFormatting sqref="C28">
    <cfRule type="cellIs" dxfId="3644" priority="5134" operator="between">
      <formula>0.00000001</formula>
      <formula>1</formula>
    </cfRule>
  </conditionalFormatting>
  <conditionalFormatting sqref="C28">
    <cfRule type="cellIs" dxfId="3643" priority="5176" operator="between">
      <formula>0.00000001</formula>
      <formula>1</formula>
    </cfRule>
  </conditionalFormatting>
  <conditionalFormatting sqref="E28">
    <cfRule type="cellIs" dxfId="3642" priority="5175" operator="between">
      <formula>0.00000001</formula>
      <formula>1</formula>
    </cfRule>
  </conditionalFormatting>
  <conditionalFormatting sqref="C28">
    <cfRule type="cellIs" dxfId="3641" priority="5179" operator="between">
      <formula>0.00000001</formula>
      <formula>1</formula>
    </cfRule>
  </conditionalFormatting>
  <conditionalFormatting sqref="C28">
    <cfRule type="cellIs" dxfId="3640" priority="5178" operator="between">
      <formula>0.00000001</formula>
      <formula>1</formula>
    </cfRule>
  </conditionalFormatting>
  <conditionalFormatting sqref="I28">
    <cfRule type="cellIs" dxfId="3639" priority="5174" operator="between">
      <formula>0.000001</formula>
      <formula>1</formula>
    </cfRule>
  </conditionalFormatting>
  <conditionalFormatting sqref="I28">
    <cfRule type="cellIs" dxfId="3638" priority="5173" operator="between">
      <formula>0.000001</formula>
      <formula>1</formula>
    </cfRule>
  </conditionalFormatting>
  <conditionalFormatting sqref="C28">
    <cfRule type="cellIs" dxfId="3637" priority="5172" operator="between">
      <formula>0.00000001</formula>
      <formula>1</formula>
    </cfRule>
  </conditionalFormatting>
  <conditionalFormatting sqref="I28">
    <cfRule type="cellIs" dxfId="3636" priority="5171" operator="between">
      <formula>0.000001</formula>
      <formula>1</formula>
    </cfRule>
  </conditionalFormatting>
  <conditionalFormatting sqref="C28">
    <cfRule type="cellIs" dxfId="3635" priority="5170" operator="between">
      <formula>0.00000001</formula>
      <formula>1</formula>
    </cfRule>
  </conditionalFormatting>
  <conditionalFormatting sqref="I28">
    <cfRule type="cellIs" dxfId="3634" priority="5169" operator="between">
      <formula>0.000001</formula>
      <formula>1</formula>
    </cfRule>
  </conditionalFormatting>
  <conditionalFormatting sqref="C28">
    <cfRule type="cellIs" dxfId="3633" priority="5168" operator="between">
      <formula>0.00000001</formula>
      <formula>1</formula>
    </cfRule>
  </conditionalFormatting>
  <conditionalFormatting sqref="I28">
    <cfRule type="cellIs" dxfId="3632" priority="5167" operator="between">
      <formula>0.000001</formula>
      <formula>1</formula>
    </cfRule>
  </conditionalFormatting>
  <conditionalFormatting sqref="I28">
    <cfRule type="cellIs" dxfId="3631" priority="5165" operator="between">
      <formula>0.000001</formula>
      <formula>1</formula>
    </cfRule>
  </conditionalFormatting>
  <conditionalFormatting sqref="C28">
    <cfRule type="cellIs" dxfId="3630" priority="5166" operator="between">
      <formula>0.00000001</formula>
      <formula>1</formula>
    </cfRule>
  </conditionalFormatting>
  <conditionalFormatting sqref="G28">
    <cfRule type="cellIs" dxfId="3629" priority="5164" operator="between">
      <formula>0.00000001</formula>
      <formula>1</formula>
    </cfRule>
  </conditionalFormatting>
  <conditionalFormatting sqref="C28">
    <cfRule type="cellIs" dxfId="3628" priority="5127" operator="between">
      <formula>0.00000001</formula>
      <formula>1</formula>
    </cfRule>
  </conditionalFormatting>
  <conditionalFormatting sqref="C28">
    <cfRule type="cellIs" dxfId="3627" priority="5126" operator="between">
      <formula>0.00000001</formula>
      <formula>1</formula>
    </cfRule>
  </conditionalFormatting>
  <conditionalFormatting sqref="C28">
    <cfRule type="cellIs" dxfId="3626" priority="5163" operator="between">
      <formula>0.00000001</formula>
      <formula>1</formula>
    </cfRule>
  </conditionalFormatting>
  <conditionalFormatting sqref="I28">
    <cfRule type="cellIs" dxfId="3625" priority="5162" operator="between">
      <formula>0.000001</formula>
      <formula>1</formula>
    </cfRule>
  </conditionalFormatting>
  <conditionalFormatting sqref="C28">
    <cfRule type="cellIs" dxfId="3624" priority="5161" operator="between">
      <formula>0.00000001</formula>
      <formula>1</formula>
    </cfRule>
  </conditionalFormatting>
  <conditionalFormatting sqref="I28">
    <cfRule type="cellIs" dxfId="3623" priority="5160" operator="between">
      <formula>0.000001</formula>
      <formula>1</formula>
    </cfRule>
  </conditionalFormatting>
  <conditionalFormatting sqref="I28">
    <cfRule type="cellIs" dxfId="3622" priority="5158" operator="between">
      <formula>0.000001</formula>
      <formula>1</formula>
    </cfRule>
  </conditionalFormatting>
  <conditionalFormatting sqref="C28">
    <cfRule type="cellIs" dxfId="3621" priority="5159" operator="between">
      <formula>0.00000001</formula>
      <formula>1</formula>
    </cfRule>
  </conditionalFormatting>
  <conditionalFormatting sqref="I28">
    <cfRule type="cellIs" dxfId="3620" priority="5156" operator="between">
      <formula>0.000001</formula>
      <formula>1</formula>
    </cfRule>
  </conditionalFormatting>
  <conditionalFormatting sqref="C28">
    <cfRule type="cellIs" dxfId="3619" priority="5157" operator="between">
      <formula>0.00000001</formula>
      <formula>1</formula>
    </cfRule>
  </conditionalFormatting>
  <conditionalFormatting sqref="C28">
    <cfRule type="cellIs" dxfId="3618" priority="5155" operator="between">
      <formula>0.00000001</formula>
      <formula>1</formula>
    </cfRule>
  </conditionalFormatting>
  <conditionalFormatting sqref="I28">
    <cfRule type="cellIs" dxfId="3617" priority="5154" operator="between">
      <formula>0.000001</formula>
      <formula>1</formula>
    </cfRule>
  </conditionalFormatting>
  <conditionalFormatting sqref="I28">
    <cfRule type="cellIs" dxfId="3616" priority="5152" operator="between">
      <formula>0.000001</formula>
      <formula>1</formula>
    </cfRule>
  </conditionalFormatting>
  <conditionalFormatting sqref="C28">
    <cfRule type="cellIs" dxfId="3615" priority="5153" operator="between">
      <formula>0.00000001</formula>
      <formula>1</formula>
    </cfRule>
  </conditionalFormatting>
  <conditionalFormatting sqref="I28">
    <cfRule type="cellIs" dxfId="3614" priority="5150" operator="between">
      <formula>0.000001</formula>
      <formula>1</formula>
    </cfRule>
  </conditionalFormatting>
  <conditionalFormatting sqref="C28">
    <cfRule type="cellIs" dxfId="3613" priority="5151" operator="between">
      <formula>0.00000001</formula>
      <formula>1</formula>
    </cfRule>
  </conditionalFormatting>
  <conditionalFormatting sqref="C28">
    <cfRule type="cellIs" dxfId="3612" priority="5149" operator="between">
      <formula>0.00000001</formula>
      <formula>1</formula>
    </cfRule>
  </conditionalFormatting>
  <conditionalFormatting sqref="I28">
    <cfRule type="cellIs" dxfId="3611" priority="5148" operator="between">
      <formula>0.000001</formula>
      <formula>1</formula>
    </cfRule>
  </conditionalFormatting>
  <conditionalFormatting sqref="C28">
    <cfRule type="cellIs" dxfId="3610" priority="5146" operator="between">
      <formula>0.00000001</formula>
      <formula>1</formula>
    </cfRule>
  </conditionalFormatting>
  <conditionalFormatting sqref="C28">
    <cfRule type="cellIs" dxfId="3609" priority="5147" operator="between">
      <formula>0.00000001</formula>
      <formula>1</formula>
    </cfRule>
  </conditionalFormatting>
  <conditionalFormatting sqref="C28">
    <cfRule type="cellIs" dxfId="3608" priority="5121" operator="between">
      <formula>0.00000001</formula>
      <formula>1</formula>
    </cfRule>
  </conditionalFormatting>
  <conditionalFormatting sqref="C28">
    <cfRule type="cellIs" dxfId="3607" priority="5122" operator="between">
      <formula>0.00000001</formula>
      <formula>1</formula>
    </cfRule>
  </conditionalFormatting>
  <conditionalFormatting sqref="C28">
    <cfRule type="cellIs" dxfId="3606" priority="5125" operator="between">
      <formula>0.00000001</formula>
      <formula>1</formula>
    </cfRule>
  </conditionalFormatting>
  <conditionalFormatting sqref="C28">
    <cfRule type="cellIs" dxfId="3605" priority="5145" operator="between">
      <formula>0.00000001</formula>
      <formula>1</formula>
    </cfRule>
  </conditionalFormatting>
  <conditionalFormatting sqref="I28">
    <cfRule type="cellIs" dxfId="3604" priority="5144" operator="between">
      <formula>0.000001</formula>
      <formula>1</formula>
    </cfRule>
  </conditionalFormatting>
  <conditionalFormatting sqref="G28">
    <cfRule type="cellIs" dxfId="3603" priority="5143" operator="between">
      <formula>0.00000001</formula>
      <formula>1</formula>
    </cfRule>
  </conditionalFormatting>
  <conditionalFormatting sqref="C28">
    <cfRule type="cellIs" dxfId="3602" priority="5124" operator="between">
      <formula>0.00000001</formula>
      <formula>1</formula>
    </cfRule>
  </conditionalFormatting>
  <conditionalFormatting sqref="C28">
    <cfRule type="cellIs" dxfId="3601" priority="5142" operator="between">
      <formula>0.00000001</formula>
      <formula>1</formula>
    </cfRule>
  </conditionalFormatting>
  <conditionalFormatting sqref="I28">
    <cfRule type="cellIs" dxfId="3600" priority="5137" operator="between">
      <formula>0.000001</formula>
      <formula>1</formula>
    </cfRule>
  </conditionalFormatting>
  <conditionalFormatting sqref="I28">
    <cfRule type="cellIs" dxfId="3599" priority="5135" operator="between">
      <formula>0.000001</formula>
      <formula>1</formula>
    </cfRule>
  </conditionalFormatting>
  <conditionalFormatting sqref="I28">
    <cfRule type="cellIs" dxfId="3598" priority="5133" operator="between">
      <formula>0.000001</formula>
      <formula>1</formula>
    </cfRule>
  </conditionalFormatting>
  <conditionalFormatting sqref="I28">
    <cfRule type="cellIs" dxfId="3597" priority="5131" operator="between">
      <formula>0.000001</formula>
      <formula>1</formula>
    </cfRule>
  </conditionalFormatting>
  <conditionalFormatting sqref="C28">
    <cfRule type="cellIs" dxfId="3596" priority="5132" operator="between">
      <formula>0.00000001</formula>
      <formula>1</formula>
    </cfRule>
  </conditionalFormatting>
  <conditionalFormatting sqref="C28">
    <cfRule type="cellIs" dxfId="3595" priority="5130" operator="between">
      <formula>0.00000001</formula>
      <formula>1</formula>
    </cfRule>
  </conditionalFormatting>
  <conditionalFormatting sqref="I28">
    <cfRule type="cellIs" dxfId="3594" priority="5129" operator="between">
      <formula>0.000001</formula>
      <formula>1</formula>
    </cfRule>
  </conditionalFormatting>
  <conditionalFormatting sqref="C28">
    <cfRule type="cellIs" dxfId="3593" priority="5128" operator="between">
      <formula>0.00000001</formula>
      <formula>1</formula>
    </cfRule>
  </conditionalFormatting>
  <conditionalFormatting sqref="C28">
    <cfRule type="cellIs" dxfId="3592" priority="5123" operator="between">
      <formula>0.00000001</formula>
      <formula>1</formula>
    </cfRule>
  </conditionalFormatting>
  <conditionalFormatting sqref="C28">
    <cfRule type="cellIs" dxfId="3591" priority="5120" operator="between">
      <formula>0.00000001</formula>
      <formula>1</formula>
    </cfRule>
  </conditionalFormatting>
  <conditionalFormatting sqref="I28">
    <cfRule type="cellIs" dxfId="3590" priority="5119" operator="between">
      <formula>0.000001</formula>
      <formula>1</formula>
    </cfRule>
  </conditionalFormatting>
  <conditionalFormatting sqref="C28">
    <cfRule type="cellIs" dxfId="3589" priority="5118" operator="between">
      <formula>0.00000001</formula>
      <formula>1</formula>
    </cfRule>
  </conditionalFormatting>
  <conditionalFormatting sqref="I28">
    <cfRule type="cellIs" dxfId="3588" priority="5117" operator="between">
      <formula>0.000001</formula>
      <formula>1</formula>
    </cfRule>
  </conditionalFormatting>
  <conditionalFormatting sqref="I28">
    <cfRule type="cellIs" dxfId="3587" priority="5109" operator="between">
      <formula>0.000001</formula>
      <formula>1</formula>
    </cfRule>
  </conditionalFormatting>
  <conditionalFormatting sqref="I28">
    <cfRule type="cellIs" dxfId="3586" priority="5115" operator="between">
      <formula>0.000001</formula>
      <formula>1</formula>
    </cfRule>
  </conditionalFormatting>
  <conditionalFormatting sqref="C28">
    <cfRule type="cellIs" dxfId="3585" priority="5116" operator="between">
      <formula>0.00000001</formula>
      <formula>1</formula>
    </cfRule>
  </conditionalFormatting>
  <conditionalFormatting sqref="I28">
    <cfRule type="cellIs" dxfId="3584" priority="5113" operator="between">
      <formula>0.000001</formula>
      <formula>1</formula>
    </cfRule>
  </conditionalFormatting>
  <conditionalFormatting sqref="C28">
    <cfRule type="cellIs" dxfId="3583" priority="5114" operator="between">
      <formula>0.00000001</formula>
      <formula>1</formula>
    </cfRule>
  </conditionalFormatting>
  <conditionalFormatting sqref="C28">
    <cfRule type="cellIs" dxfId="3582" priority="5112" operator="between">
      <formula>0.00000001</formula>
      <formula>1</formula>
    </cfRule>
  </conditionalFormatting>
  <conditionalFormatting sqref="I28">
    <cfRule type="cellIs" dxfId="3581" priority="5111" operator="between">
      <formula>0.000001</formula>
      <formula>1</formula>
    </cfRule>
  </conditionalFormatting>
  <conditionalFormatting sqref="C28">
    <cfRule type="cellIs" dxfId="3580" priority="5110" operator="between">
      <formula>0.00000001</formula>
      <formula>1</formula>
    </cfRule>
  </conditionalFormatting>
  <conditionalFormatting sqref="C28">
    <cfRule type="cellIs" dxfId="3579" priority="5103" operator="between">
      <formula>0.00000001</formula>
      <formula>1</formula>
    </cfRule>
  </conditionalFormatting>
  <conditionalFormatting sqref="C28">
    <cfRule type="cellIs" dxfId="3578" priority="5076" operator="between">
      <formula>0.00000001</formula>
      <formula>1</formula>
    </cfRule>
  </conditionalFormatting>
  <conditionalFormatting sqref="C28">
    <cfRule type="cellIs" dxfId="3577" priority="5077" operator="between">
      <formula>0.00000001</formula>
      <formula>1</formula>
    </cfRule>
  </conditionalFormatting>
  <conditionalFormatting sqref="H28">
    <cfRule type="cellIs" dxfId="3576" priority="5102" operator="between">
      <formula>0.000001</formula>
      <formula>1</formula>
    </cfRule>
  </conditionalFormatting>
  <conditionalFormatting sqref="C28">
    <cfRule type="cellIs" dxfId="3575" priority="5100" operator="between">
      <formula>0.00000001</formula>
      <formula>1</formula>
    </cfRule>
  </conditionalFormatting>
  <conditionalFormatting sqref="C28">
    <cfRule type="cellIs" dxfId="3574" priority="5101" operator="between">
      <formula>0.00000001</formula>
      <formula>1</formula>
    </cfRule>
  </conditionalFormatting>
  <conditionalFormatting sqref="C28">
    <cfRule type="cellIs" dxfId="3573" priority="5099" operator="between">
      <formula>0.00000001</formula>
      <formula>1</formula>
    </cfRule>
  </conditionalFormatting>
  <conditionalFormatting sqref="C28">
    <cfRule type="cellIs" dxfId="3572" priority="5098" operator="between">
      <formula>0.00000001</formula>
      <formula>1</formula>
    </cfRule>
  </conditionalFormatting>
  <conditionalFormatting sqref="C28">
    <cfRule type="cellIs" dxfId="3571" priority="5093" operator="between">
      <formula>0.00000001</formula>
      <formula>1</formula>
    </cfRule>
  </conditionalFormatting>
  <conditionalFormatting sqref="C28">
    <cfRule type="cellIs" dxfId="3570" priority="5085" operator="between">
      <formula>0.00000001</formula>
      <formula>1</formula>
    </cfRule>
  </conditionalFormatting>
  <conditionalFormatting sqref="C28">
    <cfRule type="cellIs" dxfId="3569" priority="5097" operator="between">
      <formula>0.00000001</formula>
      <formula>1</formula>
    </cfRule>
  </conditionalFormatting>
  <conditionalFormatting sqref="C28">
    <cfRule type="cellIs" dxfId="3568" priority="5096" operator="between">
      <formula>0.00000001</formula>
      <formula>1</formula>
    </cfRule>
  </conditionalFormatting>
  <conditionalFormatting sqref="C28">
    <cfRule type="cellIs" dxfId="3567" priority="5095" operator="between">
      <formula>0.00000001</formula>
      <formula>1</formula>
    </cfRule>
  </conditionalFormatting>
  <conditionalFormatting sqref="C28">
    <cfRule type="cellIs" dxfId="3566" priority="5094" operator="between">
      <formula>0.00000001</formula>
      <formula>1</formula>
    </cfRule>
  </conditionalFormatting>
  <conditionalFormatting sqref="C28">
    <cfRule type="cellIs" dxfId="3565" priority="5034" operator="between">
      <formula>0.00000001</formula>
      <formula>1</formula>
    </cfRule>
  </conditionalFormatting>
  <conditionalFormatting sqref="C28">
    <cfRule type="cellIs" dxfId="3564" priority="5036" operator="between">
      <formula>0.00000001</formula>
      <formula>1</formula>
    </cfRule>
  </conditionalFormatting>
  <conditionalFormatting sqref="I28">
    <cfRule type="cellIs" dxfId="3563" priority="5031" operator="between">
      <formula>0.000001</formula>
      <formula>1</formula>
    </cfRule>
  </conditionalFormatting>
  <conditionalFormatting sqref="C28">
    <cfRule type="cellIs" dxfId="3562" priority="5030" operator="between">
      <formula>0.00000001</formula>
      <formula>1</formula>
    </cfRule>
  </conditionalFormatting>
  <conditionalFormatting sqref="I28">
    <cfRule type="cellIs" dxfId="3561" priority="5029" operator="between">
      <formula>0.000001</formula>
      <formula>1</formula>
    </cfRule>
  </conditionalFormatting>
  <conditionalFormatting sqref="C28">
    <cfRule type="cellIs" dxfId="3560" priority="5028" operator="between">
      <formula>0.00000001</formula>
      <formula>1</formula>
    </cfRule>
  </conditionalFormatting>
  <conditionalFormatting sqref="I28">
    <cfRule type="cellIs" dxfId="3559" priority="5027" operator="between">
      <formula>0.000001</formula>
      <formula>1</formula>
    </cfRule>
  </conditionalFormatting>
  <conditionalFormatting sqref="C28">
    <cfRule type="cellIs" dxfId="3558" priority="5026" operator="between">
      <formula>0.00000001</formula>
      <formula>1</formula>
    </cfRule>
  </conditionalFormatting>
  <conditionalFormatting sqref="I28">
    <cfRule type="cellIs" dxfId="3557" priority="5025" operator="between">
      <formula>0.000001</formula>
      <formula>1</formula>
    </cfRule>
  </conditionalFormatting>
  <conditionalFormatting sqref="C28">
    <cfRule type="cellIs" dxfId="3556" priority="5024" operator="between">
      <formula>0.00000001</formula>
      <formula>1</formula>
    </cfRule>
  </conditionalFormatting>
  <conditionalFormatting sqref="I28">
    <cfRule type="cellIs" dxfId="3555" priority="5092" operator="between">
      <formula>0.000001</formula>
      <formula>1</formula>
    </cfRule>
  </conditionalFormatting>
  <conditionalFormatting sqref="C28">
    <cfRule type="cellIs" dxfId="3554" priority="5091" operator="between">
      <formula>0.00000001</formula>
      <formula>1</formula>
    </cfRule>
  </conditionalFormatting>
  <conditionalFormatting sqref="I28">
    <cfRule type="cellIs" dxfId="3553" priority="5090" operator="between">
      <formula>0.000001</formula>
      <formula>1</formula>
    </cfRule>
  </conditionalFormatting>
  <conditionalFormatting sqref="I28">
    <cfRule type="cellIs" dxfId="3552" priority="5082" operator="between">
      <formula>0.000001</formula>
      <formula>1</formula>
    </cfRule>
  </conditionalFormatting>
  <conditionalFormatting sqref="I28">
    <cfRule type="cellIs" dxfId="3551" priority="5088" operator="between">
      <formula>0.000001</formula>
      <formula>1</formula>
    </cfRule>
  </conditionalFormatting>
  <conditionalFormatting sqref="C28">
    <cfRule type="cellIs" dxfId="3550" priority="5089" operator="between">
      <formula>0.00000001</formula>
      <formula>1</formula>
    </cfRule>
  </conditionalFormatting>
  <conditionalFormatting sqref="I28">
    <cfRule type="cellIs" dxfId="3549" priority="5086" operator="between">
      <formula>0.000001</formula>
      <formula>1</formula>
    </cfRule>
  </conditionalFormatting>
  <conditionalFormatting sqref="C28">
    <cfRule type="cellIs" dxfId="3548" priority="5087" operator="between">
      <formula>0.00000001</formula>
      <formula>1</formula>
    </cfRule>
  </conditionalFormatting>
  <conditionalFormatting sqref="I28">
    <cfRule type="cellIs" dxfId="3547" priority="5084" operator="between">
      <formula>0.000001</formula>
      <formula>1</formula>
    </cfRule>
  </conditionalFormatting>
  <conditionalFormatting sqref="C28">
    <cfRule type="cellIs" dxfId="3546" priority="5083" operator="between">
      <formula>0.00000001</formula>
      <formula>1</formula>
    </cfRule>
  </conditionalFormatting>
  <conditionalFormatting sqref="I28">
    <cfRule type="cellIs" dxfId="3545" priority="5080" operator="between">
      <formula>0.000001</formula>
      <formula>1</formula>
    </cfRule>
  </conditionalFormatting>
  <conditionalFormatting sqref="C28">
    <cfRule type="cellIs" dxfId="3544" priority="5081" operator="between">
      <formula>0.00000001</formula>
      <formula>1</formula>
    </cfRule>
  </conditionalFormatting>
  <conditionalFormatting sqref="C28">
    <cfRule type="cellIs" dxfId="3543" priority="5079" operator="between">
      <formula>0.00000001</formula>
      <formula>1</formula>
    </cfRule>
  </conditionalFormatting>
  <conditionalFormatting sqref="I28">
    <cfRule type="cellIs" dxfId="3542" priority="5078" operator="between">
      <formula>0.000001</formula>
      <formula>1</formula>
    </cfRule>
  </conditionalFormatting>
  <conditionalFormatting sqref="C28">
    <cfRule type="cellIs" dxfId="3541" priority="5011" operator="between">
      <formula>0.00000001</formula>
      <formula>1</formula>
    </cfRule>
  </conditionalFormatting>
  <conditionalFormatting sqref="C28">
    <cfRule type="cellIs" dxfId="3540" priority="5010" operator="between">
      <formula>0.00000001</formula>
      <formula>1</formula>
    </cfRule>
  </conditionalFormatting>
  <conditionalFormatting sqref="H28">
    <cfRule type="cellIs" dxfId="3539" priority="5075" operator="between">
      <formula>0.000001</formula>
      <formula>1</formula>
    </cfRule>
  </conditionalFormatting>
  <conditionalFormatting sqref="C28">
    <cfRule type="cellIs" dxfId="3538" priority="5062" operator="between">
      <formula>0.00000001</formula>
      <formula>1</formula>
    </cfRule>
  </conditionalFormatting>
  <conditionalFormatting sqref="C28">
    <cfRule type="cellIs" dxfId="3537" priority="5073" operator="between">
      <formula>0.00000001</formula>
      <formula>1</formula>
    </cfRule>
  </conditionalFormatting>
  <conditionalFormatting sqref="C28">
    <cfRule type="cellIs" dxfId="3536" priority="5071" operator="between">
      <formula>0.00000001</formula>
      <formula>1</formula>
    </cfRule>
  </conditionalFormatting>
  <conditionalFormatting sqref="C28">
    <cfRule type="cellIs" dxfId="3535" priority="5069" operator="between">
      <formula>0.00000001</formula>
      <formula>1</formula>
    </cfRule>
  </conditionalFormatting>
  <conditionalFormatting sqref="C28">
    <cfRule type="cellIs" dxfId="3534" priority="5074" operator="between">
      <formula>0.00000001</formula>
      <formula>1</formula>
    </cfRule>
  </conditionalFormatting>
  <conditionalFormatting sqref="C28">
    <cfRule type="cellIs" dxfId="3533" priority="5072" operator="between">
      <formula>0.00000001</formula>
      <formula>1</formula>
    </cfRule>
  </conditionalFormatting>
  <conditionalFormatting sqref="C28">
    <cfRule type="cellIs" dxfId="3532" priority="5070" operator="between">
      <formula>0.00000001</formula>
      <formula>1</formula>
    </cfRule>
  </conditionalFormatting>
  <conditionalFormatting sqref="C28">
    <cfRule type="cellIs" dxfId="3531" priority="5068" operator="between">
      <formula>0.00000001</formula>
      <formula>1</formula>
    </cfRule>
  </conditionalFormatting>
  <conditionalFormatting sqref="C28">
    <cfRule type="cellIs" dxfId="3530" priority="5067" operator="between">
      <formula>0.00000001</formula>
      <formula>1</formula>
    </cfRule>
  </conditionalFormatting>
  <conditionalFormatting sqref="C28">
    <cfRule type="cellIs" dxfId="3529" priority="5066" operator="between">
      <formula>0.00000001</formula>
      <formula>1</formula>
    </cfRule>
  </conditionalFormatting>
  <conditionalFormatting sqref="I28">
    <cfRule type="cellIs" dxfId="3528" priority="5065" operator="between">
      <formula>0.000001</formula>
      <formula>1</formula>
    </cfRule>
  </conditionalFormatting>
  <conditionalFormatting sqref="C28">
    <cfRule type="cellIs" dxfId="3527" priority="5064" operator="between">
      <formula>0.00000001</formula>
      <formula>1</formula>
    </cfRule>
  </conditionalFormatting>
  <conditionalFormatting sqref="I28">
    <cfRule type="cellIs" dxfId="3526" priority="5063" operator="between">
      <formula>0.000001</formula>
      <formula>1</formula>
    </cfRule>
  </conditionalFormatting>
  <conditionalFormatting sqref="I28">
    <cfRule type="cellIs" dxfId="3525" priority="5055" operator="between">
      <formula>0.000001</formula>
      <formula>1</formula>
    </cfRule>
  </conditionalFormatting>
  <conditionalFormatting sqref="I28">
    <cfRule type="cellIs" dxfId="3524" priority="5061" operator="between">
      <formula>0.000001</formula>
      <formula>1</formula>
    </cfRule>
  </conditionalFormatting>
  <conditionalFormatting sqref="I28">
    <cfRule type="cellIs" dxfId="3523" priority="5059" operator="between">
      <formula>0.000001</formula>
      <formula>1</formula>
    </cfRule>
  </conditionalFormatting>
  <conditionalFormatting sqref="C28">
    <cfRule type="cellIs" dxfId="3522" priority="5060" operator="between">
      <formula>0.00000001</formula>
      <formula>1</formula>
    </cfRule>
  </conditionalFormatting>
  <conditionalFormatting sqref="C28">
    <cfRule type="cellIs" dxfId="3521" priority="5058" operator="between">
      <formula>0.00000001</formula>
      <formula>1</formula>
    </cfRule>
  </conditionalFormatting>
  <conditionalFormatting sqref="I28">
    <cfRule type="cellIs" dxfId="3520" priority="5057" operator="between">
      <formula>0.000001</formula>
      <formula>1</formula>
    </cfRule>
  </conditionalFormatting>
  <conditionalFormatting sqref="C28">
    <cfRule type="cellIs" dxfId="3519" priority="5056" operator="between">
      <formula>0.00000001</formula>
      <formula>1</formula>
    </cfRule>
  </conditionalFormatting>
  <conditionalFormatting sqref="I28">
    <cfRule type="cellIs" dxfId="3518" priority="5053" operator="between">
      <formula>0.000001</formula>
      <formula>1</formula>
    </cfRule>
  </conditionalFormatting>
  <conditionalFormatting sqref="C28">
    <cfRule type="cellIs" dxfId="3517" priority="5054" operator="between">
      <formula>0.00000001</formula>
      <formula>1</formula>
    </cfRule>
  </conditionalFormatting>
  <conditionalFormatting sqref="C28">
    <cfRule type="cellIs" dxfId="3516" priority="5052" operator="between">
      <formula>0.00000001</formula>
      <formula>1</formula>
    </cfRule>
  </conditionalFormatting>
  <conditionalFormatting sqref="I28">
    <cfRule type="cellIs" dxfId="3515" priority="5051" operator="between">
      <formula>0.000001</formula>
      <formula>1</formula>
    </cfRule>
  </conditionalFormatting>
  <conditionalFormatting sqref="C28">
    <cfRule type="cellIs" dxfId="3514" priority="5049" operator="between">
      <formula>0.00000001</formula>
      <formula>1</formula>
    </cfRule>
  </conditionalFormatting>
  <conditionalFormatting sqref="C28">
    <cfRule type="cellIs" dxfId="3513" priority="4926" operator="between">
      <formula>0.00000001</formula>
      <formula>1</formula>
    </cfRule>
  </conditionalFormatting>
  <conditionalFormatting sqref="C28">
    <cfRule type="cellIs" dxfId="3512" priority="4924" operator="between">
      <formula>0.00000001</formula>
      <formula>1</formula>
    </cfRule>
  </conditionalFormatting>
  <conditionalFormatting sqref="C28">
    <cfRule type="cellIs" dxfId="3511" priority="4920" operator="between">
      <formula>0.00000001</formula>
      <formula>1</formula>
    </cfRule>
  </conditionalFormatting>
  <conditionalFormatting sqref="C28">
    <cfRule type="cellIs" dxfId="3510" priority="4917" operator="between">
      <formula>0.00000001</formula>
      <formula>1</formula>
    </cfRule>
  </conditionalFormatting>
  <conditionalFormatting sqref="C28">
    <cfRule type="cellIs" dxfId="3509" priority="4919" operator="between">
      <formula>0.00000001</formula>
      <formula>1</formula>
    </cfRule>
  </conditionalFormatting>
  <conditionalFormatting sqref="C28">
    <cfRule type="cellIs" dxfId="3508" priority="4983" operator="between">
      <formula>0.00000001</formula>
      <formula>1</formula>
    </cfRule>
  </conditionalFormatting>
  <conditionalFormatting sqref="C28">
    <cfRule type="cellIs" dxfId="3507" priority="5016" operator="between">
      <formula>0.00000001</formula>
      <formula>1</formula>
    </cfRule>
  </conditionalFormatting>
  <conditionalFormatting sqref="C28">
    <cfRule type="cellIs" dxfId="3506" priority="5019" operator="between">
      <formula>0.00000001</formula>
      <formula>1</formula>
    </cfRule>
  </conditionalFormatting>
  <conditionalFormatting sqref="C28">
    <cfRule type="cellIs" dxfId="3505" priority="5017" operator="between">
      <formula>0.00000001</formula>
      <formula>1</formula>
    </cfRule>
  </conditionalFormatting>
  <conditionalFormatting sqref="C28">
    <cfRule type="cellIs" dxfId="3504" priority="5047" operator="between">
      <formula>0.00000001</formula>
      <formula>1</formula>
    </cfRule>
  </conditionalFormatting>
  <conditionalFormatting sqref="C28">
    <cfRule type="cellIs" dxfId="3503" priority="5045" operator="between">
      <formula>0.00000001</formula>
      <formula>1</formula>
    </cfRule>
  </conditionalFormatting>
  <conditionalFormatting sqref="C28">
    <cfRule type="cellIs" dxfId="3502" priority="5043" operator="between">
      <formula>0.00000001</formula>
      <formula>1</formula>
    </cfRule>
  </conditionalFormatting>
  <conditionalFormatting sqref="C28">
    <cfRule type="cellIs" dxfId="3501" priority="5022" operator="between">
      <formula>0.00000001</formula>
      <formula>1</formula>
    </cfRule>
  </conditionalFormatting>
  <conditionalFormatting sqref="C28">
    <cfRule type="cellIs" dxfId="3500" priority="5020" operator="between">
      <formula>0.00000001</formula>
      <formula>1</formula>
    </cfRule>
  </conditionalFormatting>
  <conditionalFormatting sqref="C28">
    <cfRule type="cellIs" dxfId="3499" priority="5014" operator="between">
      <formula>0.00000001</formula>
      <formula>1</formula>
    </cfRule>
  </conditionalFormatting>
  <conditionalFormatting sqref="C28">
    <cfRule type="cellIs" dxfId="3498" priority="5048" operator="between">
      <formula>0.00000001</formula>
      <formula>1</formula>
    </cfRule>
  </conditionalFormatting>
  <conditionalFormatting sqref="C28">
    <cfRule type="cellIs" dxfId="3497" priority="5046" operator="between">
      <formula>0.00000001</formula>
      <formula>1</formula>
    </cfRule>
  </conditionalFormatting>
  <conditionalFormatting sqref="C28">
    <cfRule type="cellIs" dxfId="3496" priority="5044" operator="between">
      <formula>0.00000001</formula>
      <formula>1</formula>
    </cfRule>
  </conditionalFormatting>
  <conditionalFormatting sqref="C28">
    <cfRule type="cellIs" dxfId="3495" priority="5042" operator="between">
      <formula>0.00000001</formula>
      <formula>1</formula>
    </cfRule>
  </conditionalFormatting>
  <conditionalFormatting sqref="C28">
    <cfRule type="cellIs" dxfId="3494" priority="5041" operator="between">
      <formula>0.00000001</formula>
      <formula>1</formula>
    </cfRule>
  </conditionalFormatting>
  <conditionalFormatting sqref="C28">
    <cfRule type="cellIs" dxfId="3493" priority="5040" operator="between">
      <formula>0.00000001</formula>
      <formula>1</formula>
    </cfRule>
  </conditionalFormatting>
  <conditionalFormatting sqref="I28">
    <cfRule type="cellIs" dxfId="3492" priority="5039" operator="between">
      <formula>0.000001</formula>
      <formula>1</formula>
    </cfRule>
  </conditionalFormatting>
  <conditionalFormatting sqref="C28">
    <cfRule type="cellIs" dxfId="3491" priority="5038" operator="between">
      <formula>0.00000001</formula>
      <formula>1</formula>
    </cfRule>
  </conditionalFormatting>
  <conditionalFormatting sqref="I28">
    <cfRule type="cellIs" dxfId="3490" priority="5037" operator="between">
      <formula>0.000001</formula>
      <formula>1</formula>
    </cfRule>
  </conditionalFormatting>
  <conditionalFormatting sqref="I28">
    <cfRule type="cellIs" dxfId="3489" priority="5035" operator="between">
      <formula>0.000001</formula>
      <formula>1</formula>
    </cfRule>
  </conditionalFormatting>
  <conditionalFormatting sqref="I28">
    <cfRule type="cellIs" dxfId="3488" priority="5033" operator="between">
      <formula>0.000001</formula>
      <formula>1</formula>
    </cfRule>
  </conditionalFormatting>
  <conditionalFormatting sqref="C28">
    <cfRule type="cellIs" dxfId="3487" priority="5032" operator="between">
      <formula>0.00000001</formula>
      <formula>1</formula>
    </cfRule>
  </conditionalFormatting>
  <conditionalFormatting sqref="C28">
    <cfRule type="cellIs" dxfId="3486" priority="5023" operator="between">
      <formula>0.00000001</formula>
      <formula>1</formula>
    </cfRule>
  </conditionalFormatting>
  <conditionalFormatting sqref="C28">
    <cfRule type="cellIs" dxfId="3485" priority="5021" operator="between">
      <formula>0.00000001</formula>
      <formula>1</formula>
    </cfRule>
  </conditionalFormatting>
  <conditionalFormatting sqref="C28">
    <cfRule type="cellIs" dxfId="3484" priority="5018" operator="between">
      <formula>0.00000001</formula>
      <formula>1</formula>
    </cfRule>
  </conditionalFormatting>
  <conditionalFormatting sqref="C28">
    <cfRule type="cellIs" dxfId="3483" priority="5015" operator="between">
      <formula>0.00000001</formula>
      <formula>1</formula>
    </cfRule>
  </conditionalFormatting>
  <conditionalFormatting sqref="C28">
    <cfRule type="cellIs" dxfId="3482" priority="5013" operator="between">
      <formula>0.00000001</formula>
      <formula>1</formula>
    </cfRule>
  </conditionalFormatting>
  <conditionalFormatting sqref="C28">
    <cfRule type="cellIs" dxfId="3481" priority="5012" operator="between">
      <formula>0.00000001</formula>
      <formula>1</formula>
    </cfRule>
  </conditionalFormatting>
  <conditionalFormatting sqref="C28">
    <cfRule type="cellIs" dxfId="3480" priority="5009" operator="between">
      <formula>0.00000001</formula>
      <formula>1</formula>
    </cfRule>
  </conditionalFormatting>
  <conditionalFormatting sqref="C28">
    <cfRule type="cellIs" dxfId="3479" priority="4967" operator="between">
      <formula>0.00000001</formula>
      <formula>1</formula>
    </cfRule>
  </conditionalFormatting>
  <conditionalFormatting sqref="C28">
    <cfRule type="cellIs" dxfId="3478" priority="4965" operator="between">
      <formula>0.00000001</formula>
      <formula>1</formula>
    </cfRule>
  </conditionalFormatting>
  <conditionalFormatting sqref="C28">
    <cfRule type="cellIs" dxfId="3477" priority="4963" operator="between">
      <formula>0.00000001</formula>
      <formula>1</formula>
    </cfRule>
  </conditionalFormatting>
  <conditionalFormatting sqref="C28">
    <cfRule type="cellIs" dxfId="3476" priority="4961" operator="between">
      <formula>0.00000001</formula>
      <formula>1</formula>
    </cfRule>
  </conditionalFormatting>
  <conditionalFormatting sqref="C28">
    <cfRule type="cellIs" dxfId="3475" priority="4959" operator="between">
      <formula>0.00000001</formula>
      <formula>1</formula>
    </cfRule>
  </conditionalFormatting>
  <conditionalFormatting sqref="I28">
    <cfRule type="cellIs" dxfId="3474" priority="4958" operator="between">
      <formula>0.000001</formula>
      <formula>1</formula>
    </cfRule>
  </conditionalFormatting>
  <conditionalFormatting sqref="C28">
    <cfRule type="cellIs" dxfId="3473" priority="4957" operator="between">
      <formula>0.00000001</formula>
      <formula>1</formula>
    </cfRule>
  </conditionalFormatting>
  <conditionalFormatting sqref="C28">
    <cfRule type="cellIs" dxfId="3472" priority="4941" operator="between">
      <formula>0.00000001</formula>
      <formula>1</formula>
    </cfRule>
  </conditionalFormatting>
  <conditionalFormatting sqref="C28">
    <cfRule type="cellIs" dxfId="3471" priority="4939" operator="between">
      <formula>0.00000001</formula>
      <formula>1</formula>
    </cfRule>
  </conditionalFormatting>
  <conditionalFormatting sqref="C28">
    <cfRule type="cellIs" dxfId="3470" priority="4937" operator="between">
      <formula>0.00000001</formula>
      <formula>1</formula>
    </cfRule>
  </conditionalFormatting>
  <conditionalFormatting sqref="C28">
    <cfRule type="cellIs" dxfId="3469" priority="5007" operator="between">
      <formula>0.00000001</formula>
      <formula>1</formula>
    </cfRule>
  </conditionalFormatting>
  <conditionalFormatting sqref="C28">
    <cfRule type="cellIs" dxfId="3468" priority="5008" operator="between">
      <formula>0.00000001</formula>
      <formula>1</formula>
    </cfRule>
  </conditionalFormatting>
  <conditionalFormatting sqref="C28">
    <cfRule type="cellIs" dxfId="3467" priority="5006" operator="between">
      <formula>0.00000001</formula>
      <formula>1</formula>
    </cfRule>
  </conditionalFormatting>
  <conditionalFormatting sqref="C28">
    <cfRule type="cellIs" dxfId="3466" priority="5005" operator="between">
      <formula>0.00000001</formula>
      <formula>1</formula>
    </cfRule>
  </conditionalFormatting>
  <conditionalFormatting sqref="C28">
    <cfRule type="cellIs" dxfId="3465" priority="5000" operator="between">
      <formula>0.00000001</formula>
      <formula>1</formula>
    </cfRule>
  </conditionalFormatting>
  <conditionalFormatting sqref="C28">
    <cfRule type="cellIs" dxfId="3464" priority="4992" operator="between">
      <formula>0.00000001</formula>
      <formula>1</formula>
    </cfRule>
  </conditionalFormatting>
  <conditionalFormatting sqref="C28">
    <cfRule type="cellIs" dxfId="3463" priority="5004" operator="between">
      <formula>0.00000001</formula>
      <formula>1</formula>
    </cfRule>
  </conditionalFormatting>
  <conditionalFormatting sqref="C28">
    <cfRule type="cellIs" dxfId="3462" priority="5003" operator="between">
      <formula>0.00000001</formula>
      <formula>1</formula>
    </cfRule>
  </conditionalFormatting>
  <conditionalFormatting sqref="C28">
    <cfRule type="cellIs" dxfId="3461" priority="5002" operator="between">
      <formula>0.00000001</formula>
      <formula>1</formula>
    </cfRule>
  </conditionalFormatting>
  <conditionalFormatting sqref="C28">
    <cfRule type="cellIs" dxfId="3460" priority="5001" operator="between">
      <formula>0.00000001</formula>
      <formula>1</formula>
    </cfRule>
  </conditionalFormatting>
  <conditionalFormatting sqref="C28">
    <cfRule type="cellIs" dxfId="3459" priority="4984" operator="between">
      <formula>0.00000001</formula>
      <formula>1</formula>
    </cfRule>
  </conditionalFormatting>
  <conditionalFormatting sqref="I28">
    <cfRule type="cellIs" dxfId="3458" priority="4999" operator="between">
      <formula>0.000001</formula>
      <formula>1</formula>
    </cfRule>
  </conditionalFormatting>
  <conditionalFormatting sqref="C28">
    <cfRule type="cellIs" dxfId="3457" priority="4998" operator="between">
      <formula>0.00000001</formula>
      <formula>1</formula>
    </cfRule>
  </conditionalFormatting>
  <conditionalFormatting sqref="I28">
    <cfRule type="cellIs" dxfId="3456" priority="4997" operator="between">
      <formula>0.000001</formula>
      <formula>1</formula>
    </cfRule>
  </conditionalFormatting>
  <conditionalFormatting sqref="I28">
    <cfRule type="cellIs" dxfId="3455" priority="4989" operator="between">
      <formula>0.000001</formula>
      <formula>1</formula>
    </cfRule>
  </conditionalFormatting>
  <conditionalFormatting sqref="I28">
    <cfRule type="cellIs" dxfId="3454" priority="4995" operator="between">
      <formula>0.000001</formula>
      <formula>1</formula>
    </cfRule>
  </conditionalFormatting>
  <conditionalFormatting sqref="C28">
    <cfRule type="cellIs" dxfId="3453" priority="4996" operator="between">
      <formula>0.00000001</formula>
      <formula>1</formula>
    </cfRule>
  </conditionalFormatting>
  <conditionalFormatting sqref="I28">
    <cfRule type="cellIs" dxfId="3452" priority="4993" operator="between">
      <formula>0.000001</formula>
      <formula>1</formula>
    </cfRule>
  </conditionalFormatting>
  <conditionalFormatting sqref="C28">
    <cfRule type="cellIs" dxfId="3451" priority="4994" operator="between">
      <formula>0.00000001</formula>
      <formula>1</formula>
    </cfRule>
  </conditionalFormatting>
  <conditionalFormatting sqref="I28">
    <cfRule type="cellIs" dxfId="3450" priority="4991" operator="between">
      <formula>0.000001</formula>
      <formula>1</formula>
    </cfRule>
  </conditionalFormatting>
  <conditionalFormatting sqref="C28">
    <cfRule type="cellIs" dxfId="3449" priority="4990" operator="between">
      <formula>0.00000001</formula>
      <formula>1</formula>
    </cfRule>
  </conditionalFormatting>
  <conditionalFormatting sqref="I28">
    <cfRule type="cellIs" dxfId="3448" priority="4987" operator="between">
      <formula>0.000001</formula>
      <formula>1</formula>
    </cfRule>
  </conditionalFormatting>
  <conditionalFormatting sqref="C28">
    <cfRule type="cellIs" dxfId="3447" priority="4988" operator="between">
      <formula>0.00000001</formula>
      <formula>1</formula>
    </cfRule>
  </conditionalFormatting>
  <conditionalFormatting sqref="C28">
    <cfRule type="cellIs" dxfId="3446" priority="4986" operator="between">
      <formula>0.00000001</formula>
      <formula>1</formula>
    </cfRule>
  </conditionalFormatting>
  <conditionalFormatting sqref="I28">
    <cfRule type="cellIs" dxfId="3445" priority="4985" operator="between">
      <formula>0.000001</formula>
      <formula>1</formula>
    </cfRule>
  </conditionalFormatting>
  <conditionalFormatting sqref="H28">
    <cfRule type="cellIs" dxfId="3444" priority="4982" operator="between">
      <formula>0.000001</formula>
      <formula>1</formula>
    </cfRule>
  </conditionalFormatting>
  <conditionalFormatting sqref="C28">
    <cfRule type="cellIs" dxfId="3443" priority="4969" operator="between">
      <formula>0.00000001</formula>
      <formula>1</formula>
    </cfRule>
  </conditionalFormatting>
  <conditionalFormatting sqref="C28">
    <cfRule type="cellIs" dxfId="3442" priority="4980" operator="between">
      <formula>0.00000001</formula>
      <formula>1</formula>
    </cfRule>
  </conditionalFormatting>
  <conditionalFormatting sqref="C28">
    <cfRule type="cellIs" dxfId="3441" priority="4978" operator="between">
      <formula>0.00000001</formula>
      <formula>1</formula>
    </cfRule>
  </conditionalFormatting>
  <conditionalFormatting sqref="C28">
    <cfRule type="cellIs" dxfId="3440" priority="4976" operator="between">
      <formula>0.00000001</formula>
      <formula>1</formula>
    </cfRule>
  </conditionalFormatting>
  <conditionalFormatting sqref="C28">
    <cfRule type="cellIs" dxfId="3439" priority="4981" operator="between">
      <formula>0.00000001</formula>
      <formula>1</formula>
    </cfRule>
  </conditionalFormatting>
  <conditionalFormatting sqref="C28">
    <cfRule type="cellIs" dxfId="3438" priority="4979" operator="between">
      <formula>0.00000001</formula>
      <formula>1</formula>
    </cfRule>
  </conditionalFormatting>
  <conditionalFormatting sqref="C28">
    <cfRule type="cellIs" dxfId="3437" priority="4977" operator="between">
      <formula>0.00000001</formula>
      <formula>1</formula>
    </cfRule>
  </conditionalFormatting>
  <conditionalFormatting sqref="C28">
    <cfRule type="cellIs" dxfId="3436" priority="4975" operator="between">
      <formula>0.00000001</formula>
      <formula>1</formula>
    </cfRule>
  </conditionalFormatting>
  <conditionalFormatting sqref="C28">
    <cfRule type="cellIs" dxfId="3435" priority="4974" operator="between">
      <formula>0.00000001</formula>
      <formula>1</formula>
    </cfRule>
  </conditionalFormatting>
  <conditionalFormatting sqref="C28">
    <cfRule type="cellIs" dxfId="3434" priority="4973" operator="between">
      <formula>0.00000001</formula>
      <formula>1</formula>
    </cfRule>
  </conditionalFormatting>
  <conditionalFormatting sqref="I28">
    <cfRule type="cellIs" dxfId="3433" priority="4972" operator="between">
      <formula>0.000001</formula>
      <formula>1</formula>
    </cfRule>
  </conditionalFormatting>
  <conditionalFormatting sqref="C28">
    <cfRule type="cellIs" dxfId="3432" priority="4971" operator="between">
      <formula>0.00000001</formula>
      <formula>1</formula>
    </cfRule>
  </conditionalFormatting>
  <conditionalFormatting sqref="I28">
    <cfRule type="cellIs" dxfId="3431" priority="4970" operator="between">
      <formula>0.000001</formula>
      <formula>1</formula>
    </cfRule>
  </conditionalFormatting>
  <conditionalFormatting sqref="I28">
    <cfRule type="cellIs" dxfId="3430" priority="4962" operator="between">
      <formula>0.000001</formula>
      <formula>1</formula>
    </cfRule>
  </conditionalFormatting>
  <conditionalFormatting sqref="I28">
    <cfRule type="cellIs" dxfId="3429" priority="4968" operator="between">
      <formula>0.000001</formula>
      <formula>1</formula>
    </cfRule>
  </conditionalFormatting>
  <conditionalFormatting sqref="I28">
    <cfRule type="cellIs" dxfId="3428" priority="4966" operator="between">
      <formula>0.000001</formula>
      <formula>1</formula>
    </cfRule>
  </conditionalFormatting>
  <conditionalFormatting sqref="I28">
    <cfRule type="cellIs" dxfId="3427" priority="4964" operator="between">
      <formula>0.000001</formula>
      <formula>1</formula>
    </cfRule>
  </conditionalFormatting>
  <conditionalFormatting sqref="I28">
    <cfRule type="cellIs" dxfId="3426" priority="4960" operator="between">
      <formula>0.000001</formula>
      <formula>1</formula>
    </cfRule>
  </conditionalFormatting>
  <conditionalFormatting sqref="C28">
    <cfRule type="cellIs" dxfId="3425" priority="4956" operator="between">
      <formula>0.00000001</formula>
      <formula>1</formula>
    </cfRule>
  </conditionalFormatting>
  <conditionalFormatting sqref="C28">
    <cfRule type="cellIs" dxfId="3424" priority="4923" operator="between">
      <formula>0.00000001</formula>
      <formula>1</formula>
    </cfRule>
  </conditionalFormatting>
  <conditionalFormatting sqref="C28">
    <cfRule type="cellIs" dxfId="3423" priority="4954" operator="between">
      <formula>0.00000001</formula>
      <formula>1</formula>
    </cfRule>
  </conditionalFormatting>
  <conditionalFormatting sqref="C28">
    <cfRule type="cellIs" dxfId="3422" priority="4952" operator="between">
      <formula>0.00000001</formula>
      <formula>1</formula>
    </cfRule>
  </conditionalFormatting>
  <conditionalFormatting sqref="C28">
    <cfRule type="cellIs" dxfId="3421" priority="4950" operator="between">
      <formula>0.00000001</formula>
      <formula>1</formula>
    </cfRule>
  </conditionalFormatting>
  <conditionalFormatting sqref="C28">
    <cfRule type="cellIs" dxfId="3420" priority="4929" operator="between">
      <formula>0.00000001</formula>
      <formula>1</formula>
    </cfRule>
  </conditionalFormatting>
  <conditionalFormatting sqref="C28">
    <cfRule type="cellIs" dxfId="3419" priority="4927" operator="between">
      <formula>0.00000001</formula>
      <formula>1</formula>
    </cfRule>
  </conditionalFormatting>
  <conditionalFormatting sqref="C28">
    <cfRule type="cellIs" dxfId="3418" priority="4921" operator="between">
      <formula>0.00000001</formula>
      <formula>1</formula>
    </cfRule>
  </conditionalFormatting>
  <conditionalFormatting sqref="C28">
    <cfRule type="cellIs" dxfId="3417" priority="4955" operator="between">
      <formula>0.00000001</formula>
      <formula>1</formula>
    </cfRule>
  </conditionalFormatting>
  <conditionalFormatting sqref="C28">
    <cfRule type="cellIs" dxfId="3416" priority="4953" operator="between">
      <formula>0.00000001</formula>
      <formula>1</formula>
    </cfRule>
  </conditionalFormatting>
  <conditionalFormatting sqref="C28">
    <cfRule type="cellIs" dxfId="3415" priority="4951" operator="between">
      <formula>0.00000001</formula>
      <formula>1</formula>
    </cfRule>
  </conditionalFormatting>
  <conditionalFormatting sqref="C28">
    <cfRule type="cellIs" dxfId="3414" priority="4949" operator="between">
      <formula>0.00000001</formula>
      <formula>1</formula>
    </cfRule>
  </conditionalFormatting>
  <conditionalFormatting sqref="C28">
    <cfRule type="cellIs" dxfId="3413" priority="4948" operator="between">
      <formula>0.00000001</formula>
      <formula>1</formula>
    </cfRule>
  </conditionalFormatting>
  <conditionalFormatting sqref="C28">
    <cfRule type="cellIs" dxfId="3412" priority="4931" operator="between">
      <formula>0.00000001</formula>
      <formula>1</formula>
    </cfRule>
  </conditionalFormatting>
  <conditionalFormatting sqref="C28">
    <cfRule type="cellIs" dxfId="3411" priority="4947" operator="between">
      <formula>0.00000001</formula>
      <formula>1</formula>
    </cfRule>
  </conditionalFormatting>
  <conditionalFormatting sqref="I28">
    <cfRule type="cellIs" dxfId="3410" priority="4946" operator="between">
      <formula>0.000001</formula>
      <formula>1</formula>
    </cfRule>
  </conditionalFormatting>
  <conditionalFormatting sqref="C28">
    <cfRule type="cellIs" dxfId="3409" priority="4945" operator="between">
      <formula>0.00000001</formula>
      <formula>1</formula>
    </cfRule>
  </conditionalFormatting>
  <conditionalFormatting sqref="I28">
    <cfRule type="cellIs" dxfId="3408" priority="4944" operator="between">
      <formula>0.000001</formula>
      <formula>1</formula>
    </cfRule>
  </conditionalFormatting>
  <conditionalFormatting sqref="I28">
    <cfRule type="cellIs" dxfId="3407" priority="4936" operator="between">
      <formula>0.000001</formula>
      <formula>1</formula>
    </cfRule>
  </conditionalFormatting>
  <conditionalFormatting sqref="I28">
    <cfRule type="cellIs" dxfId="3406" priority="4942" operator="between">
      <formula>0.000001</formula>
      <formula>1</formula>
    </cfRule>
  </conditionalFormatting>
  <conditionalFormatting sqref="C28">
    <cfRule type="cellIs" dxfId="3405" priority="4943" operator="between">
      <formula>0.00000001</formula>
      <formula>1</formula>
    </cfRule>
  </conditionalFormatting>
  <conditionalFormatting sqref="I28">
    <cfRule type="cellIs" dxfId="3404" priority="4940" operator="between">
      <formula>0.000001</formula>
      <formula>1</formula>
    </cfRule>
  </conditionalFormatting>
  <conditionalFormatting sqref="I28">
    <cfRule type="cellIs" dxfId="3403" priority="4938" operator="between">
      <formula>0.000001</formula>
      <formula>1</formula>
    </cfRule>
  </conditionalFormatting>
  <conditionalFormatting sqref="I28">
    <cfRule type="cellIs" dxfId="3402" priority="4934" operator="between">
      <formula>0.000001</formula>
      <formula>1</formula>
    </cfRule>
  </conditionalFormatting>
  <conditionalFormatting sqref="C28">
    <cfRule type="cellIs" dxfId="3401" priority="4933" operator="between">
      <formula>0.00000001</formula>
      <formula>1</formula>
    </cfRule>
  </conditionalFormatting>
  <conditionalFormatting sqref="I28">
    <cfRule type="cellIs" dxfId="3400" priority="4932" operator="between">
      <formula>0.000001</formula>
      <formula>1</formula>
    </cfRule>
  </conditionalFormatting>
  <conditionalFormatting sqref="C28">
    <cfRule type="cellIs" dxfId="3399" priority="4928" operator="between">
      <formula>0.00000001</formula>
      <formula>1</formula>
    </cfRule>
  </conditionalFormatting>
  <conditionalFormatting sqref="C28">
    <cfRule type="cellIs" dxfId="3398" priority="4925" operator="between">
      <formula>0.00000001</formula>
      <formula>1</formula>
    </cfRule>
  </conditionalFormatting>
  <conditionalFormatting sqref="C28">
    <cfRule type="cellIs" dxfId="3397" priority="4918" operator="between">
      <formula>0.00000001</formula>
      <formula>1</formula>
    </cfRule>
  </conditionalFormatting>
  <conditionalFormatting sqref="C28">
    <cfRule type="cellIs" dxfId="3396" priority="4916" operator="between">
      <formula>0.00000001</formula>
      <formula>1</formula>
    </cfRule>
  </conditionalFormatting>
  <conditionalFormatting sqref="C29">
    <cfRule type="cellIs" dxfId="3395" priority="4856" operator="between">
      <formula>0.00000001</formula>
      <formula>1</formula>
    </cfRule>
  </conditionalFormatting>
  <conditionalFormatting sqref="C29">
    <cfRule type="cellIs" dxfId="3394" priority="4854" operator="between">
      <formula>0.00000001</formula>
      <formula>1</formula>
    </cfRule>
  </conditionalFormatting>
  <conditionalFormatting sqref="G29">
    <cfRule type="cellIs" dxfId="3393" priority="4852" operator="between">
      <formula>0.00000001</formula>
      <formula>1</formula>
    </cfRule>
  </conditionalFormatting>
  <conditionalFormatting sqref="C29">
    <cfRule type="cellIs" dxfId="3392" priority="4839" operator="between">
      <formula>0.00000001</formula>
      <formula>1</formula>
    </cfRule>
  </conditionalFormatting>
  <conditionalFormatting sqref="C29">
    <cfRule type="cellIs" dxfId="3391" priority="4837" operator="between">
      <formula>0.00000001</formula>
      <formula>1</formula>
    </cfRule>
  </conditionalFormatting>
  <conditionalFormatting sqref="C29">
    <cfRule type="cellIs" dxfId="3390" priority="4851" operator="between">
      <formula>0.00000001</formula>
      <formula>1</formula>
    </cfRule>
  </conditionalFormatting>
  <conditionalFormatting sqref="C29">
    <cfRule type="cellIs" dxfId="3389" priority="4849" operator="between">
      <formula>0.00000001</formula>
      <formula>1</formula>
    </cfRule>
  </conditionalFormatting>
  <conditionalFormatting sqref="I29">
    <cfRule type="cellIs" dxfId="3388" priority="4848" operator="between">
      <formula>0.000001</formula>
      <formula>1</formula>
    </cfRule>
  </conditionalFormatting>
  <conditionalFormatting sqref="G29">
    <cfRule type="cellIs" dxfId="3387" priority="4887" operator="between">
      <formula>0.00000001</formula>
      <formula>1</formula>
    </cfRule>
  </conditionalFormatting>
  <conditionalFormatting sqref="I31">
    <cfRule type="cellIs" dxfId="3386" priority="4885" operator="between">
      <formula>0.000001</formula>
      <formula>1</formula>
    </cfRule>
  </conditionalFormatting>
  <conditionalFormatting sqref="I31">
    <cfRule type="cellIs" dxfId="3385" priority="4883" operator="between">
      <formula>0.000001</formula>
      <formula>1</formula>
    </cfRule>
  </conditionalFormatting>
  <conditionalFormatting sqref="I31">
    <cfRule type="cellIs" dxfId="3384" priority="4875" operator="between">
      <formula>0.000001</formula>
      <formula>1</formula>
    </cfRule>
  </conditionalFormatting>
  <conditionalFormatting sqref="I31">
    <cfRule type="cellIs" dxfId="3383" priority="4881" operator="between">
      <formula>0.000001</formula>
      <formula>1</formula>
    </cfRule>
  </conditionalFormatting>
  <conditionalFormatting sqref="I31">
    <cfRule type="cellIs" dxfId="3382" priority="4879" operator="between">
      <formula>0.000001</formula>
      <formula>1</formula>
    </cfRule>
  </conditionalFormatting>
  <conditionalFormatting sqref="I31">
    <cfRule type="cellIs" dxfId="3381" priority="4877" operator="between">
      <formula>0.000001</formula>
      <formula>1</formula>
    </cfRule>
  </conditionalFormatting>
  <conditionalFormatting sqref="I31">
    <cfRule type="cellIs" dxfId="3380" priority="4873" operator="between">
      <formula>0.000001</formula>
      <formula>1</formula>
    </cfRule>
  </conditionalFormatting>
  <conditionalFormatting sqref="I31">
    <cfRule type="cellIs" dxfId="3379" priority="4871" operator="between">
      <formula>0.000001</formula>
      <formula>1</formula>
    </cfRule>
  </conditionalFormatting>
  <conditionalFormatting sqref="C29">
    <cfRule type="cellIs" dxfId="3378" priority="4828" operator="between">
      <formula>0.00000001</formula>
      <formula>1</formula>
    </cfRule>
  </conditionalFormatting>
  <conditionalFormatting sqref="C29">
    <cfRule type="cellIs" dxfId="3377" priority="4826" operator="between">
      <formula>0.00000001</formula>
      <formula>1</formula>
    </cfRule>
  </conditionalFormatting>
  <conditionalFormatting sqref="G29">
    <cfRule type="cellIs" dxfId="3376" priority="4831" operator="between">
      <formula>0.00000001</formula>
      <formula>1</formula>
    </cfRule>
  </conditionalFormatting>
  <conditionalFormatting sqref="C29">
    <cfRule type="cellIs" dxfId="3375" priority="4829" operator="between">
      <formula>0.00000001</formula>
      <formula>1</formula>
    </cfRule>
  </conditionalFormatting>
  <conditionalFormatting sqref="C29">
    <cfRule type="cellIs" dxfId="3374" priority="4691" operator="between">
      <formula>0.00000001</formula>
      <formula>1</formula>
    </cfRule>
  </conditionalFormatting>
  <conditionalFormatting sqref="C29">
    <cfRule type="cellIs" dxfId="3373" priority="4693" operator="between">
      <formula>0.00000001</formula>
      <formula>1</formula>
    </cfRule>
  </conditionalFormatting>
  <conditionalFormatting sqref="C29">
    <cfRule type="cellIs" dxfId="3372" priority="4681" operator="between">
      <formula>0.00000001</formula>
      <formula>1</formula>
    </cfRule>
  </conditionalFormatting>
  <conditionalFormatting sqref="I29">
    <cfRule type="cellIs" dxfId="3371" priority="4680" operator="between">
      <formula>0.000001</formula>
      <formula>1</formula>
    </cfRule>
  </conditionalFormatting>
  <conditionalFormatting sqref="H31">
    <cfRule type="cellIs" dxfId="3370" priority="4868" operator="between">
      <formula>0.000001</formula>
      <formula>1</formula>
    </cfRule>
  </conditionalFormatting>
  <conditionalFormatting sqref="C29">
    <cfRule type="cellIs" dxfId="3369" priority="4470" operator="between">
      <formula>0.00000001</formula>
      <formula>1</formula>
    </cfRule>
  </conditionalFormatting>
  <conditionalFormatting sqref="C29">
    <cfRule type="cellIs" dxfId="3368" priority="4468" operator="between">
      <formula>0.00000001</formula>
      <formula>1</formula>
    </cfRule>
  </conditionalFormatting>
  <conditionalFormatting sqref="C29">
    <cfRule type="cellIs" dxfId="3367" priority="4865" operator="between">
      <formula>0.00000001</formula>
      <formula>1</formula>
    </cfRule>
  </conditionalFormatting>
  <conditionalFormatting sqref="C29">
    <cfRule type="cellIs" dxfId="3366" priority="4864" operator="between">
      <formula>0.00000001</formula>
      <formula>1</formula>
    </cfRule>
  </conditionalFormatting>
  <conditionalFormatting sqref="E29">
    <cfRule type="cellIs" dxfId="3365" priority="4863" operator="between">
      <formula>0.00000001</formula>
      <formula>1</formula>
    </cfRule>
  </conditionalFormatting>
  <conditionalFormatting sqref="C29">
    <cfRule type="cellIs" dxfId="3364" priority="4830" operator="between">
      <formula>0.00000001</formula>
      <formula>1</formula>
    </cfRule>
  </conditionalFormatting>
  <conditionalFormatting sqref="C29">
    <cfRule type="cellIs" dxfId="3363" priority="4827" operator="between">
      <formula>0.00000001</formula>
      <formula>1</formula>
    </cfRule>
  </conditionalFormatting>
  <conditionalFormatting sqref="C29">
    <cfRule type="cellIs" dxfId="3362" priority="4824" operator="between">
      <formula>0.00000001</formula>
      <formula>1</formula>
    </cfRule>
  </conditionalFormatting>
  <conditionalFormatting sqref="C29">
    <cfRule type="cellIs" dxfId="3361" priority="4822" operator="between">
      <formula>0.00000001</formula>
      <formula>1</formula>
    </cfRule>
  </conditionalFormatting>
  <conditionalFormatting sqref="C29">
    <cfRule type="cellIs" dxfId="3360" priority="4867" operator="between">
      <formula>0.00000001</formula>
      <formula>1</formula>
    </cfRule>
  </conditionalFormatting>
  <conditionalFormatting sqref="C29">
    <cfRule type="cellIs" dxfId="3359" priority="4866" operator="between">
      <formula>0.00000001</formula>
      <formula>1</formula>
    </cfRule>
  </conditionalFormatting>
  <conditionalFormatting sqref="I29">
    <cfRule type="cellIs" dxfId="3358" priority="4862" operator="between">
      <formula>0.000001</formula>
      <formula>1</formula>
    </cfRule>
  </conditionalFormatting>
  <conditionalFormatting sqref="I29">
    <cfRule type="cellIs" dxfId="3357" priority="4861" operator="between">
      <formula>0.000001</formula>
      <formula>1</formula>
    </cfRule>
  </conditionalFormatting>
  <conditionalFormatting sqref="C29">
    <cfRule type="cellIs" dxfId="3356" priority="4860" operator="between">
      <formula>0.00000001</formula>
      <formula>1</formula>
    </cfRule>
  </conditionalFormatting>
  <conditionalFormatting sqref="I29">
    <cfRule type="cellIs" dxfId="3355" priority="4859" operator="between">
      <formula>0.000001</formula>
      <formula>1</formula>
    </cfRule>
  </conditionalFormatting>
  <conditionalFormatting sqref="C29">
    <cfRule type="cellIs" dxfId="3354" priority="4858" operator="between">
      <formula>0.00000001</formula>
      <formula>1</formula>
    </cfRule>
  </conditionalFormatting>
  <conditionalFormatting sqref="I29">
    <cfRule type="cellIs" dxfId="3353" priority="4857" operator="between">
      <formula>0.000001</formula>
      <formula>1</formula>
    </cfRule>
  </conditionalFormatting>
  <conditionalFormatting sqref="I29">
    <cfRule type="cellIs" dxfId="3352" priority="4855" operator="between">
      <formula>0.000001</formula>
      <formula>1</formula>
    </cfRule>
  </conditionalFormatting>
  <conditionalFormatting sqref="I29">
    <cfRule type="cellIs" dxfId="3351" priority="4853" operator="between">
      <formula>0.000001</formula>
      <formula>1</formula>
    </cfRule>
  </conditionalFormatting>
  <conditionalFormatting sqref="I29">
    <cfRule type="cellIs" dxfId="3350" priority="4850" operator="between">
      <formula>0.000001</formula>
      <formula>1</formula>
    </cfRule>
  </conditionalFormatting>
  <conditionalFormatting sqref="I29">
    <cfRule type="cellIs" dxfId="3349" priority="4846" operator="between">
      <formula>0.000001</formula>
      <formula>1</formula>
    </cfRule>
  </conditionalFormatting>
  <conditionalFormatting sqref="C29">
    <cfRule type="cellIs" dxfId="3348" priority="4847" operator="between">
      <formula>0.00000001</formula>
      <formula>1</formula>
    </cfRule>
  </conditionalFormatting>
  <conditionalFormatting sqref="I29">
    <cfRule type="cellIs" dxfId="3347" priority="4844" operator="between">
      <formula>0.000001</formula>
      <formula>1</formula>
    </cfRule>
  </conditionalFormatting>
  <conditionalFormatting sqref="C29">
    <cfRule type="cellIs" dxfId="3346" priority="4845" operator="between">
      <formula>0.00000001</formula>
      <formula>1</formula>
    </cfRule>
  </conditionalFormatting>
  <conditionalFormatting sqref="C29">
    <cfRule type="cellIs" dxfId="3345" priority="4843" operator="between">
      <formula>0.00000001</formula>
      <formula>1</formula>
    </cfRule>
  </conditionalFormatting>
  <conditionalFormatting sqref="I29">
    <cfRule type="cellIs" dxfId="3344" priority="4842" operator="between">
      <formula>0.000001</formula>
      <formula>1</formula>
    </cfRule>
  </conditionalFormatting>
  <conditionalFormatting sqref="I29">
    <cfRule type="cellIs" dxfId="3343" priority="4840" operator="between">
      <formula>0.000001</formula>
      <formula>1</formula>
    </cfRule>
  </conditionalFormatting>
  <conditionalFormatting sqref="C29">
    <cfRule type="cellIs" dxfId="3342" priority="4841" operator="between">
      <formula>0.00000001</formula>
      <formula>1</formula>
    </cfRule>
  </conditionalFormatting>
  <conditionalFormatting sqref="I29">
    <cfRule type="cellIs" dxfId="3341" priority="4838" operator="between">
      <formula>0.000001</formula>
      <formula>1</formula>
    </cfRule>
  </conditionalFormatting>
  <conditionalFormatting sqref="I29">
    <cfRule type="cellIs" dxfId="3340" priority="4836" operator="between">
      <formula>0.000001</formula>
      <formula>1</formula>
    </cfRule>
  </conditionalFormatting>
  <conditionalFormatting sqref="C29">
    <cfRule type="cellIs" dxfId="3339" priority="4834" operator="between">
      <formula>0.00000001</formula>
      <formula>1</formula>
    </cfRule>
  </conditionalFormatting>
  <conditionalFormatting sqref="C29">
    <cfRule type="cellIs" dxfId="3338" priority="4835" operator="between">
      <formula>0.00000001</formula>
      <formula>1</formula>
    </cfRule>
  </conditionalFormatting>
  <conditionalFormatting sqref="C29">
    <cfRule type="cellIs" dxfId="3337" priority="4833" operator="between">
      <formula>0.00000001</formula>
      <formula>1</formula>
    </cfRule>
  </conditionalFormatting>
  <conditionalFormatting sqref="I29">
    <cfRule type="cellIs" dxfId="3336" priority="4832" operator="between">
      <formula>0.000001</formula>
      <formula>1</formula>
    </cfRule>
  </conditionalFormatting>
  <conditionalFormatting sqref="I29">
    <cfRule type="cellIs" dxfId="3335" priority="4825" operator="between">
      <formula>0.000001</formula>
      <formula>1</formula>
    </cfRule>
  </conditionalFormatting>
  <conditionalFormatting sqref="I29">
    <cfRule type="cellIs" dxfId="3334" priority="4823" operator="between">
      <formula>0.000001</formula>
      <formula>1</formula>
    </cfRule>
  </conditionalFormatting>
  <conditionalFormatting sqref="I29">
    <cfRule type="cellIs" dxfId="3333" priority="4821" operator="between">
      <formula>0.000001</formula>
      <formula>1</formula>
    </cfRule>
  </conditionalFormatting>
  <conditionalFormatting sqref="I29">
    <cfRule type="cellIs" dxfId="3332" priority="4819" operator="between">
      <formula>0.000001</formula>
      <formula>1</formula>
    </cfRule>
  </conditionalFormatting>
  <conditionalFormatting sqref="C29">
    <cfRule type="cellIs" dxfId="3331" priority="4820" operator="between">
      <formula>0.00000001</formula>
      <formula>1</formula>
    </cfRule>
  </conditionalFormatting>
  <conditionalFormatting sqref="C29">
    <cfRule type="cellIs" dxfId="3330" priority="4818" operator="between">
      <formula>0.00000001</formula>
      <formula>1</formula>
    </cfRule>
  </conditionalFormatting>
  <conditionalFormatting sqref="I29">
    <cfRule type="cellIs" dxfId="3329" priority="4817" operator="between">
      <formula>0.000001</formula>
      <formula>1</formula>
    </cfRule>
  </conditionalFormatting>
  <conditionalFormatting sqref="I31">
    <cfRule type="cellIs" dxfId="3328" priority="4807" operator="between">
      <formula>0.000001</formula>
      <formula>1</formula>
    </cfRule>
  </conditionalFormatting>
  <conditionalFormatting sqref="I31">
    <cfRule type="cellIs" dxfId="3327" priority="4805" operator="between">
      <formula>0.000001</formula>
      <formula>1</formula>
    </cfRule>
  </conditionalFormatting>
  <conditionalFormatting sqref="I31">
    <cfRule type="cellIs" dxfId="3326" priority="4797" operator="between">
      <formula>0.000001</formula>
      <formula>1</formula>
    </cfRule>
  </conditionalFormatting>
  <conditionalFormatting sqref="I31">
    <cfRule type="cellIs" dxfId="3325" priority="4803" operator="between">
      <formula>0.000001</formula>
      <formula>1</formula>
    </cfRule>
  </conditionalFormatting>
  <conditionalFormatting sqref="I31">
    <cfRule type="cellIs" dxfId="3324" priority="4801" operator="between">
      <formula>0.000001</formula>
      <formula>1</formula>
    </cfRule>
  </conditionalFormatting>
  <conditionalFormatting sqref="I31">
    <cfRule type="cellIs" dxfId="3323" priority="4799" operator="between">
      <formula>0.000001</formula>
      <formula>1</formula>
    </cfRule>
  </conditionalFormatting>
  <conditionalFormatting sqref="I31">
    <cfRule type="cellIs" dxfId="3322" priority="4795" operator="between">
      <formula>0.000001</formula>
      <formula>1</formula>
    </cfRule>
  </conditionalFormatting>
  <conditionalFormatting sqref="I31">
    <cfRule type="cellIs" dxfId="3321" priority="4793" operator="between">
      <formula>0.000001</formula>
      <formula>1</formula>
    </cfRule>
  </conditionalFormatting>
  <conditionalFormatting sqref="C29">
    <cfRule type="cellIs" dxfId="3320" priority="4790" operator="between">
      <formula>0.00000001</formula>
      <formula>1</formula>
    </cfRule>
  </conditionalFormatting>
  <conditionalFormatting sqref="C29">
    <cfRule type="cellIs" dxfId="3319" priority="4788" operator="between">
      <formula>0.00000001</formula>
      <formula>1</formula>
    </cfRule>
  </conditionalFormatting>
  <conditionalFormatting sqref="C29">
    <cfRule type="cellIs" dxfId="3318" priority="4787" operator="between">
      <formula>0.00000001</formula>
      <formula>1</formula>
    </cfRule>
  </conditionalFormatting>
  <conditionalFormatting sqref="E29">
    <cfRule type="cellIs" dxfId="3317" priority="4786" operator="between">
      <formula>0.00000001</formula>
      <formula>1</formula>
    </cfRule>
  </conditionalFormatting>
  <conditionalFormatting sqref="C29">
    <cfRule type="cellIs" dxfId="3316" priority="4789" operator="between">
      <formula>0.00000001</formula>
      <formula>1</formula>
    </cfRule>
  </conditionalFormatting>
  <conditionalFormatting sqref="I29">
    <cfRule type="cellIs" dxfId="3315" priority="4785" operator="between">
      <formula>0.000001</formula>
      <formula>1</formula>
    </cfRule>
  </conditionalFormatting>
  <conditionalFormatting sqref="I29">
    <cfRule type="cellIs" dxfId="3314" priority="4784" operator="between">
      <formula>0.000001</formula>
      <formula>1</formula>
    </cfRule>
  </conditionalFormatting>
  <conditionalFormatting sqref="C29">
    <cfRule type="cellIs" dxfId="3313" priority="4783" operator="between">
      <formula>0.00000001</formula>
      <formula>1</formula>
    </cfRule>
  </conditionalFormatting>
  <conditionalFormatting sqref="I29">
    <cfRule type="cellIs" dxfId="3312" priority="4782" operator="between">
      <formula>0.000001</formula>
      <formula>1</formula>
    </cfRule>
  </conditionalFormatting>
  <conditionalFormatting sqref="C29">
    <cfRule type="cellIs" dxfId="3311" priority="4781" operator="between">
      <formula>0.00000001</formula>
      <formula>1</formula>
    </cfRule>
  </conditionalFormatting>
  <conditionalFormatting sqref="I29">
    <cfRule type="cellIs" dxfId="3310" priority="4780" operator="between">
      <formula>0.000001</formula>
      <formula>1</formula>
    </cfRule>
  </conditionalFormatting>
  <conditionalFormatting sqref="C29">
    <cfRule type="cellIs" dxfId="3309" priority="4779" operator="between">
      <formula>0.00000001</formula>
      <formula>1</formula>
    </cfRule>
  </conditionalFormatting>
  <conditionalFormatting sqref="I29">
    <cfRule type="cellIs" dxfId="3308" priority="4778" operator="between">
      <formula>0.000001</formula>
      <formula>1</formula>
    </cfRule>
  </conditionalFormatting>
  <conditionalFormatting sqref="I29">
    <cfRule type="cellIs" dxfId="3307" priority="4776" operator="between">
      <formula>0.000001</formula>
      <formula>1</formula>
    </cfRule>
  </conditionalFormatting>
  <conditionalFormatting sqref="C29">
    <cfRule type="cellIs" dxfId="3306" priority="4777" operator="between">
      <formula>0.00000001</formula>
      <formula>1</formula>
    </cfRule>
  </conditionalFormatting>
  <conditionalFormatting sqref="G29">
    <cfRule type="cellIs" dxfId="3305" priority="4775" operator="between">
      <formula>0.00000001</formula>
      <formula>1</formula>
    </cfRule>
  </conditionalFormatting>
  <conditionalFormatting sqref="I31">
    <cfRule type="cellIs" dxfId="3304" priority="4597" operator="between">
      <formula>0.000001</formula>
      <formula>1</formula>
    </cfRule>
  </conditionalFormatting>
  <conditionalFormatting sqref="I31">
    <cfRule type="cellIs" dxfId="3303" priority="4595" operator="between">
      <formula>0.000001</formula>
      <formula>1</formula>
    </cfRule>
  </conditionalFormatting>
  <conditionalFormatting sqref="C29">
    <cfRule type="cellIs" dxfId="3302" priority="4774" operator="between">
      <formula>0.00000001</formula>
      <formula>1</formula>
    </cfRule>
  </conditionalFormatting>
  <conditionalFormatting sqref="I29">
    <cfRule type="cellIs" dxfId="3301" priority="4773" operator="between">
      <formula>0.000001</formula>
      <formula>1</formula>
    </cfRule>
  </conditionalFormatting>
  <conditionalFormatting sqref="C29">
    <cfRule type="cellIs" dxfId="3300" priority="4772" operator="between">
      <formula>0.00000001</formula>
      <formula>1</formula>
    </cfRule>
  </conditionalFormatting>
  <conditionalFormatting sqref="I29">
    <cfRule type="cellIs" dxfId="3299" priority="4771" operator="between">
      <formula>0.000001</formula>
      <formula>1</formula>
    </cfRule>
  </conditionalFormatting>
  <conditionalFormatting sqref="I29">
    <cfRule type="cellIs" dxfId="3298" priority="4769" operator="between">
      <formula>0.000001</formula>
      <formula>1</formula>
    </cfRule>
  </conditionalFormatting>
  <conditionalFormatting sqref="C29">
    <cfRule type="cellIs" dxfId="3297" priority="4770" operator="between">
      <formula>0.00000001</formula>
      <formula>1</formula>
    </cfRule>
  </conditionalFormatting>
  <conditionalFormatting sqref="I29">
    <cfRule type="cellIs" dxfId="3296" priority="4767" operator="between">
      <formula>0.000001</formula>
      <formula>1</formula>
    </cfRule>
  </conditionalFormatting>
  <conditionalFormatting sqref="C29">
    <cfRule type="cellIs" dxfId="3295" priority="4768" operator="between">
      <formula>0.00000001</formula>
      <formula>1</formula>
    </cfRule>
  </conditionalFormatting>
  <conditionalFormatting sqref="C29">
    <cfRule type="cellIs" dxfId="3294" priority="4766" operator="between">
      <formula>0.00000001</formula>
      <formula>1</formula>
    </cfRule>
  </conditionalFormatting>
  <conditionalFormatting sqref="I29">
    <cfRule type="cellIs" dxfId="3293" priority="4765" operator="between">
      <formula>0.000001</formula>
      <formula>1</formula>
    </cfRule>
  </conditionalFormatting>
  <conditionalFormatting sqref="I29">
    <cfRule type="cellIs" dxfId="3292" priority="4763" operator="between">
      <formula>0.000001</formula>
      <formula>1</formula>
    </cfRule>
  </conditionalFormatting>
  <conditionalFormatting sqref="C29">
    <cfRule type="cellIs" dxfId="3291" priority="4764" operator="between">
      <formula>0.00000001</formula>
      <formula>1</formula>
    </cfRule>
  </conditionalFormatting>
  <conditionalFormatting sqref="I29">
    <cfRule type="cellIs" dxfId="3290" priority="4761" operator="between">
      <formula>0.000001</formula>
      <formula>1</formula>
    </cfRule>
  </conditionalFormatting>
  <conditionalFormatting sqref="C29">
    <cfRule type="cellIs" dxfId="3289" priority="4762" operator="between">
      <formula>0.00000001</formula>
      <formula>1</formula>
    </cfRule>
  </conditionalFormatting>
  <conditionalFormatting sqref="C29">
    <cfRule type="cellIs" dxfId="3288" priority="4760" operator="between">
      <formula>0.00000001</formula>
      <formula>1</formula>
    </cfRule>
  </conditionalFormatting>
  <conditionalFormatting sqref="I29">
    <cfRule type="cellIs" dxfId="3287" priority="4759" operator="between">
      <formula>0.000001</formula>
      <formula>1</formula>
    </cfRule>
  </conditionalFormatting>
  <conditionalFormatting sqref="C29">
    <cfRule type="cellIs" dxfId="3286" priority="4757" operator="between">
      <formula>0.00000001</formula>
      <formula>1</formula>
    </cfRule>
  </conditionalFormatting>
  <conditionalFormatting sqref="C29">
    <cfRule type="cellIs" dxfId="3285" priority="4758" operator="between">
      <formula>0.00000001</formula>
      <formula>1</formula>
    </cfRule>
  </conditionalFormatting>
  <conditionalFormatting sqref="C29">
    <cfRule type="cellIs" dxfId="3284" priority="4706" operator="between">
      <formula>0.00000001</formula>
      <formula>1</formula>
    </cfRule>
  </conditionalFormatting>
  <conditionalFormatting sqref="C29">
    <cfRule type="cellIs" dxfId="3283" priority="4707" operator="between">
      <formula>0.00000001</formula>
      <formula>1</formula>
    </cfRule>
  </conditionalFormatting>
  <conditionalFormatting sqref="C29">
    <cfRule type="cellIs" dxfId="3282" priority="4710" operator="between">
      <formula>0.00000001</formula>
      <formula>1</formula>
    </cfRule>
  </conditionalFormatting>
  <conditionalFormatting sqref="C29">
    <cfRule type="cellIs" dxfId="3281" priority="4709" operator="between">
      <formula>0.00000001</formula>
      <formula>1</formula>
    </cfRule>
  </conditionalFormatting>
  <conditionalFormatting sqref="C29">
    <cfRule type="cellIs" dxfId="3280" priority="4756" operator="between">
      <formula>0.00000001</formula>
      <formula>1</formula>
    </cfRule>
  </conditionalFormatting>
  <conditionalFormatting sqref="I29">
    <cfRule type="cellIs" dxfId="3279" priority="4755" operator="between">
      <formula>0.000001</formula>
      <formula>1</formula>
    </cfRule>
  </conditionalFormatting>
  <conditionalFormatting sqref="G29">
    <cfRule type="cellIs" dxfId="3278" priority="4754" operator="between">
      <formula>0.00000001</formula>
      <formula>1</formula>
    </cfRule>
  </conditionalFormatting>
  <conditionalFormatting sqref="C29">
    <cfRule type="cellIs" dxfId="3277" priority="4753" operator="between">
      <formula>0.00000001</formula>
      <formula>1</formula>
    </cfRule>
  </conditionalFormatting>
  <conditionalFormatting sqref="C29">
    <cfRule type="cellIs" dxfId="3276" priority="4751" operator="between">
      <formula>0.00000001</formula>
      <formula>1</formula>
    </cfRule>
  </conditionalFormatting>
  <conditionalFormatting sqref="C29">
    <cfRule type="cellIs" dxfId="3275" priority="4749" operator="between">
      <formula>0.00000001</formula>
      <formula>1</formula>
    </cfRule>
  </conditionalFormatting>
  <conditionalFormatting sqref="C29">
    <cfRule type="cellIs" dxfId="3274" priority="4752" operator="between">
      <formula>0.00000001</formula>
      <formula>1</formula>
    </cfRule>
  </conditionalFormatting>
  <conditionalFormatting sqref="C29">
    <cfRule type="cellIs" dxfId="3273" priority="4750" operator="between">
      <formula>0.00000001</formula>
      <formula>1</formula>
    </cfRule>
  </conditionalFormatting>
  <conditionalFormatting sqref="I29">
    <cfRule type="cellIs" dxfId="3272" priority="4748" operator="between">
      <formula>0.000001</formula>
      <formula>1</formula>
    </cfRule>
  </conditionalFormatting>
  <conditionalFormatting sqref="C29">
    <cfRule type="cellIs" dxfId="3271" priority="4747" operator="between">
      <formula>0.00000001</formula>
      <formula>1</formula>
    </cfRule>
  </conditionalFormatting>
  <conditionalFormatting sqref="I29">
    <cfRule type="cellIs" dxfId="3270" priority="4746" operator="between">
      <formula>0.000001</formula>
      <formula>1</formula>
    </cfRule>
  </conditionalFormatting>
  <conditionalFormatting sqref="I29">
    <cfRule type="cellIs" dxfId="3269" priority="4744" operator="between">
      <formula>0.000001</formula>
      <formula>1</formula>
    </cfRule>
  </conditionalFormatting>
  <conditionalFormatting sqref="C29">
    <cfRule type="cellIs" dxfId="3268" priority="4745" operator="between">
      <formula>0.00000001</formula>
      <formula>1</formula>
    </cfRule>
  </conditionalFormatting>
  <conditionalFormatting sqref="I29">
    <cfRule type="cellIs" dxfId="3267" priority="4742" operator="between">
      <formula>0.000001</formula>
      <formula>1</formula>
    </cfRule>
  </conditionalFormatting>
  <conditionalFormatting sqref="C29">
    <cfRule type="cellIs" dxfId="3266" priority="4743" operator="between">
      <formula>0.00000001</formula>
      <formula>1</formula>
    </cfRule>
  </conditionalFormatting>
  <conditionalFormatting sqref="C29">
    <cfRule type="cellIs" dxfId="3265" priority="4741" operator="between">
      <formula>0.00000001</formula>
      <formula>1</formula>
    </cfRule>
  </conditionalFormatting>
  <conditionalFormatting sqref="I29">
    <cfRule type="cellIs" dxfId="3264" priority="4740" operator="between">
      <formula>0.000001</formula>
      <formula>1</formula>
    </cfRule>
  </conditionalFormatting>
  <conditionalFormatting sqref="I31">
    <cfRule type="cellIs" dxfId="3263" priority="4730" operator="between">
      <formula>0.000001</formula>
      <formula>1</formula>
    </cfRule>
  </conditionalFormatting>
  <conditionalFormatting sqref="I31">
    <cfRule type="cellIs" dxfId="3262" priority="4728" operator="between">
      <formula>0.000001</formula>
      <formula>1</formula>
    </cfRule>
  </conditionalFormatting>
  <conditionalFormatting sqref="I31">
    <cfRule type="cellIs" dxfId="3261" priority="4720" operator="between">
      <formula>0.000001</formula>
      <formula>1</formula>
    </cfRule>
  </conditionalFormatting>
  <conditionalFormatting sqref="I31">
    <cfRule type="cellIs" dxfId="3260" priority="4726" operator="between">
      <formula>0.000001</formula>
      <formula>1</formula>
    </cfRule>
  </conditionalFormatting>
  <conditionalFormatting sqref="I31">
    <cfRule type="cellIs" dxfId="3259" priority="4724" operator="between">
      <formula>0.000001</formula>
      <formula>1</formula>
    </cfRule>
  </conditionalFormatting>
  <conditionalFormatting sqref="I31">
    <cfRule type="cellIs" dxfId="3258" priority="4722" operator="between">
      <formula>0.000001</formula>
      <formula>1</formula>
    </cfRule>
  </conditionalFormatting>
  <conditionalFormatting sqref="I31">
    <cfRule type="cellIs" dxfId="3257" priority="4718" operator="between">
      <formula>0.000001</formula>
      <formula>1</formula>
    </cfRule>
  </conditionalFormatting>
  <conditionalFormatting sqref="I31">
    <cfRule type="cellIs" dxfId="3256" priority="4716" operator="between">
      <formula>0.000001</formula>
      <formula>1</formula>
    </cfRule>
  </conditionalFormatting>
  <conditionalFormatting sqref="C29">
    <cfRule type="cellIs" dxfId="3255" priority="4712" operator="between">
      <formula>0.00000001</formula>
      <formula>1</formula>
    </cfRule>
  </conditionalFormatting>
  <conditionalFormatting sqref="C29">
    <cfRule type="cellIs" dxfId="3254" priority="4713" operator="between">
      <formula>0.00000001</formula>
      <formula>1</formula>
    </cfRule>
  </conditionalFormatting>
  <conditionalFormatting sqref="C29">
    <cfRule type="cellIs" dxfId="3253" priority="4711" operator="between">
      <formula>0.00000001</formula>
      <formula>1</formula>
    </cfRule>
  </conditionalFormatting>
  <conditionalFormatting sqref="C29">
    <cfRule type="cellIs" dxfId="3252" priority="4708" operator="between">
      <formula>0.00000001</formula>
      <formula>1</formula>
    </cfRule>
  </conditionalFormatting>
  <conditionalFormatting sqref="I29">
    <cfRule type="cellIs" dxfId="3251" priority="4692" operator="between">
      <formula>0.000001</formula>
      <formula>1</formula>
    </cfRule>
  </conditionalFormatting>
  <conditionalFormatting sqref="I29">
    <cfRule type="cellIs" dxfId="3250" priority="4690" operator="between">
      <formula>0.000001</formula>
      <formula>1</formula>
    </cfRule>
  </conditionalFormatting>
  <conditionalFormatting sqref="C29">
    <cfRule type="cellIs" dxfId="3249" priority="4675" operator="between">
      <formula>0.00000001</formula>
      <formula>1</formula>
    </cfRule>
  </conditionalFormatting>
  <conditionalFormatting sqref="I29">
    <cfRule type="cellIs" dxfId="3248" priority="4687" operator="between">
      <formula>0.000001</formula>
      <formula>1</formula>
    </cfRule>
  </conditionalFormatting>
  <conditionalFormatting sqref="C29">
    <cfRule type="cellIs" dxfId="3247" priority="4688" operator="between">
      <formula>0.00000001</formula>
      <formula>1</formula>
    </cfRule>
  </conditionalFormatting>
  <conditionalFormatting sqref="I29">
    <cfRule type="cellIs" dxfId="3246" priority="4685" operator="between">
      <formula>0.000001</formula>
      <formula>1</formula>
    </cfRule>
  </conditionalFormatting>
  <conditionalFormatting sqref="C29">
    <cfRule type="cellIs" dxfId="3245" priority="4686" operator="between">
      <formula>0.00000001</formula>
      <formula>1</formula>
    </cfRule>
  </conditionalFormatting>
  <conditionalFormatting sqref="C29">
    <cfRule type="cellIs" dxfId="3244" priority="4684" operator="between">
      <formula>0.00000001</formula>
      <formula>1</formula>
    </cfRule>
  </conditionalFormatting>
  <conditionalFormatting sqref="I29">
    <cfRule type="cellIs" dxfId="3243" priority="4683" operator="between">
      <formula>0.000001</formula>
      <formula>1</formula>
    </cfRule>
  </conditionalFormatting>
  <conditionalFormatting sqref="I29">
    <cfRule type="cellIs" dxfId="3242" priority="4678" operator="between">
      <formula>0.000001</formula>
      <formula>1</formula>
    </cfRule>
  </conditionalFormatting>
  <conditionalFormatting sqref="C29">
    <cfRule type="cellIs" dxfId="3241" priority="4679" operator="between">
      <formula>0.00000001</formula>
      <formula>1</formula>
    </cfRule>
  </conditionalFormatting>
  <conditionalFormatting sqref="C29">
    <cfRule type="cellIs" dxfId="3240" priority="4677" operator="between">
      <formula>0.00000001</formula>
      <formula>1</formula>
    </cfRule>
  </conditionalFormatting>
  <conditionalFormatting sqref="I29">
    <cfRule type="cellIs" dxfId="3239" priority="4676" operator="between">
      <formula>0.000001</formula>
      <formula>1</formula>
    </cfRule>
  </conditionalFormatting>
  <conditionalFormatting sqref="C29">
    <cfRule type="cellIs" dxfId="3238" priority="4674" operator="between">
      <formula>0.00000001</formula>
      <formula>1</formula>
    </cfRule>
  </conditionalFormatting>
  <conditionalFormatting sqref="E29">
    <cfRule type="cellIs" dxfId="3237" priority="4559" operator="between">
      <formula>0.00000001</formula>
      <formula>1</formula>
    </cfRule>
  </conditionalFormatting>
  <conditionalFormatting sqref="C29">
    <cfRule type="cellIs" dxfId="3236" priority="4563" operator="between">
      <formula>0.00000001</formula>
      <formula>1</formula>
    </cfRule>
  </conditionalFormatting>
  <conditionalFormatting sqref="C29">
    <cfRule type="cellIs" dxfId="3235" priority="4561" operator="between">
      <formula>0.00000001</formula>
      <formula>1</formula>
    </cfRule>
  </conditionalFormatting>
  <conditionalFormatting sqref="H29">
    <cfRule type="cellIs" dxfId="3234" priority="4673" operator="between">
      <formula>0.000001</formula>
      <formula>1</formula>
    </cfRule>
  </conditionalFormatting>
  <conditionalFormatting sqref="C29">
    <cfRule type="cellIs" dxfId="3233" priority="4327" operator="between">
      <formula>0.00000001</formula>
      <formula>1</formula>
    </cfRule>
  </conditionalFormatting>
  <conditionalFormatting sqref="C29">
    <cfRule type="cellIs" dxfId="3232" priority="4325" operator="between">
      <formula>0.00000001</formula>
      <formula>1</formula>
    </cfRule>
  </conditionalFormatting>
  <conditionalFormatting sqref="C29">
    <cfRule type="cellIs" dxfId="3231" priority="4323" operator="between">
      <formula>0.00000001</formula>
      <formula>1</formula>
    </cfRule>
  </conditionalFormatting>
  <conditionalFormatting sqref="C29">
    <cfRule type="cellIs" dxfId="3230" priority="4321" operator="between">
      <formula>0.00000001</formula>
      <formula>1</formula>
    </cfRule>
  </conditionalFormatting>
  <conditionalFormatting sqref="C29">
    <cfRule type="cellIs" dxfId="3229" priority="4319" operator="between">
      <formula>0.00000001</formula>
      <formula>1</formula>
    </cfRule>
  </conditionalFormatting>
  <conditionalFormatting sqref="E31">
    <cfRule type="cellIs" dxfId="3228" priority="4668" operator="between">
      <formula>0.00000001</formula>
      <formula>1</formula>
    </cfRule>
  </conditionalFormatting>
  <conditionalFormatting sqref="I31">
    <cfRule type="cellIs" dxfId="3227" priority="4667" operator="between">
      <formula>0.000001</formula>
      <formula>1</formula>
    </cfRule>
  </conditionalFormatting>
  <conditionalFormatting sqref="I31">
    <cfRule type="cellIs" dxfId="3226" priority="4666" operator="between">
      <formula>0.000001</formula>
      <formula>1</formula>
    </cfRule>
  </conditionalFormatting>
  <conditionalFormatting sqref="I31">
    <cfRule type="cellIs" dxfId="3225" priority="4664" operator="between">
      <formula>0.000001</formula>
      <formula>1</formula>
    </cfRule>
  </conditionalFormatting>
  <conditionalFormatting sqref="I31">
    <cfRule type="cellIs" dxfId="3224" priority="4662" operator="between">
      <formula>0.000001</formula>
      <formula>1</formula>
    </cfRule>
  </conditionalFormatting>
  <conditionalFormatting sqref="I31">
    <cfRule type="cellIs" dxfId="3223" priority="4660" operator="between">
      <formula>0.000001</formula>
      <formula>1</formula>
    </cfRule>
  </conditionalFormatting>
  <conditionalFormatting sqref="I31">
    <cfRule type="cellIs" dxfId="3222" priority="4658" operator="between">
      <formula>0.000001</formula>
      <formula>1</formula>
    </cfRule>
  </conditionalFormatting>
  <conditionalFormatting sqref="G31">
    <cfRule type="cellIs" dxfId="3221" priority="4657" operator="between">
      <formula>0.00000001</formula>
      <formula>1</formula>
    </cfRule>
  </conditionalFormatting>
  <conditionalFormatting sqref="I31">
    <cfRule type="cellIs" dxfId="3220" priority="4655" operator="between">
      <formula>0.000001</formula>
      <formula>1</formula>
    </cfRule>
  </conditionalFormatting>
  <conditionalFormatting sqref="I31">
    <cfRule type="cellIs" dxfId="3219" priority="4653" operator="between">
      <formula>0.000001</formula>
      <formula>1</formula>
    </cfRule>
  </conditionalFormatting>
  <conditionalFormatting sqref="I31">
    <cfRule type="cellIs" dxfId="3218" priority="4651" operator="between">
      <formula>0.000001</formula>
      <formula>1</formula>
    </cfRule>
  </conditionalFormatting>
  <conditionalFormatting sqref="I31">
    <cfRule type="cellIs" dxfId="3217" priority="4649" operator="between">
      <formula>0.000001</formula>
      <formula>1</formula>
    </cfRule>
  </conditionalFormatting>
  <conditionalFormatting sqref="I31">
    <cfRule type="cellIs" dxfId="3216" priority="4647" operator="between">
      <formula>0.000001</formula>
      <formula>1</formula>
    </cfRule>
  </conditionalFormatting>
  <conditionalFormatting sqref="I31">
    <cfRule type="cellIs" dxfId="3215" priority="4645" operator="between">
      <formula>0.000001</formula>
      <formula>1</formula>
    </cfRule>
  </conditionalFormatting>
  <conditionalFormatting sqref="I31">
    <cfRule type="cellIs" dxfId="3214" priority="4643" operator="between">
      <formula>0.000001</formula>
      <formula>1</formula>
    </cfRule>
  </conditionalFormatting>
  <conditionalFormatting sqref="I31">
    <cfRule type="cellIs" dxfId="3213" priority="4641" operator="between">
      <formula>0.000001</formula>
      <formula>1</formula>
    </cfRule>
  </conditionalFormatting>
  <conditionalFormatting sqref="C29">
    <cfRule type="cellIs" dxfId="3212" priority="4636" operator="between">
      <formula>0.00000001</formula>
      <formula>1</formula>
    </cfRule>
  </conditionalFormatting>
  <conditionalFormatting sqref="C29">
    <cfRule type="cellIs" dxfId="3211" priority="4638" operator="between">
      <formula>0.00000001</formula>
      <formula>1</formula>
    </cfRule>
  </conditionalFormatting>
  <conditionalFormatting sqref="I31">
    <cfRule type="cellIs" dxfId="3210" priority="4634" operator="between">
      <formula>0.000001</formula>
      <formula>1</formula>
    </cfRule>
  </conditionalFormatting>
  <conditionalFormatting sqref="G31">
    <cfRule type="cellIs" dxfId="3209" priority="4633" operator="between">
      <formula>0.00000001</formula>
      <formula>1</formula>
    </cfRule>
  </conditionalFormatting>
  <conditionalFormatting sqref="C29">
    <cfRule type="cellIs" dxfId="3208" priority="4637" operator="between">
      <formula>0.00000001</formula>
      <formula>1</formula>
    </cfRule>
  </conditionalFormatting>
  <conditionalFormatting sqref="I31">
    <cfRule type="cellIs" dxfId="3207" priority="4627" operator="between">
      <formula>0.000001</formula>
      <formula>1</formula>
    </cfRule>
  </conditionalFormatting>
  <conditionalFormatting sqref="I31">
    <cfRule type="cellIs" dxfId="3206" priority="4625" operator="between">
      <formula>0.000001</formula>
      <formula>1</formula>
    </cfRule>
  </conditionalFormatting>
  <conditionalFormatting sqref="I31">
    <cfRule type="cellIs" dxfId="3205" priority="4623" operator="between">
      <formula>0.000001</formula>
      <formula>1</formula>
    </cfRule>
  </conditionalFormatting>
  <conditionalFormatting sqref="I31">
    <cfRule type="cellIs" dxfId="3204" priority="4621" operator="between">
      <formula>0.000001</formula>
      <formula>1</formula>
    </cfRule>
  </conditionalFormatting>
  <conditionalFormatting sqref="I31">
    <cfRule type="cellIs" dxfId="3203" priority="4619" operator="between">
      <formula>0.000001</formula>
      <formula>1</formula>
    </cfRule>
  </conditionalFormatting>
  <conditionalFormatting sqref="I29">
    <cfRule type="cellIs" dxfId="3202" priority="4480" operator="between">
      <formula>0.000001</formula>
      <formula>1</formula>
    </cfRule>
  </conditionalFormatting>
  <conditionalFormatting sqref="I29">
    <cfRule type="cellIs" dxfId="3201" priority="4474" operator="between">
      <formula>0.000001</formula>
      <formula>1</formula>
    </cfRule>
  </conditionalFormatting>
  <conditionalFormatting sqref="I31">
    <cfRule type="cellIs" dxfId="3200" priority="4609" operator="between">
      <formula>0.000001</formula>
      <formula>1</formula>
    </cfRule>
  </conditionalFormatting>
  <conditionalFormatting sqref="I31">
    <cfRule type="cellIs" dxfId="3199" priority="4607" operator="between">
      <formula>0.000001</formula>
      <formula>1</formula>
    </cfRule>
  </conditionalFormatting>
  <conditionalFormatting sqref="I31">
    <cfRule type="cellIs" dxfId="3198" priority="4599" operator="between">
      <formula>0.000001</formula>
      <formula>1</formula>
    </cfRule>
  </conditionalFormatting>
  <conditionalFormatting sqref="I31">
    <cfRule type="cellIs" dxfId="3197" priority="4605" operator="between">
      <formula>0.000001</formula>
      <formula>1</formula>
    </cfRule>
  </conditionalFormatting>
  <conditionalFormatting sqref="I31">
    <cfRule type="cellIs" dxfId="3196" priority="4603" operator="between">
      <formula>0.000001</formula>
      <formula>1</formula>
    </cfRule>
  </conditionalFormatting>
  <conditionalFormatting sqref="I31">
    <cfRule type="cellIs" dxfId="3195" priority="4601" operator="between">
      <formula>0.000001</formula>
      <formula>1</formula>
    </cfRule>
  </conditionalFormatting>
  <conditionalFormatting sqref="C29">
    <cfRule type="cellIs" dxfId="3194" priority="4475" operator="between">
      <formula>0.00000001</formula>
      <formula>1</formula>
    </cfRule>
  </conditionalFormatting>
  <conditionalFormatting sqref="C29">
    <cfRule type="cellIs" dxfId="3193" priority="4473" operator="between">
      <formula>0.00000001</formula>
      <formula>1</formula>
    </cfRule>
  </conditionalFormatting>
  <conditionalFormatting sqref="I29">
    <cfRule type="cellIs" dxfId="3192" priority="4472" operator="between">
      <formula>0.000001</formula>
      <formula>1</formula>
    </cfRule>
  </conditionalFormatting>
  <conditionalFormatting sqref="G29">
    <cfRule type="cellIs" dxfId="3191" priority="4471" operator="between">
      <formula>0.00000001</formula>
      <formula>1</formula>
    </cfRule>
  </conditionalFormatting>
  <conditionalFormatting sqref="H31">
    <cfRule type="cellIs" dxfId="3190" priority="4592" operator="between">
      <formula>0.000001</formula>
      <formula>1</formula>
    </cfRule>
  </conditionalFormatting>
  <conditionalFormatting sqref="I31">
    <cfRule type="cellIs" dxfId="3189" priority="4418" operator="between">
      <formula>0.000001</formula>
      <formula>1</formula>
    </cfRule>
  </conditionalFormatting>
  <conditionalFormatting sqref="I31">
    <cfRule type="cellIs" dxfId="3188" priority="4416" operator="between">
      <formula>0.000001</formula>
      <formula>1</formula>
    </cfRule>
  </conditionalFormatting>
  <conditionalFormatting sqref="I31">
    <cfRule type="cellIs" dxfId="3187" priority="4414" operator="between">
      <formula>0.000001</formula>
      <formula>1</formula>
    </cfRule>
  </conditionalFormatting>
  <conditionalFormatting sqref="I31">
    <cfRule type="cellIs" dxfId="3186" priority="4412" operator="between">
      <formula>0.000001</formula>
      <formula>1</formula>
    </cfRule>
  </conditionalFormatting>
  <conditionalFormatting sqref="G29">
    <cfRule type="cellIs" dxfId="3185" priority="4583" operator="between">
      <formula>0.00000001</formula>
      <formula>1</formula>
    </cfRule>
  </conditionalFormatting>
  <conditionalFormatting sqref="I31">
    <cfRule type="cellIs" dxfId="3184" priority="4581" operator="between">
      <formula>0.000001</formula>
      <formula>1</formula>
    </cfRule>
  </conditionalFormatting>
  <conditionalFormatting sqref="I31">
    <cfRule type="cellIs" dxfId="3183" priority="4579" operator="between">
      <formula>0.000001</formula>
      <formula>1</formula>
    </cfRule>
  </conditionalFormatting>
  <conditionalFormatting sqref="I31">
    <cfRule type="cellIs" dxfId="3182" priority="4571" operator="between">
      <formula>0.000001</formula>
      <formula>1</formula>
    </cfRule>
  </conditionalFormatting>
  <conditionalFormatting sqref="I31">
    <cfRule type="cellIs" dxfId="3181" priority="4577" operator="between">
      <formula>0.000001</formula>
      <formula>1</formula>
    </cfRule>
  </conditionalFormatting>
  <conditionalFormatting sqref="I31">
    <cfRule type="cellIs" dxfId="3180" priority="4575" operator="between">
      <formula>0.000001</formula>
      <formula>1</formula>
    </cfRule>
  </conditionalFormatting>
  <conditionalFormatting sqref="I31">
    <cfRule type="cellIs" dxfId="3179" priority="4573" operator="between">
      <formula>0.000001</formula>
      <formula>1</formula>
    </cfRule>
  </conditionalFormatting>
  <conditionalFormatting sqref="I31">
    <cfRule type="cellIs" dxfId="3178" priority="4569" operator="between">
      <formula>0.000001</formula>
      <formula>1</formula>
    </cfRule>
  </conditionalFormatting>
  <conditionalFormatting sqref="I31">
    <cfRule type="cellIs" dxfId="3177" priority="4567" operator="between">
      <formula>0.000001</formula>
      <formula>1</formula>
    </cfRule>
  </conditionalFormatting>
  <conditionalFormatting sqref="C29">
    <cfRule type="cellIs" dxfId="3176" priority="4389" operator="between">
      <formula>0.00000001</formula>
      <formula>1</formula>
    </cfRule>
  </conditionalFormatting>
  <conditionalFormatting sqref="C29">
    <cfRule type="cellIs" dxfId="3175" priority="4524" operator="between">
      <formula>0.00000001</formula>
      <formula>1</formula>
    </cfRule>
  </conditionalFormatting>
  <conditionalFormatting sqref="C29">
    <cfRule type="cellIs" dxfId="3174" priority="4522" operator="between">
      <formula>0.00000001</formula>
      <formula>1</formula>
    </cfRule>
  </conditionalFormatting>
  <conditionalFormatting sqref="G29">
    <cfRule type="cellIs" dxfId="3173" priority="4527" operator="between">
      <formula>0.00000001</formula>
      <formula>1</formula>
    </cfRule>
  </conditionalFormatting>
  <conditionalFormatting sqref="C29">
    <cfRule type="cellIs" dxfId="3172" priority="4525" operator="between">
      <formula>0.00000001</formula>
      <formula>1</formula>
    </cfRule>
  </conditionalFormatting>
  <conditionalFormatting sqref="C29">
    <cfRule type="cellIs" dxfId="3171" priority="4384" operator="between">
      <formula>0.00000001</formula>
      <formula>1</formula>
    </cfRule>
  </conditionalFormatting>
  <conditionalFormatting sqref="C29">
    <cfRule type="cellIs" dxfId="3170" priority="4382" operator="between">
      <formula>0.00000001</formula>
      <formula>1</formula>
    </cfRule>
  </conditionalFormatting>
  <conditionalFormatting sqref="I29">
    <cfRule type="cellIs" dxfId="3169" priority="4376" operator="between">
      <formula>0.000001</formula>
      <formula>1</formula>
    </cfRule>
  </conditionalFormatting>
  <conditionalFormatting sqref="C29">
    <cfRule type="cellIs" dxfId="3168" priority="4377" operator="between">
      <formula>0.00000001</formula>
      <formula>1</formula>
    </cfRule>
  </conditionalFormatting>
  <conditionalFormatting sqref="I29">
    <cfRule type="cellIs" dxfId="3167" priority="4374" operator="between">
      <formula>0.000001</formula>
      <formula>1</formula>
    </cfRule>
  </conditionalFormatting>
  <conditionalFormatting sqref="C29">
    <cfRule type="cellIs" dxfId="3166" priority="4375" operator="between">
      <formula>0.00000001</formula>
      <formula>1</formula>
    </cfRule>
  </conditionalFormatting>
  <conditionalFormatting sqref="C29">
    <cfRule type="cellIs" dxfId="3165" priority="4373" operator="between">
      <formula>0.00000001</formula>
      <formula>1</formula>
    </cfRule>
  </conditionalFormatting>
  <conditionalFormatting sqref="I29">
    <cfRule type="cellIs" dxfId="3164" priority="4372" operator="between">
      <formula>0.000001</formula>
      <formula>1</formula>
    </cfRule>
  </conditionalFormatting>
  <conditionalFormatting sqref="C29">
    <cfRule type="cellIs" dxfId="3163" priority="4554" operator="between">
      <formula>0.00000001</formula>
      <formula>1</formula>
    </cfRule>
  </conditionalFormatting>
  <conditionalFormatting sqref="C29">
    <cfRule type="cellIs" dxfId="3162" priority="4552" operator="between">
      <formula>0.00000001</formula>
      <formula>1</formula>
    </cfRule>
  </conditionalFormatting>
  <conditionalFormatting sqref="C29">
    <cfRule type="cellIs" dxfId="3161" priority="4550" operator="between">
      <formula>0.00000001</formula>
      <formula>1</formula>
    </cfRule>
  </conditionalFormatting>
  <conditionalFormatting sqref="G29">
    <cfRule type="cellIs" dxfId="3160" priority="4548" operator="between">
      <formula>0.00000001</formula>
      <formula>1</formula>
    </cfRule>
  </conditionalFormatting>
  <conditionalFormatting sqref="H31">
    <cfRule type="cellIs" dxfId="3159" priority="4564" operator="between">
      <formula>0.000001</formula>
      <formula>1</formula>
    </cfRule>
  </conditionalFormatting>
  <conditionalFormatting sqref="C29">
    <cfRule type="cellIs" dxfId="3158" priority="4560" operator="between">
      <formula>0.00000001</formula>
      <formula>1</formula>
    </cfRule>
  </conditionalFormatting>
  <conditionalFormatting sqref="C29">
    <cfRule type="cellIs" dxfId="3157" priority="4526" operator="between">
      <formula>0.00000001</formula>
      <formula>1</formula>
    </cfRule>
  </conditionalFormatting>
  <conditionalFormatting sqref="C29">
    <cfRule type="cellIs" dxfId="3156" priority="4523" operator="between">
      <formula>0.00000001</formula>
      <formula>1</formula>
    </cfRule>
  </conditionalFormatting>
  <conditionalFormatting sqref="C29">
    <cfRule type="cellIs" dxfId="3155" priority="4520" operator="between">
      <formula>0.00000001</formula>
      <formula>1</formula>
    </cfRule>
  </conditionalFormatting>
  <conditionalFormatting sqref="C29">
    <cfRule type="cellIs" dxfId="3154" priority="4518" operator="between">
      <formula>0.00000001</formula>
      <formula>1</formula>
    </cfRule>
  </conditionalFormatting>
  <conditionalFormatting sqref="C29">
    <cfRule type="cellIs" dxfId="3153" priority="4562" operator="between">
      <formula>0.00000001</formula>
      <formula>1</formula>
    </cfRule>
  </conditionalFormatting>
  <conditionalFormatting sqref="I29">
    <cfRule type="cellIs" dxfId="3152" priority="4558" operator="between">
      <formula>0.000001</formula>
      <formula>1</formula>
    </cfRule>
  </conditionalFormatting>
  <conditionalFormatting sqref="I29">
    <cfRule type="cellIs" dxfId="3151" priority="4557" operator="between">
      <formula>0.000001</formula>
      <formula>1</formula>
    </cfRule>
  </conditionalFormatting>
  <conditionalFormatting sqref="C29">
    <cfRule type="cellIs" dxfId="3150" priority="4556" operator="between">
      <formula>0.00000001</formula>
      <formula>1</formula>
    </cfRule>
  </conditionalFormatting>
  <conditionalFormatting sqref="I29">
    <cfRule type="cellIs" dxfId="3149" priority="4555" operator="between">
      <formula>0.000001</formula>
      <formula>1</formula>
    </cfRule>
  </conditionalFormatting>
  <conditionalFormatting sqref="I29">
    <cfRule type="cellIs" dxfId="3148" priority="4553" operator="between">
      <formula>0.000001</formula>
      <formula>1</formula>
    </cfRule>
  </conditionalFormatting>
  <conditionalFormatting sqref="I29">
    <cfRule type="cellIs" dxfId="3147" priority="4551" operator="between">
      <formula>0.000001</formula>
      <formula>1</formula>
    </cfRule>
  </conditionalFormatting>
  <conditionalFormatting sqref="I29">
    <cfRule type="cellIs" dxfId="3146" priority="4549" operator="between">
      <formula>0.000001</formula>
      <formula>1</formula>
    </cfRule>
  </conditionalFormatting>
  <conditionalFormatting sqref="C29">
    <cfRule type="cellIs" dxfId="3145" priority="4352" operator="between">
      <formula>0.00000001</formula>
      <formula>1</formula>
    </cfRule>
  </conditionalFormatting>
  <conditionalFormatting sqref="C29">
    <cfRule type="cellIs" dxfId="3144" priority="4547" operator="between">
      <formula>0.00000001</formula>
      <formula>1</formula>
    </cfRule>
  </conditionalFormatting>
  <conditionalFormatting sqref="I29">
    <cfRule type="cellIs" dxfId="3143" priority="4546" operator="between">
      <formula>0.000001</formula>
      <formula>1</formula>
    </cfRule>
  </conditionalFormatting>
  <conditionalFormatting sqref="C29">
    <cfRule type="cellIs" dxfId="3142" priority="4545" operator="between">
      <formula>0.00000001</formula>
      <formula>1</formula>
    </cfRule>
  </conditionalFormatting>
  <conditionalFormatting sqref="I29">
    <cfRule type="cellIs" dxfId="3141" priority="4544" operator="between">
      <formula>0.000001</formula>
      <formula>1</formula>
    </cfRule>
  </conditionalFormatting>
  <conditionalFormatting sqref="I29">
    <cfRule type="cellIs" dxfId="3140" priority="4542" operator="between">
      <formula>0.000001</formula>
      <formula>1</formula>
    </cfRule>
  </conditionalFormatting>
  <conditionalFormatting sqref="C29">
    <cfRule type="cellIs" dxfId="3139" priority="4543" operator="between">
      <formula>0.00000001</formula>
      <formula>1</formula>
    </cfRule>
  </conditionalFormatting>
  <conditionalFormatting sqref="I29">
    <cfRule type="cellIs" dxfId="3138" priority="4540" operator="between">
      <formula>0.000001</formula>
      <formula>1</formula>
    </cfRule>
  </conditionalFormatting>
  <conditionalFormatting sqref="C29">
    <cfRule type="cellIs" dxfId="3137" priority="4541" operator="between">
      <formula>0.00000001</formula>
      <formula>1</formula>
    </cfRule>
  </conditionalFormatting>
  <conditionalFormatting sqref="C29">
    <cfRule type="cellIs" dxfId="3136" priority="4539" operator="between">
      <formula>0.00000001</formula>
      <formula>1</formula>
    </cfRule>
  </conditionalFormatting>
  <conditionalFormatting sqref="I29">
    <cfRule type="cellIs" dxfId="3135" priority="4538" operator="between">
      <formula>0.000001</formula>
      <formula>1</formula>
    </cfRule>
  </conditionalFormatting>
  <conditionalFormatting sqref="I29">
    <cfRule type="cellIs" dxfId="3134" priority="4536" operator="between">
      <formula>0.000001</formula>
      <formula>1</formula>
    </cfRule>
  </conditionalFormatting>
  <conditionalFormatting sqref="C29">
    <cfRule type="cellIs" dxfId="3133" priority="4537" operator="between">
      <formula>0.00000001</formula>
      <formula>1</formula>
    </cfRule>
  </conditionalFormatting>
  <conditionalFormatting sqref="I29">
    <cfRule type="cellIs" dxfId="3132" priority="4534" operator="between">
      <formula>0.000001</formula>
      <formula>1</formula>
    </cfRule>
  </conditionalFormatting>
  <conditionalFormatting sqref="C29">
    <cfRule type="cellIs" dxfId="3131" priority="4535" operator="between">
      <formula>0.00000001</formula>
      <formula>1</formula>
    </cfRule>
  </conditionalFormatting>
  <conditionalFormatting sqref="C29">
    <cfRule type="cellIs" dxfId="3130" priority="4533" operator="between">
      <formula>0.00000001</formula>
      <formula>1</formula>
    </cfRule>
  </conditionalFormatting>
  <conditionalFormatting sqref="I29">
    <cfRule type="cellIs" dxfId="3129" priority="4532" operator="between">
      <formula>0.000001</formula>
      <formula>1</formula>
    </cfRule>
  </conditionalFormatting>
  <conditionalFormatting sqref="C29">
    <cfRule type="cellIs" dxfId="3128" priority="4530" operator="between">
      <formula>0.00000001</formula>
      <formula>1</formula>
    </cfRule>
  </conditionalFormatting>
  <conditionalFormatting sqref="C29">
    <cfRule type="cellIs" dxfId="3127" priority="4531" operator="between">
      <formula>0.00000001</formula>
      <formula>1</formula>
    </cfRule>
  </conditionalFormatting>
  <conditionalFormatting sqref="C29">
    <cfRule type="cellIs" dxfId="3126" priority="4529" operator="between">
      <formula>0.00000001</formula>
      <formula>1</formula>
    </cfRule>
  </conditionalFormatting>
  <conditionalFormatting sqref="I29">
    <cfRule type="cellIs" dxfId="3125" priority="4528" operator="between">
      <formula>0.000001</formula>
      <formula>1</formula>
    </cfRule>
  </conditionalFormatting>
  <conditionalFormatting sqref="I29">
    <cfRule type="cellIs" dxfId="3124" priority="4521" operator="between">
      <formula>0.000001</formula>
      <formula>1</formula>
    </cfRule>
  </conditionalFormatting>
  <conditionalFormatting sqref="I29">
    <cfRule type="cellIs" dxfId="3123" priority="4519" operator="between">
      <formula>0.000001</formula>
      <formula>1</formula>
    </cfRule>
  </conditionalFormatting>
  <conditionalFormatting sqref="I29">
    <cfRule type="cellIs" dxfId="3122" priority="4517" operator="between">
      <formula>0.000001</formula>
      <formula>1</formula>
    </cfRule>
  </conditionalFormatting>
  <conditionalFormatting sqref="I29">
    <cfRule type="cellIs" dxfId="3121" priority="4515" operator="between">
      <formula>0.000001</formula>
      <formula>1</formula>
    </cfRule>
  </conditionalFormatting>
  <conditionalFormatting sqref="C29">
    <cfRule type="cellIs" dxfId="3120" priority="4516" operator="between">
      <formula>0.00000001</formula>
      <formula>1</formula>
    </cfRule>
  </conditionalFormatting>
  <conditionalFormatting sqref="C29">
    <cfRule type="cellIs" dxfId="3119" priority="4514" operator="between">
      <formula>0.00000001</formula>
      <formula>1</formula>
    </cfRule>
  </conditionalFormatting>
  <conditionalFormatting sqref="I29">
    <cfRule type="cellIs" dxfId="3118" priority="4513" operator="between">
      <formula>0.000001</formula>
      <formula>1</formula>
    </cfRule>
  </conditionalFormatting>
  <conditionalFormatting sqref="I31">
    <cfRule type="cellIs" dxfId="3117" priority="4503" operator="between">
      <formula>0.000001</formula>
      <formula>1</formula>
    </cfRule>
  </conditionalFormatting>
  <conditionalFormatting sqref="I31">
    <cfRule type="cellIs" dxfId="3116" priority="4501" operator="between">
      <formula>0.000001</formula>
      <formula>1</formula>
    </cfRule>
  </conditionalFormatting>
  <conditionalFormatting sqref="I31">
    <cfRule type="cellIs" dxfId="3115" priority="4493" operator="between">
      <formula>0.000001</formula>
      <formula>1</formula>
    </cfRule>
  </conditionalFormatting>
  <conditionalFormatting sqref="I31">
    <cfRule type="cellIs" dxfId="3114" priority="4499" operator="between">
      <formula>0.000001</formula>
      <formula>1</formula>
    </cfRule>
  </conditionalFormatting>
  <conditionalFormatting sqref="I31">
    <cfRule type="cellIs" dxfId="3113" priority="4497" operator="between">
      <formula>0.000001</formula>
      <formula>1</formula>
    </cfRule>
  </conditionalFormatting>
  <conditionalFormatting sqref="I31">
    <cfRule type="cellIs" dxfId="3112" priority="4495" operator="between">
      <formula>0.000001</formula>
      <formula>1</formula>
    </cfRule>
  </conditionalFormatting>
  <conditionalFormatting sqref="I31">
    <cfRule type="cellIs" dxfId="3111" priority="4491" operator="between">
      <formula>0.000001</formula>
      <formula>1</formula>
    </cfRule>
  </conditionalFormatting>
  <conditionalFormatting sqref="I31">
    <cfRule type="cellIs" dxfId="3110" priority="4489" operator="between">
      <formula>0.000001</formula>
      <formula>1</formula>
    </cfRule>
  </conditionalFormatting>
  <conditionalFormatting sqref="C29">
    <cfRule type="cellIs" dxfId="3109" priority="4108" operator="between">
      <formula>0.00000001</formula>
      <formula>1</formula>
    </cfRule>
  </conditionalFormatting>
  <conditionalFormatting sqref="I29">
    <cfRule type="cellIs" dxfId="3108" priority="4112" operator="between">
      <formula>0.000001</formula>
      <formula>1</formula>
    </cfRule>
  </conditionalFormatting>
  <conditionalFormatting sqref="C29">
    <cfRule type="cellIs" dxfId="3107" priority="4113" operator="between">
      <formula>0.00000001</formula>
      <formula>1</formula>
    </cfRule>
  </conditionalFormatting>
  <conditionalFormatting sqref="C29">
    <cfRule type="cellIs" dxfId="3106" priority="4111" operator="between">
      <formula>0.00000001</formula>
      <formula>1</formula>
    </cfRule>
  </conditionalFormatting>
  <conditionalFormatting sqref="H29">
    <cfRule type="cellIs" dxfId="3105" priority="4093" operator="between">
      <formula>0.000001</formula>
      <formula>1</formula>
    </cfRule>
  </conditionalFormatting>
  <conditionalFormatting sqref="C29">
    <cfRule type="cellIs" dxfId="3104" priority="4484" operator="between">
      <formula>0.00000001</formula>
      <formula>1</formula>
    </cfRule>
  </conditionalFormatting>
  <conditionalFormatting sqref="G29">
    <cfRule type="cellIs" dxfId="3103" priority="4307" operator="between">
      <formula>0.00000001</formula>
      <formula>1</formula>
    </cfRule>
  </conditionalFormatting>
  <conditionalFormatting sqref="C29">
    <cfRule type="cellIs" dxfId="3102" priority="4483" operator="between">
      <formula>0.00000001</formula>
      <formula>1</formula>
    </cfRule>
  </conditionalFormatting>
  <conditionalFormatting sqref="E29">
    <cfRule type="cellIs" dxfId="3101" priority="4482" operator="between">
      <formula>0.00000001</formula>
      <formula>1</formula>
    </cfRule>
  </conditionalFormatting>
  <conditionalFormatting sqref="C29">
    <cfRule type="cellIs" dxfId="3100" priority="4486" operator="between">
      <formula>0.00000001</formula>
      <formula>1</formula>
    </cfRule>
  </conditionalFormatting>
  <conditionalFormatting sqref="C29">
    <cfRule type="cellIs" dxfId="3099" priority="4485" operator="between">
      <formula>0.00000001</formula>
      <formula>1</formula>
    </cfRule>
  </conditionalFormatting>
  <conditionalFormatting sqref="I29">
    <cfRule type="cellIs" dxfId="3098" priority="4481" operator="between">
      <formula>0.000001</formula>
      <formula>1</formula>
    </cfRule>
  </conditionalFormatting>
  <conditionalFormatting sqref="C29">
    <cfRule type="cellIs" dxfId="3097" priority="4479" operator="between">
      <formula>0.00000001</formula>
      <formula>1</formula>
    </cfRule>
  </conditionalFormatting>
  <conditionalFormatting sqref="I29">
    <cfRule type="cellIs" dxfId="3096" priority="4478" operator="between">
      <formula>0.000001</formula>
      <formula>1</formula>
    </cfRule>
  </conditionalFormatting>
  <conditionalFormatting sqref="C29">
    <cfRule type="cellIs" dxfId="3095" priority="4477" operator="between">
      <formula>0.00000001</formula>
      <formula>1</formula>
    </cfRule>
  </conditionalFormatting>
  <conditionalFormatting sqref="I29">
    <cfRule type="cellIs" dxfId="3094" priority="4476" operator="between">
      <formula>0.000001</formula>
      <formula>1</formula>
    </cfRule>
  </conditionalFormatting>
  <conditionalFormatting sqref="I29">
    <cfRule type="cellIs" dxfId="3093" priority="4469" operator="between">
      <formula>0.000001</formula>
      <formula>1</formula>
    </cfRule>
  </conditionalFormatting>
  <conditionalFormatting sqref="I29">
    <cfRule type="cellIs" dxfId="3092" priority="4467" operator="between">
      <formula>0.000001</formula>
      <formula>1</formula>
    </cfRule>
  </conditionalFormatting>
  <conditionalFormatting sqref="I29">
    <cfRule type="cellIs" dxfId="3091" priority="4465" operator="between">
      <formula>0.000001</formula>
      <formula>1</formula>
    </cfRule>
  </conditionalFormatting>
  <conditionalFormatting sqref="C29">
    <cfRule type="cellIs" dxfId="3090" priority="4466" operator="between">
      <formula>0.00000001</formula>
      <formula>1</formula>
    </cfRule>
  </conditionalFormatting>
  <conditionalFormatting sqref="I29">
    <cfRule type="cellIs" dxfId="3089" priority="4463" operator="between">
      <formula>0.000001</formula>
      <formula>1</formula>
    </cfRule>
  </conditionalFormatting>
  <conditionalFormatting sqref="C29">
    <cfRule type="cellIs" dxfId="3088" priority="4464" operator="between">
      <formula>0.00000001</formula>
      <formula>1</formula>
    </cfRule>
  </conditionalFormatting>
  <conditionalFormatting sqref="C29">
    <cfRule type="cellIs" dxfId="3087" priority="4462" operator="between">
      <formula>0.00000001</formula>
      <formula>1</formula>
    </cfRule>
  </conditionalFormatting>
  <conditionalFormatting sqref="I29">
    <cfRule type="cellIs" dxfId="3086" priority="4461" operator="between">
      <formula>0.000001</formula>
      <formula>1</formula>
    </cfRule>
  </conditionalFormatting>
  <conditionalFormatting sqref="I29">
    <cfRule type="cellIs" dxfId="3085" priority="4459" operator="between">
      <formula>0.000001</formula>
      <formula>1</formula>
    </cfRule>
  </conditionalFormatting>
  <conditionalFormatting sqref="C29">
    <cfRule type="cellIs" dxfId="3084" priority="4460" operator="between">
      <formula>0.00000001</formula>
      <formula>1</formula>
    </cfRule>
  </conditionalFormatting>
  <conditionalFormatting sqref="I29">
    <cfRule type="cellIs" dxfId="3083" priority="4457" operator="between">
      <formula>0.000001</formula>
      <formula>1</formula>
    </cfRule>
  </conditionalFormatting>
  <conditionalFormatting sqref="C29">
    <cfRule type="cellIs" dxfId="3082" priority="4458" operator="between">
      <formula>0.00000001</formula>
      <formula>1</formula>
    </cfRule>
  </conditionalFormatting>
  <conditionalFormatting sqref="C29">
    <cfRule type="cellIs" dxfId="3081" priority="4456" operator="between">
      <formula>0.00000001</formula>
      <formula>1</formula>
    </cfRule>
  </conditionalFormatting>
  <conditionalFormatting sqref="I29">
    <cfRule type="cellIs" dxfId="3080" priority="4455" operator="between">
      <formula>0.000001</formula>
      <formula>1</formula>
    </cfRule>
  </conditionalFormatting>
  <conditionalFormatting sqref="C29">
    <cfRule type="cellIs" dxfId="3079" priority="4453" operator="between">
      <formula>0.00000001</formula>
      <formula>1</formula>
    </cfRule>
  </conditionalFormatting>
  <conditionalFormatting sqref="C29">
    <cfRule type="cellIs" dxfId="3078" priority="4454" operator="between">
      <formula>0.00000001</formula>
      <formula>1</formula>
    </cfRule>
  </conditionalFormatting>
  <conditionalFormatting sqref="C29">
    <cfRule type="cellIs" dxfId="3077" priority="4402" operator="between">
      <formula>0.00000001</formula>
      <formula>1</formula>
    </cfRule>
  </conditionalFormatting>
  <conditionalFormatting sqref="C29">
    <cfRule type="cellIs" dxfId="3076" priority="4445" operator="between">
      <formula>0.00000001</formula>
      <formula>1</formula>
    </cfRule>
  </conditionalFormatting>
  <conditionalFormatting sqref="G29">
    <cfRule type="cellIs" dxfId="3075" priority="4450" operator="between">
      <formula>0.00000001</formula>
      <formula>1</formula>
    </cfRule>
  </conditionalFormatting>
  <conditionalFormatting sqref="C29">
    <cfRule type="cellIs" dxfId="3074" priority="4403" operator="between">
      <formula>0.00000001</formula>
      <formula>1</formula>
    </cfRule>
  </conditionalFormatting>
  <conditionalFormatting sqref="C29">
    <cfRule type="cellIs" dxfId="3073" priority="4406" operator="between">
      <formula>0.00000001</formula>
      <formula>1</formula>
    </cfRule>
  </conditionalFormatting>
  <conditionalFormatting sqref="C29">
    <cfRule type="cellIs" dxfId="3072" priority="4452" operator="between">
      <formula>0.00000001</formula>
      <formula>1</formula>
    </cfRule>
  </conditionalFormatting>
  <conditionalFormatting sqref="I29">
    <cfRule type="cellIs" dxfId="3071" priority="4451" operator="between">
      <formula>0.000001</formula>
      <formula>1</formula>
    </cfRule>
  </conditionalFormatting>
  <conditionalFormatting sqref="C29">
    <cfRule type="cellIs" dxfId="3070" priority="4405" operator="between">
      <formula>0.00000001</formula>
      <formula>1</formula>
    </cfRule>
  </conditionalFormatting>
  <conditionalFormatting sqref="C29">
    <cfRule type="cellIs" dxfId="3069" priority="4447" operator="between">
      <formula>0.00000001</formula>
      <formula>1</formula>
    </cfRule>
  </conditionalFormatting>
  <conditionalFormatting sqref="C29">
    <cfRule type="cellIs" dxfId="3068" priority="4449" operator="between">
      <formula>0.00000001</formula>
      <formula>1</formula>
    </cfRule>
  </conditionalFormatting>
  <conditionalFormatting sqref="C29">
    <cfRule type="cellIs" dxfId="3067" priority="4448" operator="between">
      <formula>0.00000001</formula>
      <formula>1</formula>
    </cfRule>
  </conditionalFormatting>
  <conditionalFormatting sqref="C29">
    <cfRule type="cellIs" dxfId="3066" priority="4446" operator="between">
      <formula>0.00000001</formula>
      <formula>1</formula>
    </cfRule>
  </conditionalFormatting>
  <conditionalFormatting sqref="I29">
    <cfRule type="cellIs" dxfId="3065" priority="4444" operator="between">
      <formula>0.000001</formula>
      <formula>1</formula>
    </cfRule>
  </conditionalFormatting>
  <conditionalFormatting sqref="C29">
    <cfRule type="cellIs" dxfId="3064" priority="4443" operator="between">
      <formula>0.00000001</formula>
      <formula>1</formula>
    </cfRule>
  </conditionalFormatting>
  <conditionalFormatting sqref="I29">
    <cfRule type="cellIs" dxfId="3063" priority="4442" operator="between">
      <formula>0.000001</formula>
      <formula>1</formula>
    </cfRule>
  </conditionalFormatting>
  <conditionalFormatting sqref="I29">
    <cfRule type="cellIs" dxfId="3062" priority="4440" operator="between">
      <formula>0.000001</formula>
      <formula>1</formula>
    </cfRule>
  </conditionalFormatting>
  <conditionalFormatting sqref="C29">
    <cfRule type="cellIs" dxfId="3061" priority="4441" operator="between">
      <formula>0.00000001</formula>
      <formula>1</formula>
    </cfRule>
  </conditionalFormatting>
  <conditionalFormatting sqref="I29">
    <cfRule type="cellIs" dxfId="3060" priority="4438" operator="between">
      <formula>0.000001</formula>
      <formula>1</formula>
    </cfRule>
  </conditionalFormatting>
  <conditionalFormatting sqref="C29">
    <cfRule type="cellIs" dxfId="3059" priority="4439" operator="between">
      <formula>0.00000001</formula>
      <formula>1</formula>
    </cfRule>
  </conditionalFormatting>
  <conditionalFormatting sqref="C29">
    <cfRule type="cellIs" dxfId="3058" priority="4437" operator="between">
      <formula>0.00000001</formula>
      <formula>1</formula>
    </cfRule>
  </conditionalFormatting>
  <conditionalFormatting sqref="I29">
    <cfRule type="cellIs" dxfId="3057" priority="4436" operator="between">
      <formula>0.000001</formula>
      <formula>1</formula>
    </cfRule>
  </conditionalFormatting>
  <conditionalFormatting sqref="I31">
    <cfRule type="cellIs" dxfId="3056" priority="4426" operator="between">
      <formula>0.000001</formula>
      <formula>1</formula>
    </cfRule>
  </conditionalFormatting>
  <conditionalFormatting sqref="I31">
    <cfRule type="cellIs" dxfId="3055" priority="4424" operator="between">
      <formula>0.000001</formula>
      <formula>1</formula>
    </cfRule>
  </conditionalFormatting>
  <conditionalFormatting sqref="I31">
    <cfRule type="cellIs" dxfId="3054" priority="4422" operator="between">
      <formula>0.000001</formula>
      <formula>1</formula>
    </cfRule>
  </conditionalFormatting>
  <conditionalFormatting sqref="I31">
    <cfRule type="cellIs" dxfId="3053" priority="4420" operator="between">
      <formula>0.000001</formula>
      <formula>1</formula>
    </cfRule>
  </conditionalFormatting>
  <conditionalFormatting sqref="C29">
    <cfRule type="cellIs" dxfId="3052" priority="4409" operator="between">
      <formula>0.00000001</formula>
      <formula>1</formula>
    </cfRule>
  </conditionalFormatting>
  <conditionalFormatting sqref="C29">
    <cfRule type="cellIs" dxfId="3051" priority="4408" operator="between">
      <formula>0.00000001</formula>
      <formula>1</formula>
    </cfRule>
  </conditionalFormatting>
  <conditionalFormatting sqref="C29">
    <cfRule type="cellIs" dxfId="3050" priority="4407" operator="between">
      <formula>0.00000001</formula>
      <formula>1</formula>
    </cfRule>
  </conditionalFormatting>
  <conditionalFormatting sqref="C29">
    <cfRule type="cellIs" dxfId="3049" priority="4404" operator="between">
      <formula>0.00000001</formula>
      <formula>1</formula>
    </cfRule>
  </conditionalFormatting>
  <conditionalFormatting sqref="C29">
    <cfRule type="cellIs" dxfId="3048" priority="4371" operator="between">
      <formula>0.00000001</formula>
      <formula>1</formula>
    </cfRule>
  </conditionalFormatting>
  <conditionalFormatting sqref="I29">
    <cfRule type="cellIs" dxfId="3047" priority="4388" operator="between">
      <formula>0.000001</formula>
      <formula>1</formula>
    </cfRule>
  </conditionalFormatting>
  <conditionalFormatting sqref="C29">
    <cfRule type="cellIs" dxfId="3046" priority="4387" operator="between">
      <formula>0.00000001</formula>
      <formula>1</formula>
    </cfRule>
  </conditionalFormatting>
  <conditionalFormatting sqref="I29">
    <cfRule type="cellIs" dxfId="3045" priority="4386" operator="between">
      <formula>0.000001</formula>
      <formula>1</formula>
    </cfRule>
  </conditionalFormatting>
  <conditionalFormatting sqref="I29">
    <cfRule type="cellIs" dxfId="3044" priority="4383" operator="between">
      <formula>0.000001</formula>
      <formula>1</formula>
    </cfRule>
  </conditionalFormatting>
  <conditionalFormatting sqref="I29">
    <cfRule type="cellIs" dxfId="3043" priority="4381" operator="between">
      <formula>0.000001</formula>
      <formula>1</formula>
    </cfRule>
  </conditionalFormatting>
  <conditionalFormatting sqref="C29">
    <cfRule type="cellIs" dxfId="3042" priority="4380" operator="between">
      <formula>0.00000001</formula>
      <formula>1</formula>
    </cfRule>
  </conditionalFormatting>
  <conditionalFormatting sqref="I29">
    <cfRule type="cellIs" dxfId="3041" priority="4379" operator="between">
      <formula>0.000001</formula>
      <formula>1</formula>
    </cfRule>
  </conditionalFormatting>
  <conditionalFormatting sqref="C29">
    <cfRule type="cellIs" dxfId="3040" priority="4370" operator="between">
      <formula>0.00000001</formula>
      <formula>1</formula>
    </cfRule>
  </conditionalFormatting>
  <conditionalFormatting sqref="C29">
    <cfRule type="cellIs" dxfId="3039" priority="4207" operator="between">
      <formula>0.00000001</formula>
      <formula>1</formula>
    </cfRule>
  </conditionalFormatting>
  <conditionalFormatting sqref="I31">
    <cfRule type="cellIs" dxfId="3038" priority="4213" operator="between">
      <formula>0.000001</formula>
      <formula>1</formula>
    </cfRule>
  </conditionalFormatting>
  <conditionalFormatting sqref="C29">
    <cfRule type="cellIs" dxfId="3037" priority="4209" operator="between">
      <formula>0.00000001</formula>
      <formula>1</formula>
    </cfRule>
  </conditionalFormatting>
  <conditionalFormatting sqref="E29">
    <cfRule type="cellIs" dxfId="3036" priority="4206" operator="between">
      <formula>0.00000001</formula>
      <formula>1</formula>
    </cfRule>
  </conditionalFormatting>
  <conditionalFormatting sqref="H29">
    <cfRule type="cellIs" dxfId="3035" priority="4369" operator="between">
      <formula>0.000001</formula>
      <formula>1</formula>
    </cfRule>
  </conditionalFormatting>
  <conditionalFormatting sqref="C29">
    <cfRule type="cellIs" dxfId="3034" priority="4364" operator="between">
      <formula>0.00000001</formula>
      <formula>1</formula>
    </cfRule>
  </conditionalFormatting>
  <conditionalFormatting sqref="C29">
    <cfRule type="cellIs" dxfId="3033" priority="4362" operator="between">
      <formula>0.00000001</formula>
      <formula>1</formula>
    </cfRule>
  </conditionalFormatting>
  <conditionalFormatting sqref="C29">
    <cfRule type="cellIs" dxfId="3032" priority="4367" operator="between">
      <formula>0.00000001</formula>
      <formula>1</formula>
    </cfRule>
  </conditionalFormatting>
  <conditionalFormatting sqref="C29">
    <cfRule type="cellIs" dxfId="3031" priority="4368" operator="between">
      <formula>0.00000001</formula>
      <formula>1</formula>
    </cfRule>
  </conditionalFormatting>
  <conditionalFormatting sqref="C29">
    <cfRule type="cellIs" dxfId="3030" priority="4366" operator="between">
      <formula>0.00000001</formula>
      <formula>1</formula>
    </cfRule>
  </conditionalFormatting>
  <conditionalFormatting sqref="C29">
    <cfRule type="cellIs" dxfId="3029" priority="4365" operator="between">
      <formula>0.00000001</formula>
      <formula>1</formula>
    </cfRule>
  </conditionalFormatting>
  <conditionalFormatting sqref="C29">
    <cfRule type="cellIs" dxfId="3028" priority="4360" operator="between">
      <formula>0.00000001</formula>
      <formula>1</formula>
    </cfRule>
  </conditionalFormatting>
  <conditionalFormatting sqref="C29">
    <cfRule type="cellIs" dxfId="3027" priority="4363" operator="between">
      <formula>0.00000001</formula>
      <formula>1</formula>
    </cfRule>
  </conditionalFormatting>
  <conditionalFormatting sqref="C29">
    <cfRule type="cellIs" dxfId="3026" priority="4361" operator="between">
      <formula>0.00000001</formula>
      <formula>1</formula>
    </cfRule>
  </conditionalFormatting>
  <conditionalFormatting sqref="C29">
    <cfRule type="cellIs" dxfId="3025" priority="4344" operator="between">
      <formula>0.00000001</formula>
      <formula>1</formula>
    </cfRule>
  </conditionalFormatting>
  <conditionalFormatting sqref="I29">
    <cfRule type="cellIs" dxfId="3024" priority="4359" operator="between">
      <formula>0.000001</formula>
      <formula>1</formula>
    </cfRule>
  </conditionalFormatting>
  <conditionalFormatting sqref="C29">
    <cfRule type="cellIs" dxfId="3023" priority="4358" operator="between">
      <formula>0.00000001</formula>
      <formula>1</formula>
    </cfRule>
  </conditionalFormatting>
  <conditionalFormatting sqref="I29">
    <cfRule type="cellIs" dxfId="3022" priority="4357" operator="between">
      <formula>0.000001</formula>
      <formula>1</formula>
    </cfRule>
  </conditionalFormatting>
  <conditionalFormatting sqref="I29">
    <cfRule type="cellIs" dxfId="3021" priority="4349" operator="between">
      <formula>0.000001</formula>
      <formula>1</formula>
    </cfRule>
  </conditionalFormatting>
  <conditionalFormatting sqref="I29">
    <cfRule type="cellIs" dxfId="3020" priority="4355" operator="between">
      <formula>0.000001</formula>
      <formula>1</formula>
    </cfRule>
  </conditionalFormatting>
  <conditionalFormatting sqref="C29">
    <cfRule type="cellIs" dxfId="3019" priority="4356" operator="between">
      <formula>0.00000001</formula>
      <formula>1</formula>
    </cfRule>
  </conditionalFormatting>
  <conditionalFormatting sqref="I29">
    <cfRule type="cellIs" dxfId="3018" priority="4353" operator="between">
      <formula>0.000001</formula>
      <formula>1</formula>
    </cfRule>
  </conditionalFormatting>
  <conditionalFormatting sqref="C29">
    <cfRule type="cellIs" dxfId="3017" priority="4354" operator="between">
      <formula>0.00000001</formula>
      <formula>1</formula>
    </cfRule>
  </conditionalFormatting>
  <conditionalFormatting sqref="I29">
    <cfRule type="cellIs" dxfId="3016" priority="4351" operator="between">
      <formula>0.000001</formula>
      <formula>1</formula>
    </cfRule>
  </conditionalFormatting>
  <conditionalFormatting sqref="C29">
    <cfRule type="cellIs" dxfId="3015" priority="4350" operator="between">
      <formula>0.00000001</formula>
      <formula>1</formula>
    </cfRule>
  </conditionalFormatting>
  <conditionalFormatting sqref="I29">
    <cfRule type="cellIs" dxfId="3014" priority="4347" operator="between">
      <formula>0.000001</formula>
      <formula>1</formula>
    </cfRule>
  </conditionalFormatting>
  <conditionalFormatting sqref="C29">
    <cfRule type="cellIs" dxfId="3013" priority="4348" operator="between">
      <formula>0.00000001</formula>
      <formula>1</formula>
    </cfRule>
  </conditionalFormatting>
  <conditionalFormatting sqref="C29">
    <cfRule type="cellIs" dxfId="3012" priority="4346" operator="between">
      <formula>0.00000001</formula>
      <formula>1</formula>
    </cfRule>
  </conditionalFormatting>
  <conditionalFormatting sqref="I29">
    <cfRule type="cellIs" dxfId="3011" priority="4345" operator="between">
      <formula>0.000001</formula>
      <formula>1</formula>
    </cfRule>
  </conditionalFormatting>
  <conditionalFormatting sqref="C29">
    <cfRule type="cellIs" dxfId="3010" priority="4343" operator="between">
      <formula>0.00000001</formula>
      <formula>1</formula>
    </cfRule>
  </conditionalFormatting>
  <conditionalFormatting sqref="C29">
    <cfRule type="cellIs" dxfId="3009" priority="4317" operator="between">
      <formula>0.00000001</formula>
      <formula>1</formula>
    </cfRule>
  </conditionalFormatting>
  <conditionalFormatting sqref="C29">
    <cfRule type="cellIs" dxfId="3008" priority="4316" operator="between">
      <formula>0.00000001</formula>
      <formula>1</formula>
    </cfRule>
  </conditionalFormatting>
  <conditionalFormatting sqref="H29">
    <cfRule type="cellIs" dxfId="3007" priority="4342" operator="between">
      <formula>0.000001</formula>
      <formula>1</formula>
    </cfRule>
  </conditionalFormatting>
  <conditionalFormatting sqref="C29">
    <cfRule type="cellIs" dxfId="3006" priority="4340" operator="between">
      <formula>0.00000001</formula>
      <formula>1</formula>
    </cfRule>
  </conditionalFormatting>
  <conditionalFormatting sqref="C29">
    <cfRule type="cellIs" dxfId="3005" priority="4338" operator="between">
      <formula>0.00000001</formula>
      <formula>1</formula>
    </cfRule>
  </conditionalFormatting>
  <conditionalFormatting sqref="C29">
    <cfRule type="cellIs" dxfId="3004" priority="4336" operator="between">
      <formula>0.00000001</formula>
      <formula>1</formula>
    </cfRule>
  </conditionalFormatting>
  <conditionalFormatting sqref="C29">
    <cfRule type="cellIs" dxfId="3003" priority="4334" operator="between">
      <formula>0.00000001</formula>
      <formula>1</formula>
    </cfRule>
  </conditionalFormatting>
  <conditionalFormatting sqref="C29">
    <cfRule type="cellIs" dxfId="3002" priority="4341" operator="between">
      <formula>0.00000001</formula>
      <formula>1</formula>
    </cfRule>
  </conditionalFormatting>
  <conditionalFormatting sqref="C29">
    <cfRule type="cellIs" dxfId="3001" priority="4339" operator="between">
      <formula>0.00000001</formula>
      <formula>1</formula>
    </cfRule>
  </conditionalFormatting>
  <conditionalFormatting sqref="C29">
    <cfRule type="cellIs" dxfId="3000" priority="4337" operator="between">
      <formula>0.00000001</formula>
      <formula>1</formula>
    </cfRule>
  </conditionalFormatting>
  <conditionalFormatting sqref="C29">
    <cfRule type="cellIs" dxfId="2999" priority="4335" operator="between">
      <formula>0.00000001</formula>
      <formula>1</formula>
    </cfRule>
  </conditionalFormatting>
  <conditionalFormatting sqref="C29">
    <cfRule type="cellIs" dxfId="2998" priority="4333" operator="between">
      <formula>0.00000001</formula>
      <formula>1</formula>
    </cfRule>
  </conditionalFormatting>
  <conditionalFormatting sqref="I29">
    <cfRule type="cellIs" dxfId="2997" priority="4332" operator="between">
      <formula>0.000001</formula>
      <formula>1</formula>
    </cfRule>
  </conditionalFormatting>
  <conditionalFormatting sqref="C29">
    <cfRule type="cellIs" dxfId="2996" priority="4331" operator="between">
      <formula>0.00000001</formula>
      <formula>1</formula>
    </cfRule>
  </conditionalFormatting>
  <conditionalFormatting sqref="I29">
    <cfRule type="cellIs" dxfId="2995" priority="4330" operator="between">
      <formula>0.000001</formula>
      <formula>1</formula>
    </cfRule>
  </conditionalFormatting>
  <conditionalFormatting sqref="I29">
    <cfRule type="cellIs" dxfId="2994" priority="4322" operator="between">
      <formula>0.000001</formula>
      <formula>1</formula>
    </cfRule>
  </conditionalFormatting>
  <conditionalFormatting sqref="I29">
    <cfRule type="cellIs" dxfId="2993" priority="4328" operator="between">
      <formula>0.000001</formula>
      <formula>1</formula>
    </cfRule>
  </conditionalFormatting>
  <conditionalFormatting sqref="C29">
    <cfRule type="cellIs" dxfId="2992" priority="4329" operator="between">
      <formula>0.00000001</formula>
      <formula>1</formula>
    </cfRule>
  </conditionalFormatting>
  <conditionalFormatting sqref="I29">
    <cfRule type="cellIs" dxfId="2991" priority="4326" operator="between">
      <formula>0.000001</formula>
      <formula>1</formula>
    </cfRule>
  </conditionalFormatting>
  <conditionalFormatting sqref="I29">
    <cfRule type="cellIs" dxfId="2990" priority="4324" operator="between">
      <formula>0.000001</formula>
      <formula>1</formula>
    </cfRule>
  </conditionalFormatting>
  <conditionalFormatting sqref="I29">
    <cfRule type="cellIs" dxfId="2989" priority="4320" operator="between">
      <formula>0.000001</formula>
      <formula>1</formula>
    </cfRule>
  </conditionalFormatting>
  <conditionalFormatting sqref="I29">
    <cfRule type="cellIs" dxfId="2988" priority="4318" operator="between">
      <formula>0.000001</formula>
      <formula>1</formula>
    </cfRule>
  </conditionalFormatting>
  <conditionalFormatting sqref="I31">
    <cfRule type="cellIs" dxfId="2987" priority="4305" operator="between">
      <formula>0.000001</formula>
      <formula>1</formula>
    </cfRule>
  </conditionalFormatting>
  <conditionalFormatting sqref="I31">
    <cfRule type="cellIs" dxfId="2986" priority="4303" operator="between">
      <formula>0.000001</formula>
      <formula>1</formula>
    </cfRule>
  </conditionalFormatting>
  <conditionalFormatting sqref="I31">
    <cfRule type="cellIs" dxfId="2985" priority="4295" operator="between">
      <formula>0.000001</formula>
      <formula>1</formula>
    </cfRule>
  </conditionalFormatting>
  <conditionalFormatting sqref="I31">
    <cfRule type="cellIs" dxfId="2984" priority="4301" operator="between">
      <formula>0.000001</formula>
      <formula>1</formula>
    </cfRule>
  </conditionalFormatting>
  <conditionalFormatting sqref="I31">
    <cfRule type="cellIs" dxfId="2983" priority="4299" operator="between">
      <formula>0.000001</formula>
      <formula>1</formula>
    </cfRule>
  </conditionalFormatting>
  <conditionalFormatting sqref="I31">
    <cfRule type="cellIs" dxfId="2982" priority="4297" operator="between">
      <formula>0.000001</formula>
      <formula>1</formula>
    </cfRule>
  </conditionalFormatting>
  <conditionalFormatting sqref="I31">
    <cfRule type="cellIs" dxfId="2981" priority="4293" operator="between">
      <formula>0.000001</formula>
      <formula>1</formula>
    </cfRule>
  </conditionalFormatting>
  <conditionalFormatting sqref="I31">
    <cfRule type="cellIs" dxfId="2980" priority="4291" operator="between">
      <formula>0.000001</formula>
      <formula>1</formula>
    </cfRule>
  </conditionalFormatting>
  <conditionalFormatting sqref="C29">
    <cfRule type="cellIs" dxfId="2979" priority="4248" operator="between">
      <formula>0.00000001</formula>
      <formula>1</formula>
    </cfRule>
  </conditionalFormatting>
  <conditionalFormatting sqref="C29">
    <cfRule type="cellIs" dxfId="2978" priority="4246" operator="between">
      <formula>0.00000001</formula>
      <formula>1</formula>
    </cfRule>
  </conditionalFormatting>
  <conditionalFormatting sqref="G29">
    <cfRule type="cellIs" dxfId="2977" priority="4251" operator="between">
      <formula>0.00000001</formula>
      <formula>1</formula>
    </cfRule>
  </conditionalFormatting>
  <conditionalFormatting sqref="C29">
    <cfRule type="cellIs" dxfId="2976" priority="4249" operator="between">
      <formula>0.00000001</formula>
      <formula>1</formula>
    </cfRule>
  </conditionalFormatting>
  <conditionalFormatting sqref="C29">
    <cfRule type="cellIs" dxfId="2975" priority="4261" operator="between">
      <formula>0.00000001</formula>
      <formula>1</formula>
    </cfRule>
  </conditionalFormatting>
  <conditionalFormatting sqref="H31">
    <cfRule type="cellIs" dxfId="2974" priority="4288" operator="between">
      <formula>0.000001</formula>
      <formula>1</formula>
    </cfRule>
  </conditionalFormatting>
  <conditionalFormatting sqref="C29">
    <cfRule type="cellIs" dxfId="2973" priority="4285" operator="between">
      <formula>0.00000001</formula>
      <formula>1</formula>
    </cfRule>
  </conditionalFormatting>
  <conditionalFormatting sqref="C29">
    <cfRule type="cellIs" dxfId="2972" priority="4284" operator="between">
      <formula>0.00000001</formula>
      <formula>1</formula>
    </cfRule>
  </conditionalFormatting>
  <conditionalFormatting sqref="E29">
    <cfRule type="cellIs" dxfId="2971" priority="4283" operator="between">
      <formula>0.00000001</formula>
      <formula>1</formula>
    </cfRule>
  </conditionalFormatting>
  <conditionalFormatting sqref="C29">
    <cfRule type="cellIs" dxfId="2970" priority="4250" operator="between">
      <formula>0.00000001</formula>
      <formula>1</formula>
    </cfRule>
  </conditionalFormatting>
  <conditionalFormatting sqref="C29">
    <cfRule type="cellIs" dxfId="2969" priority="4247" operator="between">
      <formula>0.00000001</formula>
      <formula>1</formula>
    </cfRule>
  </conditionalFormatting>
  <conditionalFormatting sqref="C29">
    <cfRule type="cellIs" dxfId="2968" priority="4244" operator="between">
      <formula>0.00000001</formula>
      <formula>1</formula>
    </cfRule>
  </conditionalFormatting>
  <conditionalFormatting sqref="C29">
    <cfRule type="cellIs" dxfId="2967" priority="4242" operator="between">
      <formula>0.00000001</formula>
      <formula>1</formula>
    </cfRule>
  </conditionalFormatting>
  <conditionalFormatting sqref="C29">
    <cfRule type="cellIs" dxfId="2966" priority="4287" operator="between">
      <formula>0.00000001</formula>
      <formula>1</formula>
    </cfRule>
  </conditionalFormatting>
  <conditionalFormatting sqref="C29">
    <cfRule type="cellIs" dxfId="2965" priority="4286" operator="between">
      <formula>0.00000001</formula>
      <formula>1</formula>
    </cfRule>
  </conditionalFormatting>
  <conditionalFormatting sqref="I29">
    <cfRule type="cellIs" dxfId="2964" priority="4282" operator="between">
      <formula>0.000001</formula>
      <formula>1</formula>
    </cfRule>
  </conditionalFormatting>
  <conditionalFormatting sqref="I29">
    <cfRule type="cellIs" dxfId="2963" priority="4281" operator="between">
      <formula>0.000001</formula>
      <formula>1</formula>
    </cfRule>
  </conditionalFormatting>
  <conditionalFormatting sqref="C29">
    <cfRule type="cellIs" dxfId="2962" priority="4280" operator="between">
      <formula>0.00000001</formula>
      <formula>1</formula>
    </cfRule>
  </conditionalFormatting>
  <conditionalFormatting sqref="I29">
    <cfRule type="cellIs" dxfId="2961" priority="4279" operator="between">
      <formula>0.000001</formula>
      <formula>1</formula>
    </cfRule>
  </conditionalFormatting>
  <conditionalFormatting sqref="C29">
    <cfRule type="cellIs" dxfId="2960" priority="4278" operator="between">
      <formula>0.00000001</formula>
      <formula>1</formula>
    </cfRule>
  </conditionalFormatting>
  <conditionalFormatting sqref="I29">
    <cfRule type="cellIs" dxfId="2959" priority="4277" operator="between">
      <formula>0.000001</formula>
      <formula>1</formula>
    </cfRule>
  </conditionalFormatting>
  <conditionalFormatting sqref="C29">
    <cfRule type="cellIs" dxfId="2958" priority="4276" operator="between">
      <formula>0.00000001</formula>
      <formula>1</formula>
    </cfRule>
  </conditionalFormatting>
  <conditionalFormatting sqref="I29">
    <cfRule type="cellIs" dxfId="2957" priority="4275" operator="between">
      <formula>0.000001</formula>
      <formula>1</formula>
    </cfRule>
  </conditionalFormatting>
  <conditionalFormatting sqref="I29">
    <cfRule type="cellIs" dxfId="2956" priority="4273" operator="between">
      <formula>0.000001</formula>
      <formula>1</formula>
    </cfRule>
  </conditionalFormatting>
  <conditionalFormatting sqref="C29">
    <cfRule type="cellIs" dxfId="2955" priority="4274" operator="between">
      <formula>0.00000001</formula>
      <formula>1</formula>
    </cfRule>
  </conditionalFormatting>
  <conditionalFormatting sqref="G29">
    <cfRule type="cellIs" dxfId="2954" priority="4272" operator="between">
      <formula>0.00000001</formula>
      <formula>1</formula>
    </cfRule>
  </conditionalFormatting>
  <conditionalFormatting sqref="C29">
    <cfRule type="cellIs" dxfId="2953" priority="4271" operator="between">
      <formula>0.00000001</formula>
      <formula>1</formula>
    </cfRule>
  </conditionalFormatting>
  <conditionalFormatting sqref="I29">
    <cfRule type="cellIs" dxfId="2952" priority="4270" operator="between">
      <formula>0.000001</formula>
      <formula>1</formula>
    </cfRule>
  </conditionalFormatting>
  <conditionalFormatting sqref="C29">
    <cfRule type="cellIs" dxfId="2951" priority="4269" operator="between">
      <formula>0.00000001</formula>
      <formula>1</formula>
    </cfRule>
  </conditionalFormatting>
  <conditionalFormatting sqref="I29">
    <cfRule type="cellIs" dxfId="2950" priority="4268" operator="between">
      <formula>0.000001</formula>
      <formula>1</formula>
    </cfRule>
  </conditionalFormatting>
  <conditionalFormatting sqref="I29">
    <cfRule type="cellIs" dxfId="2949" priority="4266" operator="between">
      <formula>0.000001</formula>
      <formula>1</formula>
    </cfRule>
  </conditionalFormatting>
  <conditionalFormatting sqref="C29">
    <cfRule type="cellIs" dxfId="2948" priority="4267" operator="between">
      <formula>0.00000001</formula>
      <formula>1</formula>
    </cfRule>
  </conditionalFormatting>
  <conditionalFormatting sqref="I29">
    <cfRule type="cellIs" dxfId="2947" priority="4264" operator="between">
      <formula>0.000001</formula>
      <formula>1</formula>
    </cfRule>
  </conditionalFormatting>
  <conditionalFormatting sqref="C29">
    <cfRule type="cellIs" dxfId="2946" priority="4265" operator="between">
      <formula>0.00000001</formula>
      <formula>1</formula>
    </cfRule>
  </conditionalFormatting>
  <conditionalFormatting sqref="C29">
    <cfRule type="cellIs" dxfId="2945" priority="4263" operator="between">
      <formula>0.00000001</formula>
      <formula>1</formula>
    </cfRule>
  </conditionalFormatting>
  <conditionalFormatting sqref="I29">
    <cfRule type="cellIs" dxfId="2944" priority="4262" operator="between">
      <formula>0.000001</formula>
      <formula>1</formula>
    </cfRule>
  </conditionalFormatting>
  <conditionalFormatting sqref="I29">
    <cfRule type="cellIs" dxfId="2943" priority="4260" operator="between">
      <formula>0.000001</formula>
      <formula>1</formula>
    </cfRule>
  </conditionalFormatting>
  <conditionalFormatting sqref="I29">
    <cfRule type="cellIs" dxfId="2942" priority="4258" operator="between">
      <formula>0.000001</formula>
      <formula>1</formula>
    </cfRule>
  </conditionalFormatting>
  <conditionalFormatting sqref="C29">
    <cfRule type="cellIs" dxfId="2941" priority="4259" operator="between">
      <formula>0.00000001</formula>
      <formula>1</formula>
    </cfRule>
  </conditionalFormatting>
  <conditionalFormatting sqref="C29">
    <cfRule type="cellIs" dxfId="2940" priority="4257" operator="between">
      <formula>0.00000001</formula>
      <formula>1</formula>
    </cfRule>
  </conditionalFormatting>
  <conditionalFormatting sqref="I29">
    <cfRule type="cellIs" dxfId="2939" priority="4256" operator="between">
      <formula>0.000001</formula>
      <formula>1</formula>
    </cfRule>
  </conditionalFormatting>
  <conditionalFormatting sqref="C29">
    <cfRule type="cellIs" dxfId="2938" priority="4254" operator="between">
      <formula>0.00000001</formula>
      <formula>1</formula>
    </cfRule>
  </conditionalFormatting>
  <conditionalFormatting sqref="C29">
    <cfRule type="cellIs" dxfId="2937" priority="4255" operator="between">
      <formula>0.00000001</formula>
      <formula>1</formula>
    </cfRule>
  </conditionalFormatting>
  <conditionalFormatting sqref="C29">
    <cfRule type="cellIs" dxfId="2936" priority="4253" operator="between">
      <formula>0.00000001</formula>
      <formula>1</formula>
    </cfRule>
  </conditionalFormatting>
  <conditionalFormatting sqref="I29">
    <cfRule type="cellIs" dxfId="2935" priority="4252" operator="between">
      <formula>0.000001</formula>
      <formula>1</formula>
    </cfRule>
  </conditionalFormatting>
  <conditionalFormatting sqref="I29">
    <cfRule type="cellIs" dxfId="2934" priority="4245" operator="between">
      <formula>0.000001</formula>
      <formula>1</formula>
    </cfRule>
  </conditionalFormatting>
  <conditionalFormatting sqref="I29">
    <cfRule type="cellIs" dxfId="2933" priority="4243" operator="between">
      <formula>0.000001</formula>
      <formula>1</formula>
    </cfRule>
  </conditionalFormatting>
  <conditionalFormatting sqref="I29">
    <cfRule type="cellIs" dxfId="2932" priority="4241" operator="between">
      <formula>0.000001</formula>
      <formula>1</formula>
    </cfRule>
  </conditionalFormatting>
  <conditionalFormatting sqref="I29">
    <cfRule type="cellIs" dxfId="2931" priority="4239" operator="between">
      <formula>0.000001</formula>
      <formula>1</formula>
    </cfRule>
  </conditionalFormatting>
  <conditionalFormatting sqref="C29">
    <cfRule type="cellIs" dxfId="2930" priority="4240" operator="between">
      <formula>0.00000001</formula>
      <formula>1</formula>
    </cfRule>
  </conditionalFormatting>
  <conditionalFormatting sqref="C29">
    <cfRule type="cellIs" dxfId="2929" priority="4238" operator="between">
      <formula>0.00000001</formula>
      <formula>1</formula>
    </cfRule>
  </conditionalFormatting>
  <conditionalFormatting sqref="I29">
    <cfRule type="cellIs" dxfId="2928" priority="4237" operator="between">
      <formula>0.000001</formula>
      <formula>1</formula>
    </cfRule>
  </conditionalFormatting>
  <conditionalFormatting sqref="I31">
    <cfRule type="cellIs" dxfId="2927" priority="4227" operator="between">
      <formula>0.000001</formula>
      <formula>1</formula>
    </cfRule>
  </conditionalFormatting>
  <conditionalFormatting sqref="I31">
    <cfRule type="cellIs" dxfId="2926" priority="4225" operator="between">
      <formula>0.000001</formula>
      <formula>1</formula>
    </cfRule>
  </conditionalFormatting>
  <conditionalFormatting sqref="I31">
    <cfRule type="cellIs" dxfId="2925" priority="4217" operator="between">
      <formula>0.000001</formula>
      <formula>1</formula>
    </cfRule>
  </conditionalFormatting>
  <conditionalFormatting sqref="I31">
    <cfRule type="cellIs" dxfId="2924" priority="4223" operator="between">
      <formula>0.000001</formula>
      <formula>1</formula>
    </cfRule>
  </conditionalFormatting>
  <conditionalFormatting sqref="I31">
    <cfRule type="cellIs" dxfId="2923" priority="4221" operator="between">
      <formula>0.000001</formula>
      <formula>1</formula>
    </cfRule>
  </conditionalFormatting>
  <conditionalFormatting sqref="I31">
    <cfRule type="cellIs" dxfId="2922" priority="4219" operator="between">
      <formula>0.000001</formula>
      <formula>1</formula>
    </cfRule>
  </conditionalFormatting>
  <conditionalFormatting sqref="I31">
    <cfRule type="cellIs" dxfId="2921" priority="4215" operator="between">
      <formula>0.000001</formula>
      <formula>1</formula>
    </cfRule>
  </conditionalFormatting>
  <conditionalFormatting sqref="C29">
    <cfRule type="cellIs" dxfId="2920" priority="4208" operator="between">
      <formula>0.00000001</formula>
      <formula>1</formula>
    </cfRule>
  </conditionalFormatting>
  <conditionalFormatting sqref="C29">
    <cfRule type="cellIs" dxfId="2919" priority="4210" operator="between">
      <formula>0.00000001</formula>
      <formula>1</formula>
    </cfRule>
  </conditionalFormatting>
  <conditionalFormatting sqref="I29">
    <cfRule type="cellIs" dxfId="2918" priority="4205" operator="between">
      <formula>0.000001</formula>
      <formula>1</formula>
    </cfRule>
  </conditionalFormatting>
  <conditionalFormatting sqref="I29">
    <cfRule type="cellIs" dxfId="2917" priority="4204" operator="between">
      <formula>0.000001</formula>
      <formula>1</formula>
    </cfRule>
  </conditionalFormatting>
  <conditionalFormatting sqref="C29">
    <cfRule type="cellIs" dxfId="2916" priority="4203" operator="between">
      <formula>0.00000001</formula>
      <formula>1</formula>
    </cfRule>
  </conditionalFormatting>
  <conditionalFormatting sqref="I29">
    <cfRule type="cellIs" dxfId="2915" priority="4202" operator="between">
      <formula>0.000001</formula>
      <formula>1</formula>
    </cfRule>
  </conditionalFormatting>
  <conditionalFormatting sqref="C29">
    <cfRule type="cellIs" dxfId="2914" priority="4201" operator="between">
      <formula>0.00000001</formula>
      <formula>1</formula>
    </cfRule>
  </conditionalFormatting>
  <conditionalFormatting sqref="I29">
    <cfRule type="cellIs" dxfId="2913" priority="4200" operator="between">
      <formula>0.000001</formula>
      <formula>1</formula>
    </cfRule>
  </conditionalFormatting>
  <conditionalFormatting sqref="C29">
    <cfRule type="cellIs" dxfId="2912" priority="4199" operator="between">
      <formula>0.00000001</formula>
      <formula>1</formula>
    </cfRule>
  </conditionalFormatting>
  <conditionalFormatting sqref="I29">
    <cfRule type="cellIs" dxfId="2911" priority="4198" operator="between">
      <formula>0.000001</formula>
      <formula>1</formula>
    </cfRule>
  </conditionalFormatting>
  <conditionalFormatting sqref="I29">
    <cfRule type="cellIs" dxfId="2910" priority="4196" operator="between">
      <formula>0.000001</formula>
      <formula>1</formula>
    </cfRule>
  </conditionalFormatting>
  <conditionalFormatting sqref="C29">
    <cfRule type="cellIs" dxfId="2909" priority="4197" operator="between">
      <formula>0.00000001</formula>
      <formula>1</formula>
    </cfRule>
  </conditionalFormatting>
  <conditionalFormatting sqref="G29">
    <cfRule type="cellIs" dxfId="2908" priority="4195" operator="between">
      <formula>0.00000001</formula>
      <formula>1</formula>
    </cfRule>
  </conditionalFormatting>
  <conditionalFormatting sqref="C29">
    <cfRule type="cellIs" dxfId="2907" priority="4194" operator="between">
      <formula>0.00000001</formula>
      <formula>1</formula>
    </cfRule>
  </conditionalFormatting>
  <conditionalFormatting sqref="I29">
    <cfRule type="cellIs" dxfId="2906" priority="4193" operator="between">
      <formula>0.000001</formula>
      <formula>1</formula>
    </cfRule>
  </conditionalFormatting>
  <conditionalFormatting sqref="C29">
    <cfRule type="cellIs" dxfId="2905" priority="4192" operator="between">
      <formula>0.00000001</formula>
      <formula>1</formula>
    </cfRule>
  </conditionalFormatting>
  <conditionalFormatting sqref="I29">
    <cfRule type="cellIs" dxfId="2904" priority="4191" operator="between">
      <formula>0.000001</formula>
      <formula>1</formula>
    </cfRule>
  </conditionalFormatting>
  <conditionalFormatting sqref="I29">
    <cfRule type="cellIs" dxfId="2903" priority="4189" operator="between">
      <formula>0.000001</formula>
      <formula>1</formula>
    </cfRule>
  </conditionalFormatting>
  <conditionalFormatting sqref="C29">
    <cfRule type="cellIs" dxfId="2902" priority="4190" operator="between">
      <formula>0.00000001</formula>
      <formula>1</formula>
    </cfRule>
  </conditionalFormatting>
  <conditionalFormatting sqref="I29">
    <cfRule type="cellIs" dxfId="2901" priority="4187" operator="between">
      <formula>0.000001</formula>
      <formula>1</formula>
    </cfRule>
  </conditionalFormatting>
  <conditionalFormatting sqref="C29">
    <cfRule type="cellIs" dxfId="2900" priority="4188" operator="between">
      <formula>0.00000001</formula>
      <formula>1</formula>
    </cfRule>
  </conditionalFormatting>
  <conditionalFormatting sqref="C29">
    <cfRule type="cellIs" dxfId="2899" priority="4186" operator="between">
      <formula>0.00000001</formula>
      <formula>1</formula>
    </cfRule>
  </conditionalFormatting>
  <conditionalFormatting sqref="I29">
    <cfRule type="cellIs" dxfId="2898" priority="4185" operator="between">
      <formula>0.000001</formula>
      <formula>1</formula>
    </cfRule>
  </conditionalFormatting>
  <conditionalFormatting sqref="I29">
    <cfRule type="cellIs" dxfId="2897" priority="4183" operator="between">
      <formula>0.000001</formula>
      <formula>1</formula>
    </cfRule>
  </conditionalFormatting>
  <conditionalFormatting sqref="C29">
    <cfRule type="cellIs" dxfId="2896" priority="4184" operator="between">
      <formula>0.00000001</formula>
      <formula>1</formula>
    </cfRule>
  </conditionalFormatting>
  <conditionalFormatting sqref="I29">
    <cfRule type="cellIs" dxfId="2895" priority="4181" operator="between">
      <formula>0.000001</formula>
      <formula>1</formula>
    </cfRule>
  </conditionalFormatting>
  <conditionalFormatting sqref="C29">
    <cfRule type="cellIs" dxfId="2894" priority="4182" operator="between">
      <formula>0.00000001</formula>
      <formula>1</formula>
    </cfRule>
  </conditionalFormatting>
  <conditionalFormatting sqref="C29">
    <cfRule type="cellIs" dxfId="2893" priority="4180" operator="between">
      <formula>0.00000001</formula>
      <formula>1</formula>
    </cfRule>
  </conditionalFormatting>
  <conditionalFormatting sqref="I29">
    <cfRule type="cellIs" dxfId="2892" priority="4179" operator="between">
      <formula>0.000001</formula>
      <formula>1</formula>
    </cfRule>
  </conditionalFormatting>
  <conditionalFormatting sqref="C29">
    <cfRule type="cellIs" dxfId="2891" priority="4177" operator="between">
      <formula>0.00000001</formula>
      <formula>1</formula>
    </cfRule>
  </conditionalFormatting>
  <conditionalFormatting sqref="C29">
    <cfRule type="cellIs" dxfId="2890" priority="4178" operator="between">
      <formula>0.00000001</formula>
      <formula>1</formula>
    </cfRule>
  </conditionalFormatting>
  <conditionalFormatting sqref="C29">
    <cfRule type="cellIs" dxfId="2889" priority="4126" operator="between">
      <formula>0.00000001</formula>
      <formula>1</formula>
    </cfRule>
  </conditionalFormatting>
  <conditionalFormatting sqref="C29">
    <cfRule type="cellIs" dxfId="2888" priority="4127" operator="between">
      <formula>0.00000001</formula>
      <formula>1</formula>
    </cfRule>
  </conditionalFormatting>
  <conditionalFormatting sqref="C29">
    <cfRule type="cellIs" dxfId="2887" priority="4130" operator="between">
      <formula>0.00000001</formula>
      <formula>1</formula>
    </cfRule>
  </conditionalFormatting>
  <conditionalFormatting sqref="C29">
    <cfRule type="cellIs" dxfId="2886" priority="4129" operator="between">
      <formula>0.00000001</formula>
      <formula>1</formula>
    </cfRule>
  </conditionalFormatting>
  <conditionalFormatting sqref="C29">
    <cfRule type="cellIs" dxfId="2885" priority="4176" operator="between">
      <formula>0.00000001</formula>
      <formula>1</formula>
    </cfRule>
  </conditionalFormatting>
  <conditionalFormatting sqref="I29">
    <cfRule type="cellIs" dxfId="2884" priority="4175" operator="between">
      <formula>0.000001</formula>
      <formula>1</formula>
    </cfRule>
  </conditionalFormatting>
  <conditionalFormatting sqref="G29">
    <cfRule type="cellIs" dxfId="2883" priority="4174" operator="between">
      <formula>0.00000001</formula>
      <formula>1</formula>
    </cfRule>
  </conditionalFormatting>
  <conditionalFormatting sqref="C29">
    <cfRule type="cellIs" dxfId="2882" priority="4173" operator="between">
      <formula>0.00000001</formula>
      <formula>1</formula>
    </cfRule>
  </conditionalFormatting>
  <conditionalFormatting sqref="C29">
    <cfRule type="cellIs" dxfId="2881" priority="4171" operator="between">
      <formula>0.00000001</formula>
      <formula>1</formula>
    </cfRule>
  </conditionalFormatting>
  <conditionalFormatting sqref="C29">
    <cfRule type="cellIs" dxfId="2880" priority="4169" operator="between">
      <formula>0.00000001</formula>
      <formula>1</formula>
    </cfRule>
  </conditionalFormatting>
  <conditionalFormatting sqref="C29">
    <cfRule type="cellIs" dxfId="2879" priority="4172" operator="between">
      <formula>0.00000001</formula>
      <formula>1</formula>
    </cfRule>
  </conditionalFormatting>
  <conditionalFormatting sqref="C29">
    <cfRule type="cellIs" dxfId="2878" priority="4170" operator="between">
      <formula>0.00000001</formula>
      <formula>1</formula>
    </cfRule>
  </conditionalFormatting>
  <conditionalFormatting sqref="I29">
    <cfRule type="cellIs" dxfId="2877" priority="4168" operator="between">
      <formula>0.000001</formula>
      <formula>1</formula>
    </cfRule>
  </conditionalFormatting>
  <conditionalFormatting sqref="C29">
    <cfRule type="cellIs" dxfId="2876" priority="4167" operator="between">
      <formula>0.00000001</formula>
      <formula>1</formula>
    </cfRule>
  </conditionalFormatting>
  <conditionalFormatting sqref="I29">
    <cfRule type="cellIs" dxfId="2875" priority="4166" operator="between">
      <formula>0.000001</formula>
      <formula>1</formula>
    </cfRule>
  </conditionalFormatting>
  <conditionalFormatting sqref="I29">
    <cfRule type="cellIs" dxfId="2874" priority="4164" operator="between">
      <formula>0.000001</formula>
      <formula>1</formula>
    </cfRule>
  </conditionalFormatting>
  <conditionalFormatting sqref="C29">
    <cfRule type="cellIs" dxfId="2873" priority="4165" operator="between">
      <formula>0.00000001</formula>
      <formula>1</formula>
    </cfRule>
  </conditionalFormatting>
  <conditionalFormatting sqref="I29">
    <cfRule type="cellIs" dxfId="2872" priority="4162" operator="between">
      <formula>0.000001</formula>
      <formula>1</formula>
    </cfRule>
  </conditionalFormatting>
  <conditionalFormatting sqref="C29">
    <cfRule type="cellIs" dxfId="2871" priority="4163" operator="between">
      <formula>0.00000001</formula>
      <formula>1</formula>
    </cfRule>
  </conditionalFormatting>
  <conditionalFormatting sqref="C29">
    <cfRule type="cellIs" dxfId="2870" priority="4161" operator="between">
      <formula>0.00000001</formula>
      <formula>1</formula>
    </cfRule>
  </conditionalFormatting>
  <conditionalFormatting sqref="I29">
    <cfRule type="cellIs" dxfId="2869" priority="4160" operator="between">
      <formula>0.000001</formula>
      <formula>1</formula>
    </cfRule>
  </conditionalFormatting>
  <conditionalFormatting sqref="I31">
    <cfRule type="cellIs" dxfId="2868" priority="4150" operator="between">
      <formula>0.000001</formula>
      <formula>1</formula>
    </cfRule>
  </conditionalFormatting>
  <conditionalFormatting sqref="I31">
    <cfRule type="cellIs" dxfId="2867" priority="4148" operator="between">
      <formula>0.000001</formula>
      <formula>1</formula>
    </cfRule>
  </conditionalFormatting>
  <conditionalFormatting sqref="I31">
    <cfRule type="cellIs" dxfId="2866" priority="4140" operator="between">
      <formula>0.000001</formula>
      <formula>1</formula>
    </cfRule>
  </conditionalFormatting>
  <conditionalFormatting sqref="I31">
    <cfRule type="cellIs" dxfId="2865" priority="4146" operator="between">
      <formula>0.000001</formula>
      <formula>1</formula>
    </cfRule>
  </conditionalFormatting>
  <conditionalFormatting sqref="I31">
    <cfRule type="cellIs" dxfId="2864" priority="4144" operator="between">
      <formula>0.000001</formula>
      <formula>1</formula>
    </cfRule>
  </conditionalFormatting>
  <conditionalFormatting sqref="I31">
    <cfRule type="cellIs" dxfId="2863" priority="4142" operator="between">
      <formula>0.000001</formula>
      <formula>1</formula>
    </cfRule>
  </conditionalFormatting>
  <conditionalFormatting sqref="I31">
    <cfRule type="cellIs" dxfId="2862" priority="4138" operator="between">
      <formula>0.000001</formula>
      <formula>1</formula>
    </cfRule>
  </conditionalFormatting>
  <conditionalFormatting sqref="I31">
    <cfRule type="cellIs" dxfId="2861" priority="4136" operator="between">
      <formula>0.000001</formula>
      <formula>1</formula>
    </cfRule>
  </conditionalFormatting>
  <conditionalFormatting sqref="C29">
    <cfRule type="cellIs" dxfId="2860" priority="4132" operator="between">
      <formula>0.00000001</formula>
      <formula>1</formula>
    </cfRule>
  </conditionalFormatting>
  <conditionalFormatting sqref="C29">
    <cfRule type="cellIs" dxfId="2859" priority="4133" operator="between">
      <formula>0.00000001</formula>
      <formula>1</formula>
    </cfRule>
  </conditionalFormatting>
  <conditionalFormatting sqref="C29">
    <cfRule type="cellIs" dxfId="2858" priority="4131" operator="between">
      <formula>0.00000001</formula>
      <formula>1</formula>
    </cfRule>
  </conditionalFormatting>
  <conditionalFormatting sqref="C29">
    <cfRule type="cellIs" dxfId="2857" priority="4128" operator="between">
      <formula>0.00000001</formula>
      <formula>1</formula>
    </cfRule>
  </conditionalFormatting>
  <conditionalFormatting sqref="C29">
    <cfRule type="cellIs" dxfId="2856" priority="4095" operator="between">
      <formula>0.00000001</formula>
      <formula>1</formula>
    </cfRule>
  </conditionalFormatting>
  <conditionalFormatting sqref="I29">
    <cfRule type="cellIs" dxfId="2855" priority="4110" operator="between">
      <formula>0.000001</formula>
      <formula>1</formula>
    </cfRule>
  </conditionalFormatting>
  <conditionalFormatting sqref="I29">
    <cfRule type="cellIs" dxfId="2854" priority="4100" operator="between">
      <formula>0.000001</formula>
      <formula>1</formula>
    </cfRule>
  </conditionalFormatting>
  <conditionalFormatting sqref="I29">
    <cfRule type="cellIs" dxfId="2853" priority="4107" operator="between">
      <formula>0.000001</formula>
      <formula>1</formula>
    </cfRule>
  </conditionalFormatting>
  <conditionalFormatting sqref="I29">
    <cfRule type="cellIs" dxfId="2852" priority="4105" operator="between">
      <formula>0.000001</formula>
      <formula>1</formula>
    </cfRule>
  </conditionalFormatting>
  <conditionalFormatting sqref="C29">
    <cfRule type="cellIs" dxfId="2851" priority="4106" operator="between">
      <formula>0.00000001</formula>
      <formula>1</formula>
    </cfRule>
  </conditionalFormatting>
  <conditionalFormatting sqref="C29">
    <cfRule type="cellIs" dxfId="2850" priority="4104" operator="between">
      <formula>0.00000001</formula>
      <formula>1</formula>
    </cfRule>
  </conditionalFormatting>
  <conditionalFormatting sqref="I29">
    <cfRule type="cellIs" dxfId="2849" priority="4103" operator="between">
      <formula>0.000001</formula>
      <formula>1</formula>
    </cfRule>
  </conditionalFormatting>
  <conditionalFormatting sqref="C29">
    <cfRule type="cellIs" dxfId="2848" priority="4101" operator="between">
      <formula>0.00000001</formula>
      <formula>1</formula>
    </cfRule>
  </conditionalFormatting>
  <conditionalFormatting sqref="I29">
    <cfRule type="cellIs" dxfId="2847" priority="4098" operator="between">
      <formula>0.000001</formula>
      <formula>1</formula>
    </cfRule>
  </conditionalFormatting>
  <conditionalFormatting sqref="C29">
    <cfRule type="cellIs" dxfId="2846" priority="4099" operator="between">
      <formula>0.00000001</formula>
      <formula>1</formula>
    </cfRule>
  </conditionalFormatting>
  <conditionalFormatting sqref="C29">
    <cfRule type="cellIs" dxfId="2845" priority="4097" operator="between">
      <formula>0.00000001</formula>
      <formula>1</formula>
    </cfRule>
  </conditionalFormatting>
  <conditionalFormatting sqref="I29">
    <cfRule type="cellIs" dxfId="2844" priority="4096" operator="between">
      <formula>0.000001</formula>
      <formula>1</formula>
    </cfRule>
  </conditionalFormatting>
  <conditionalFormatting sqref="C29">
    <cfRule type="cellIs" dxfId="2843" priority="4094" operator="between">
      <formula>0.00000001</formula>
      <formula>1</formula>
    </cfRule>
  </conditionalFormatting>
  <conditionalFormatting sqref="G28">
    <cfRule type="cellIs" dxfId="2842" priority="4019" operator="between">
      <formula>0.00000001</formula>
      <formula>1</formula>
    </cfRule>
  </conditionalFormatting>
  <conditionalFormatting sqref="C28">
    <cfRule type="cellIs" dxfId="2841" priority="4018" operator="between">
      <formula>0.00000001</formula>
      <formula>1</formula>
    </cfRule>
  </conditionalFormatting>
  <conditionalFormatting sqref="C28">
    <cfRule type="cellIs" dxfId="2840" priority="4021" operator="between">
      <formula>0.00000001</formula>
      <formula>1</formula>
    </cfRule>
  </conditionalFormatting>
  <conditionalFormatting sqref="I28">
    <cfRule type="cellIs" dxfId="2839" priority="4017" operator="between">
      <formula>0.000001</formula>
      <formula>1</formula>
    </cfRule>
  </conditionalFormatting>
  <conditionalFormatting sqref="C28">
    <cfRule type="cellIs" dxfId="2838" priority="3982" operator="between">
      <formula>0.00000001</formula>
      <formula>1</formula>
    </cfRule>
  </conditionalFormatting>
  <conditionalFormatting sqref="C28">
    <cfRule type="cellIs" dxfId="2837" priority="3980" operator="between">
      <formula>0.00000001</formula>
      <formula>1</formula>
    </cfRule>
  </conditionalFormatting>
  <conditionalFormatting sqref="C28">
    <cfRule type="cellIs" dxfId="2836" priority="3978" operator="between">
      <formula>0.00000001</formula>
      <formula>1</formula>
    </cfRule>
  </conditionalFormatting>
  <conditionalFormatting sqref="C28">
    <cfRule type="cellIs" dxfId="2835" priority="3976" operator="between">
      <formula>0.00000001</formula>
      <formula>1</formula>
    </cfRule>
  </conditionalFormatting>
  <conditionalFormatting sqref="C28">
    <cfRule type="cellIs" dxfId="2834" priority="3967" operator="between">
      <formula>0.00000001</formula>
      <formula>1</formula>
    </cfRule>
  </conditionalFormatting>
  <conditionalFormatting sqref="C28">
    <cfRule type="cellIs" dxfId="2833" priority="3963" operator="between">
      <formula>0.00000001</formula>
      <formula>1</formula>
    </cfRule>
  </conditionalFormatting>
  <conditionalFormatting sqref="C28">
    <cfRule type="cellIs" dxfId="2832" priority="3961" operator="between">
      <formula>0.00000001</formula>
      <formula>1</formula>
    </cfRule>
  </conditionalFormatting>
  <conditionalFormatting sqref="C28">
    <cfRule type="cellIs" dxfId="2831" priority="3959" operator="between">
      <formula>0.00000001</formula>
      <formula>1</formula>
    </cfRule>
  </conditionalFormatting>
  <conditionalFormatting sqref="C28">
    <cfRule type="cellIs" dxfId="2830" priority="3955" operator="between">
      <formula>0.00000001</formula>
      <formula>1</formula>
    </cfRule>
  </conditionalFormatting>
  <conditionalFormatting sqref="G28">
    <cfRule type="cellIs" dxfId="2829" priority="3953" operator="between">
      <formula>0.00000001</formula>
      <formula>1</formula>
    </cfRule>
  </conditionalFormatting>
  <conditionalFormatting sqref="C28">
    <cfRule type="cellIs" dxfId="2828" priority="3951" operator="between">
      <formula>0.00000001</formula>
      <formula>1</formula>
    </cfRule>
  </conditionalFormatting>
  <conditionalFormatting sqref="C28">
    <cfRule type="cellIs" dxfId="2827" priority="3914" operator="between">
      <formula>0.00000001</formula>
      <formula>1</formula>
    </cfRule>
  </conditionalFormatting>
  <conditionalFormatting sqref="C28">
    <cfRule type="cellIs" dxfId="2826" priority="3912" operator="between">
      <formula>0.00000001</formula>
      <formula>1</formula>
    </cfRule>
  </conditionalFormatting>
  <conditionalFormatting sqref="C28">
    <cfRule type="cellIs" dxfId="2825" priority="3911" operator="between">
      <formula>0.00000001</formula>
      <formula>1</formula>
    </cfRule>
  </conditionalFormatting>
  <conditionalFormatting sqref="C28">
    <cfRule type="cellIs" dxfId="2824" priority="3913" operator="between">
      <formula>0.00000001</formula>
      <formula>1</formula>
    </cfRule>
  </conditionalFormatting>
  <conditionalFormatting sqref="I28">
    <cfRule type="cellIs" dxfId="2823" priority="3908" operator="between">
      <formula>0.000001</formula>
      <formula>1</formula>
    </cfRule>
  </conditionalFormatting>
  <conditionalFormatting sqref="C28">
    <cfRule type="cellIs" dxfId="2822" priority="3907" operator="between">
      <formula>0.00000001</formula>
      <formula>1</formula>
    </cfRule>
  </conditionalFormatting>
  <conditionalFormatting sqref="I28">
    <cfRule type="cellIs" dxfId="2821" priority="3906" operator="between">
      <formula>0.000001</formula>
      <formula>1</formula>
    </cfRule>
  </conditionalFormatting>
  <conditionalFormatting sqref="C28">
    <cfRule type="cellIs" dxfId="2820" priority="3905" operator="between">
      <formula>0.00000001</formula>
      <formula>1</formula>
    </cfRule>
  </conditionalFormatting>
  <conditionalFormatting sqref="I28">
    <cfRule type="cellIs" dxfId="2819" priority="3904" operator="between">
      <formula>0.000001</formula>
      <formula>1</formula>
    </cfRule>
  </conditionalFormatting>
  <conditionalFormatting sqref="C28">
    <cfRule type="cellIs" dxfId="2818" priority="3903" operator="between">
      <formula>0.00000001</formula>
      <formula>1</formula>
    </cfRule>
  </conditionalFormatting>
  <conditionalFormatting sqref="I28">
    <cfRule type="cellIs" dxfId="2817" priority="3902" operator="between">
      <formula>0.000001</formula>
      <formula>1</formula>
    </cfRule>
  </conditionalFormatting>
  <conditionalFormatting sqref="C28">
    <cfRule type="cellIs" dxfId="2816" priority="4069" operator="between">
      <formula>0.00000001</formula>
      <formula>1</formula>
    </cfRule>
  </conditionalFormatting>
  <conditionalFormatting sqref="C28">
    <cfRule type="cellIs" dxfId="2815" priority="4072" operator="between">
      <formula>0.00000001</formula>
      <formula>1</formula>
    </cfRule>
  </conditionalFormatting>
  <conditionalFormatting sqref="C28">
    <cfRule type="cellIs" dxfId="2814" priority="4074" operator="between">
      <formula>0.00000001</formula>
      <formula>1</formula>
    </cfRule>
  </conditionalFormatting>
  <conditionalFormatting sqref="G28">
    <cfRule type="cellIs" dxfId="2813" priority="4070" operator="between">
      <formula>0.00000001</formula>
      <formula>1</formula>
    </cfRule>
  </conditionalFormatting>
  <conditionalFormatting sqref="I28">
    <cfRule type="cellIs" dxfId="2812" priority="4026" operator="between">
      <formula>0.000001</formula>
      <formula>1</formula>
    </cfRule>
  </conditionalFormatting>
  <conditionalFormatting sqref="C28">
    <cfRule type="cellIs" dxfId="2811" priority="4034" operator="between">
      <formula>0.00000001</formula>
      <formula>1</formula>
    </cfRule>
  </conditionalFormatting>
  <conditionalFormatting sqref="C28">
    <cfRule type="cellIs" dxfId="2810" priority="4032" operator="between">
      <formula>0.00000001</formula>
      <formula>1</formula>
    </cfRule>
  </conditionalFormatting>
  <conditionalFormatting sqref="E28">
    <cfRule type="cellIs" dxfId="2809" priority="4030" operator="between">
      <formula>0.00000001</formula>
      <formula>1</formula>
    </cfRule>
  </conditionalFormatting>
  <conditionalFormatting sqref="I28">
    <cfRule type="cellIs" dxfId="2808" priority="4029" operator="between">
      <formula>0.000001</formula>
      <formula>1</formula>
    </cfRule>
  </conditionalFormatting>
  <conditionalFormatting sqref="C28">
    <cfRule type="cellIs" dxfId="2807" priority="4027" operator="between">
      <formula>0.00000001</formula>
      <formula>1</formula>
    </cfRule>
  </conditionalFormatting>
  <conditionalFormatting sqref="I28">
    <cfRule type="cellIs" dxfId="2806" priority="4024" operator="between">
      <formula>0.000001</formula>
      <formula>1</formula>
    </cfRule>
  </conditionalFormatting>
  <conditionalFormatting sqref="C28">
    <cfRule type="cellIs" dxfId="2805" priority="4025" operator="between">
      <formula>0.00000001</formula>
      <formula>1</formula>
    </cfRule>
  </conditionalFormatting>
  <conditionalFormatting sqref="C28">
    <cfRule type="cellIs" dxfId="2804" priority="4023" operator="between">
      <formula>0.00000001</formula>
      <formula>1</formula>
    </cfRule>
  </conditionalFormatting>
  <conditionalFormatting sqref="I28">
    <cfRule type="cellIs" dxfId="2803" priority="4022" operator="between">
      <formula>0.000001</formula>
      <formula>1</formula>
    </cfRule>
  </conditionalFormatting>
  <conditionalFormatting sqref="C28">
    <cfRule type="cellIs" dxfId="2802" priority="3956" operator="between">
      <formula>0.00000001</formula>
      <formula>1</formula>
    </cfRule>
  </conditionalFormatting>
  <conditionalFormatting sqref="C28">
    <cfRule type="cellIs" dxfId="2801" priority="3954" operator="between">
      <formula>0.00000001</formula>
      <formula>1</formula>
    </cfRule>
  </conditionalFormatting>
  <conditionalFormatting sqref="C28">
    <cfRule type="cellIs" dxfId="2800" priority="3932" operator="between">
      <formula>0.00000001</formula>
      <formula>1</formula>
    </cfRule>
  </conditionalFormatting>
  <conditionalFormatting sqref="C28">
    <cfRule type="cellIs" dxfId="2799" priority="3924" operator="between">
      <formula>0.00000001</formula>
      <formula>1</formula>
    </cfRule>
  </conditionalFormatting>
  <conditionalFormatting sqref="C28">
    <cfRule type="cellIs" dxfId="2798" priority="3952" operator="between">
      <formula>0.00000001</formula>
      <formula>1</formula>
    </cfRule>
  </conditionalFormatting>
  <conditionalFormatting sqref="C28">
    <cfRule type="cellIs" dxfId="2797" priority="3950" operator="between">
      <formula>0.00000001</formula>
      <formula>1</formula>
    </cfRule>
  </conditionalFormatting>
  <conditionalFormatting sqref="G28">
    <cfRule type="cellIs" dxfId="2796" priority="3916" operator="between">
      <formula>0.00000001</formula>
      <formula>1</formula>
    </cfRule>
  </conditionalFormatting>
  <conditionalFormatting sqref="I28">
    <cfRule type="cellIs" dxfId="2795" priority="3931" operator="between">
      <formula>0.000001</formula>
      <formula>1</formula>
    </cfRule>
  </conditionalFormatting>
  <conditionalFormatting sqref="C28">
    <cfRule type="cellIs" dxfId="2794" priority="3930" operator="between">
      <formula>0.00000001</formula>
      <formula>1</formula>
    </cfRule>
  </conditionalFormatting>
  <conditionalFormatting sqref="I28">
    <cfRule type="cellIs" dxfId="2793" priority="3929" operator="between">
      <formula>0.000001</formula>
      <formula>1</formula>
    </cfRule>
  </conditionalFormatting>
  <conditionalFormatting sqref="I28">
    <cfRule type="cellIs" dxfId="2792" priority="3921" operator="between">
      <formula>0.000001</formula>
      <formula>1</formula>
    </cfRule>
  </conditionalFormatting>
  <conditionalFormatting sqref="I28">
    <cfRule type="cellIs" dxfId="2791" priority="3927" operator="between">
      <formula>0.000001</formula>
      <formula>1</formula>
    </cfRule>
  </conditionalFormatting>
  <conditionalFormatting sqref="C28">
    <cfRule type="cellIs" dxfId="2790" priority="3928" operator="between">
      <formula>0.00000001</formula>
      <formula>1</formula>
    </cfRule>
  </conditionalFormatting>
  <conditionalFormatting sqref="I28">
    <cfRule type="cellIs" dxfId="2789" priority="3925" operator="between">
      <formula>0.000001</formula>
      <formula>1</formula>
    </cfRule>
  </conditionalFormatting>
  <conditionalFormatting sqref="C28">
    <cfRule type="cellIs" dxfId="2788" priority="3926" operator="between">
      <formula>0.00000001</formula>
      <formula>1</formula>
    </cfRule>
  </conditionalFormatting>
  <conditionalFormatting sqref="I28">
    <cfRule type="cellIs" dxfId="2787" priority="3923" operator="between">
      <formula>0.000001</formula>
      <formula>1</formula>
    </cfRule>
  </conditionalFormatting>
  <conditionalFormatting sqref="C28">
    <cfRule type="cellIs" dxfId="2786" priority="3922" operator="between">
      <formula>0.00000001</formula>
      <formula>1</formula>
    </cfRule>
  </conditionalFormatting>
  <conditionalFormatting sqref="C28">
    <cfRule type="cellIs" dxfId="2785" priority="3920" operator="between">
      <formula>0.00000001</formula>
      <formula>1</formula>
    </cfRule>
  </conditionalFormatting>
  <conditionalFormatting sqref="C28">
    <cfRule type="cellIs" dxfId="2784" priority="3918" operator="between">
      <formula>0.00000001</formula>
      <formula>1</formula>
    </cfRule>
  </conditionalFormatting>
  <conditionalFormatting sqref="I28">
    <cfRule type="cellIs" dxfId="2783" priority="3917" operator="between">
      <formula>0.000001</formula>
      <formula>1</formula>
    </cfRule>
  </conditionalFormatting>
  <conditionalFormatting sqref="C28">
    <cfRule type="cellIs" dxfId="2782" priority="3915" operator="between">
      <formula>0.00000001</formula>
      <formula>1</formula>
    </cfRule>
  </conditionalFormatting>
  <conditionalFormatting sqref="C28">
    <cfRule type="cellIs" dxfId="2781" priority="4090" operator="between">
      <formula>0.00000001</formula>
      <formula>1</formula>
    </cfRule>
  </conditionalFormatting>
  <conditionalFormatting sqref="C28">
    <cfRule type="cellIs" dxfId="2780" priority="4092" operator="between">
      <formula>0.00000001</formula>
      <formula>1</formula>
    </cfRule>
  </conditionalFormatting>
  <conditionalFormatting sqref="C28">
    <cfRule type="cellIs" dxfId="2779" priority="4091" operator="between">
      <formula>0.00000001</formula>
      <formula>1</formula>
    </cfRule>
  </conditionalFormatting>
  <conditionalFormatting sqref="C28">
    <cfRule type="cellIs" dxfId="2778" priority="4087" operator="between">
      <formula>0.00000001</formula>
      <formula>1</formula>
    </cfRule>
  </conditionalFormatting>
  <conditionalFormatting sqref="C28">
    <cfRule type="cellIs" dxfId="2777" priority="4089" operator="between">
      <formula>0.00000001</formula>
      <formula>1</formula>
    </cfRule>
  </conditionalFormatting>
  <conditionalFormatting sqref="C28">
    <cfRule type="cellIs" dxfId="2776" priority="4088" operator="between">
      <formula>0.00000001</formula>
      <formula>1</formula>
    </cfRule>
  </conditionalFormatting>
  <conditionalFormatting sqref="G28">
    <cfRule type="cellIs" dxfId="2775" priority="4086" operator="between">
      <formula>0.00000001</formula>
      <formula>1</formula>
    </cfRule>
  </conditionalFormatting>
  <conditionalFormatting sqref="C28">
    <cfRule type="cellIs" dxfId="2774" priority="4083" operator="between">
      <formula>0.00000001</formula>
      <formula>1</formula>
    </cfRule>
  </conditionalFormatting>
  <conditionalFormatting sqref="C28">
    <cfRule type="cellIs" dxfId="2773" priority="4082" operator="between">
      <formula>0.00000001</formula>
      <formula>1</formula>
    </cfRule>
  </conditionalFormatting>
  <conditionalFormatting sqref="E28">
    <cfRule type="cellIs" dxfId="2772" priority="4081" operator="between">
      <formula>0.00000001</formula>
      <formula>1</formula>
    </cfRule>
  </conditionalFormatting>
  <conditionalFormatting sqref="C28">
    <cfRule type="cellIs" dxfId="2771" priority="4085" operator="between">
      <formula>0.00000001</formula>
      <formula>1</formula>
    </cfRule>
  </conditionalFormatting>
  <conditionalFormatting sqref="C28">
    <cfRule type="cellIs" dxfId="2770" priority="4084" operator="between">
      <formula>0.00000001</formula>
      <formula>1</formula>
    </cfRule>
  </conditionalFormatting>
  <conditionalFormatting sqref="I28">
    <cfRule type="cellIs" dxfId="2769" priority="4080" operator="between">
      <formula>0.000001</formula>
      <formula>1</formula>
    </cfRule>
  </conditionalFormatting>
  <conditionalFormatting sqref="I28">
    <cfRule type="cellIs" dxfId="2768" priority="4079" operator="between">
      <formula>0.000001</formula>
      <formula>1</formula>
    </cfRule>
  </conditionalFormatting>
  <conditionalFormatting sqref="C28">
    <cfRule type="cellIs" dxfId="2767" priority="4078" operator="between">
      <formula>0.00000001</formula>
      <formula>1</formula>
    </cfRule>
  </conditionalFormatting>
  <conditionalFormatting sqref="I28">
    <cfRule type="cellIs" dxfId="2766" priority="4077" operator="between">
      <formula>0.000001</formula>
      <formula>1</formula>
    </cfRule>
  </conditionalFormatting>
  <conditionalFormatting sqref="C28">
    <cfRule type="cellIs" dxfId="2765" priority="4076" operator="between">
      <formula>0.00000001</formula>
      <formula>1</formula>
    </cfRule>
  </conditionalFormatting>
  <conditionalFormatting sqref="I28">
    <cfRule type="cellIs" dxfId="2764" priority="4075" operator="between">
      <formula>0.000001</formula>
      <formula>1</formula>
    </cfRule>
  </conditionalFormatting>
  <conditionalFormatting sqref="I28">
    <cfRule type="cellIs" dxfId="2763" priority="4073" operator="between">
      <formula>0.000001</formula>
      <formula>1</formula>
    </cfRule>
  </conditionalFormatting>
  <conditionalFormatting sqref="I28">
    <cfRule type="cellIs" dxfId="2762" priority="4071" operator="between">
      <formula>0.000001</formula>
      <formula>1</formula>
    </cfRule>
  </conditionalFormatting>
  <conditionalFormatting sqref="I28">
    <cfRule type="cellIs" dxfId="2761" priority="4068" operator="between">
      <formula>0.000001</formula>
      <formula>1</formula>
    </cfRule>
  </conditionalFormatting>
  <conditionalFormatting sqref="C28">
    <cfRule type="cellIs" dxfId="2760" priority="4067" operator="between">
      <formula>0.00000001</formula>
      <formula>1</formula>
    </cfRule>
  </conditionalFormatting>
  <conditionalFormatting sqref="I28">
    <cfRule type="cellIs" dxfId="2759" priority="4066" operator="between">
      <formula>0.000001</formula>
      <formula>1</formula>
    </cfRule>
  </conditionalFormatting>
  <conditionalFormatting sqref="I28">
    <cfRule type="cellIs" dxfId="2758" priority="4064" operator="between">
      <formula>0.000001</formula>
      <formula>1</formula>
    </cfRule>
  </conditionalFormatting>
  <conditionalFormatting sqref="C28">
    <cfRule type="cellIs" dxfId="2757" priority="4065" operator="between">
      <formula>0.00000001</formula>
      <formula>1</formula>
    </cfRule>
  </conditionalFormatting>
  <conditionalFormatting sqref="I28">
    <cfRule type="cellIs" dxfId="2756" priority="4062" operator="between">
      <formula>0.000001</formula>
      <formula>1</formula>
    </cfRule>
  </conditionalFormatting>
  <conditionalFormatting sqref="C28">
    <cfRule type="cellIs" dxfId="2755" priority="4063" operator="between">
      <formula>0.00000001</formula>
      <formula>1</formula>
    </cfRule>
  </conditionalFormatting>
  <conditionalFormatting sqref="C28">
    <cfRule type="cellIs" dxfId="2754" priority="4061" operator="between">
      <formula>0.00000001</formula>
      <formula>1</formula>
    </cfRule>
  </conditionalFormatting>
  <conditionalFormatting sqref="I28">
    <cfRule type="cellIs" dxfId="2753" priority="4060" operator="between">
      <formula>0.000001</formula>
      <formula>1</formula>
    </cfRule>
  </conditionalFormatting>
  <conditionalFormatting sqref="I28">
    <cfRule type="cellIs" dxfId="2752" priority="4058" operator="between">
      <formula>0.000001</formula>
      <formula>1</formula>
    </cfRule>
  </conditionalFormatting>
  <conditionalFormatting sqref="C28">
    <cfRule type="cellIs" dxfId="2751" priority="4059" operator="between">
      <formula>0.00000001</formula>
      <formula>1</formula>
    </cfRule>
  </conditionalFormatting>
  <conditionalFormatting sqref="I28">
    <cfRule type="cellIs" dxfId="2750" priority="4056" operator="between">
      <formula>0.000001</formula>
      <formula>1</formula>
    </cfRule>
  </conditionalFormatting>
  <conditionalFormatting sqref="C28">
    <cfRule type="cellIs" dxfId="2749" priority="4057" operator="between">
      <formula>0.00000001</formula>
      <formula>1</formula>
    </cfRule>
  </conditionalFormatting>
  <conditionalFormatting sqref="C28">
    <cfRule type="cellIs" dxfId="2748" priority="4055" operator="between">
      <formula>0.00000001</formula>
      <formula>1</formula>
    </cfRule>
  </conditionalFormatting>
  <conditionalFormatting sqref="I28">
    <cfRule type="cellIs" dxfId="2747" priority="4054" operator="between">
      <formula>0.000001</formula>
      <formula>1</formula>
    </cfRule>
  </conditionalFormatting>
  <conditionalFormatting sqref="C28">
    <cfRule type="cellIs" dxfId="2746" priority="4052" operator="between">
      <formula>0.00000001</formula>
      <formula>1</formula>
    </cfRule>
  </conditionalFormatting>
  <conditionalFormatting sqref="C28">
    <cfRule type="cellIs" dxfId="2745" priority="4053" operator="between">
      <formula>0.00000001</formula>
      <formula>1</formula>
    </cfRule>
  </conditionalFormatting>
  <conditionalFormatting sqref="C28">
    <cfRule type="cellIs" dxfId="2744" priority="4051" operator="between">
      <formula>0.00000001</formula>
      <formula>1</formula>
    </cfRule>
  </conditionalFormatting>
  <conditionalFormatting sqref="I28">
    <cfRule type="cellIs" dxfId="2743" priority="4050" operator="between">
      <formula>0.000001</formula>
      <formula>1</formula>
    </cfRule>
  </conditionalFormatting>
  <conditionalFormatting sqref="G28">
    <cfRule type="cellIs" dxfId="2742" priority="4049" operator="between">
      <formula>0.00000001</formula>
      <formula>1</formula>
    </cfRule>
  </conditionalFormatting>
  <conditionalFormatting sqref="C28">
    <cfRule type="cellIs" dxfId="2741" priority="4048" operator="between">
      <formula>0.00000001</formula>
      <formula>1</formula>
    </cfRule>
  </conditionalFormatting>
  <conditionalFormatting sqref="C28">
    <cfRule type="cellIs" dxfId="2740" priority="4046" operator="between">
      <formula>0.00000001</formula>
      <formula>1</formula>
    </cfRule>
  </conditionalFormatting>
  <conditionalFormatting sqref="C28">
    <cfRule type="cellIs" dxfId="2739" priority="4044" operator="between">
      <formula>0.00000001</formula>
      <formula>1</formula>
    </cfRule>
  </conditionalFormatting>
  <conditionalFormatting sqref="C28">
    <cfRule type="cellIs" dxfId="2738" priority="4047" operator="between">
      <formula>0.00000001</formula>
      <formula>1</formula>
    </cfRule>
  </conditionalFormatting>
  <conditionalFormatting sqref="C28">
    <cfRule type="cellIs" dxfId="2737" priority="4045" operator="between">
      <formula>0.00000001</formula>
      <formula>1</formula>
    </cfRule>
  </conditionalFormatting>
  <conditionalFormatting sqref="I28">
    <cfRule type="cellIs" dxfId="2736" priority="4043" operator="between">
      <formula>0.000001</formula>
      <formula>1</formula>
    </cfRule>
  </conditionalFormatting>
  <conditionalFormatting sqref="C28">
    <cfRule type="cellIs" dxfId="2735" priority="4042" operator="between">
      <formula>0.00000001</formula>
      <formula>1</formula>
    </cfRule>
  </conditionalFormatting>
  <conditionalFormatting sqref="I28">
    <cfRule type="cellIs" dxfId="2734" priority="4041" operator="between">
      <formula>0.000001</formula>
      <formula>1</formula>
    </cfRule>
  </conditionalFormatting>
  <conditionalFormatting sqref="I28">
    <cfRule type="cellIs" dxfId="2733" priority="4039" operator="between">
      <formula>0.000001</formula>
      <formula>1</formula>
    </cfRule>
  </conditionalFormatting>
  <conditionalFormatting sqref="C28">
    <cfRule type="cellIs" dxfId="2732" priority="4040" operator="between">
      <formula>0.00000001</formula>
      <formula>1</formula>
    </cfRule>
  </conditionalFormatting>
  <conditionalFormatting sqref="I28">
    <cfRule type="cellIs" dxfId="2731" priority="4037" operator="between">
      <formula>0.000001</formula>
      <formula>1</formula>
    </cfRule>
  </conditionalFormatting>
  <conditionalFormatting sqref="C28">
    <cfRule type="cellIs" dxfId="2730" priority="4038" operator="between">
      <formula>0.00000001</formula>
      <formula>1</formula>
    </cfRule>
  </conditionalFormatting>
  <conditionalFormatting sqref="C28">
    <cfRule type="cellIs" dxfId="2729" priority="4036" operator="between">
      <formula>0.00000001</formula>
      <formula>1</formula>
    </cfRule>
  </conditionalFormatting>
  <conditionalFormatting sqref="I28">
    <cfRule type="cellIs" dxfId="2728" priority="4035" operator="between">
      <formula>0.000001</formula>
      <formula>1</formula>
    </cfRule>
  </conditionalFormatting>
  <conditionalFormatting sqref="C28">
    <cfRule type="cellIs" dxfId="2727" priority="4031" operator="between">
      <formula>0.00000001</formula>
      <formula>1</formula>
    </cfRule>
  </conditionalFormatting>
  <conditionalFormatting sqref="C28">
    <cfRule type="cellIs" dxfId="2726" priority="4033" operator="between">
      <formula>0.00000001</formula>
      <formula>1</formula>
    </cfRule>
  </conditionalFormatting>
  <conditionalFormatting sqref="I28">
    <cfRule type="cellIs" dxfId="2725" priority="4028" operator="between">
      <formula>0.000001</formula>
      <formula>1</formula>
    </cfRule>
  </conditionalFormatting>
  <conditionalFormatting sqref="I28">
    <cfRule type="cellIs" dxfId="2724" priority="4020" operator="between">
      <formula>0.000001</formula>
      <formula>1</formula>
    </cfRule>
  </conditionalFormatting>
  <conditionalFormatting sqref="C28">
    <cfRule type="cellIs" dxfId="2723" priority="4016" operator="between">
      <formula>0.00000001</formula>
      <formula>1</formula>
    </cfRule>
  </conditionalFormatting>
  <conditionalFormatting sqref="I28">
    <cfRule type="cellIs" dxfId="2722" priority="4015" operator="between">
      <formula>0.000001</formula>
      <formula>1</formula>
    </cfRule>
  </conditionalFormatting>
  <conditionalFormatting sqref="I28">
    <cfRule type="cellIs" dxfId="2721" priority="4013" operator="between">
      <formula>0.000001</formula>
      <formula>1</formula>
    </cfRule>
  </conditionalFormatting>
  <conditionalFormatting sqref="C28">
    <cfRule type="cellIs" dxfId="2720" priority="4014" operator="between">
      <formula>0.00000001</formula>
      <formula>1</formula>
    </cfRule>
  </conditionalFormatting>
  <conditionalFormatting sqref="I28">
    <cfRule type="cellIs" dxfId="2719" priority="4011" operator="between">
      <formula>0.000001</formula>
      <formula>1</formula>
    </cfRule>
  </conditionalFormatting>
  <conditionalFormatting sqref="C28">
    <cfRule type="cellIs" dxfId="2718" priority="4012" operator="between">
      <formula>0.00000001</formula>
      <formula>1</formula>
    </cfRule>
  </conditionalFormatting>
  <conditionalFormatting sqref="C28">
    <cfRule type="cellIs" dxfId="2717" priority="4010" operator="between">
      <formula>0.00000001</formula>
      <formula>1</formula>
    </cfRule>
  </conditionalFormatting>
  <conditionalFormatting sqref="I28">
    <cfRule type="cellIs" dxfId="2716" priority="4009" operator="between">
      <formula>0.000001</formula>
      <formula>1</formula>
    </cfRule>
  </conditionalFormatting>
  <conditionalFormatting sqref="I28">
    <cfRule type="cellIs" dxfId="2715" priority="4007" operator="between">
      <formula>0.000001</formula>
      <formula>1</formula>
    </cfRule>
  </conditionalFormatting>
  <conditionalFormatting sqref="C28">
    <cfRule type="cellIs" dxfId="2714" priority="4008" operator="between">
      <formula>0.00000001</formula>
      <formula>1</formula>
    </cfRule>
  </conditionalFormatting>
  <conditionalFormatting sqref="I28">
    <cfRule type="cellIs" dxfId="2713" priority="4005" operator="between">
      <formula>0.000001</formula>
      <formula>1</formula>
    </cfRule>
  </conditionalFormatting>
  <conditionalFormatting sqref="C28">
    <cfRule type="cellIs" dxfId="2712" priority="4006" operator="between">
      <formula>0.00000001</formula>
      <formula>1</formula>
    </cfRule>
  </conditionalFormatting>
  <conditionalFormatting sqref="C28">
    <cfRule type="cellIs" dxfId="2711" priority="4004" operator="between">
      <formula>0.00000001</formula>
      <formula>1</formula>
    </cfRule>
  </conditionalFormatting>
  <conditionalFormatting sqref="I28">
    <cfRule type="cellIs" dxfId="2710" priority="4003" operator="between">
      <formula>0.000001</formula>
      <formula>1</formula>
    </cfRule>
  </conditionalFormatting>
  <conditionalFormatting sqref="C28">
    <cfRule type="cellIs" dxfId="2709" priority="4001" operator="between">
      <formula>0.00000001</formula>
      <formula>1</formula>
    </cfRule>
  </conditionalFormatting>
  <conditionalFormatting sqref="C28">
    <cfRule type="cellIs" dxfId="2708" priority="4002" operator="between">
      <formula>0.00000001</formula>
      <formula>1</formula>
    </cfRule>
  </conditionalFormatting>
  <conditionalFormatting sqref="C28">
    <cfRule type="cellIs" dxfId="2707" priority="3977" operator="between">
      <formula>0.00000001</formula>
      <formula>1</formula>
    </cfRule>
  </conditionalFormatting>
  <conditionalFormatting sqref="C28">
    <cfRule type="cellIs" dxfId="2706" priority="3979" operator="between">
      <formula>0.00000001</formula>
      <formula>1</formula>
    </cfRule>
  </conditionalFormatting>
  <conditionalFormatting sqref="C28">
    <cfRule type="cellIs" dxfId="2705" priority="4000" operator="between">
      <formula>0.00000001</formula>
      <formula>1</formula>
    </cfRule>
  </conditionalFormatting>
  <conditionalFormatting sqref="I28">
    <cfRule type="cellIs" dxfId="2704" priority="3999" operator="between">
      <formula>0.000001</formula>
      <formula>1</formula>
    </cfRule>
  </conditionalFormatting>
  <conditionalFormatting sqref="G28">
    <cfRule type="cellIs" dxfId="2703" priority="3998" operator="between">
      <formula>0.00000001</formula>
      <formula>1</formula>
    </cfRule>
  </conditionalFormatting>
  <conditionalFormatting sqref="C28">
    <cfRule type="cellIs" dxfId="2702" priority="3997" operator="between">
      <formula>0.00000001</formula>
      <formula>1</formula>
    </cfRule>
  </conditionalFormatting>
  <conditionalFormatting sqref="C28">
    <cfRule type="cellIs" dxfId="2701" priority="3995" operator="between">
      <formula>0.00000001</formula>
      <formula>1</formula>
    </cfRule>
  </conditionalFormatting>
  <conditionalFormatting sqref="C28">
    <cfRule type="cellIs" dxfId="2700" priority="3993" operator="between">
      <formula>0.00000001</formula>
      <formula>1</formula>
    </cfRule>
  </conditionalFormatting>
  <conditionalFormatting sqref="C28">
    <cfRule type="cellIs" dxfId="2699" priority="3996" operator="between">
      <formula>0.00000001</formula>
      <formula>1</formula>
    </cfRule>
  </conditionalFormatting>
  <conditionalFormatting sqref="C28">
    <cfRule type="cellIs" dxfId="2698" priority="3994" operator="between">
      <formula>0.00000001</formula>
      <formula>1</formula>
    </cfRule>
  </conditionalFormatting>
  <conditionalFormatting sqref="I28">
    <cfRule type="cellIs" dxfId="2697" priority="3992" operator="between">
      <formula>0.000001</formula>
      <formula>1</formula>
    </cfRule>
  </conditionalFormatting>
  <conditionalFormatting sqref="C28">
    <cfRule type="cellIs" dxfId="2696" priority="3991" operator="between">
      <formula>0.00000001</formula>
      <formula>1</formula>
    </cfRule>
  </conditionalFormatting>
  <conditionalFormatting sqref="I28">
    <cfRule type="cellIs" dxfId="2695" priority="3990" operator="between">
      <formula>0.000001</formula>
      <formula>1</formula>
    </cfRule>
  </conditionalFormatting>
  <conditionalFormatting sqref="I28">
    <cfRule type="cellIs" dxfId="2694" priority="3988" operator="between">
      <formula>0.000001</formula>
      <formula>1</formula>
    </cfRule>
  </conditionalFormatting>
  <conditionalFormatting sqref="C28">
    <cfRule type="cellIs" dxfId="2693" priority="3989" operator="between">
      <formula>0.00000001</formula>
      <formula>1</formula>
    </cfRule>
  </conditionalFormatting>
  <conditionalFormatting sqref="I28">
    <cfRule type="cellIs" dxfId="2692" priority="3986" operator="between">
      <formula>0.000001</formula>
      <formula>1</formula>
    </cfRule>
  </conditionalFormatting>
  <conditionalFormatting sqref="C28">
    <cfRule type="cellIs" dxfId="2691" priority="3987" operator="between">
      <formula>0.00000001</formula>
      <formula>1</formula>
    </cfRule>
  </conditionalFormatting>
  <conditionalFormatting sqref="C28">
    <cfRule type="cellIs" dxfId="2690" priority="3985" operator="between">
      <formula>0.00000001</formula>
      <formula>1</formula>
    </cfRule>
  </conditionalFormatting>
  <conditionalFormatting sqref="I28">
    <cfRule type="cellIs" dxfId="2689" priority="3984" operator="between">
      <formula>0.000001</formula>
      <formula>1</formula>
    </cfRule>
  </conditionalFormatting>
  <conditionalFormatting sqref="C28">
    <cfRule type="cellIs" dxfId="2688" priority="3983" operator="between">
      <formula>0.00000001</formula>
      <formula>1</formula>
    </cfRule>
  </conditionalFormatting>
  <conditionalFormatting sqref="C28">
    <cfRule type="cellIs" dxfId="2687" priority="3981" operator="between">
      <formula>0.00000001</formula>
      <formula>1</formula>
    </cfRule>
  </conditionalFormatting>
  <conditionalFormatting sqref="C28">
    <cfRule type="cellIs" dxfId="2686" priority="3975" operator="between">
      <formula>0.00000001</formula>
      <formula>1</formula>
    </cfRule>
  </conditionalFormatting>
  <conditionalFormatting sqref="I28">
    <cfRule type="cellIs" dxfId="2685" priority="3974" operator="between">
      <formula>0.000001</formula>
      <formula>1</formula>
    </cfRule>
  </conditionalFormatting>
  <conditionalFormatting sqref="C28">
    <cfRule type="cellIs" dxfId="2684" priority="3973" operator="between">
      <formula>0.00000001</formula>
      <formula>1</formula>
    </cfRule>
  </conditionalFormatting>
  <conditionalFormatting sqref="I28">
    <cfRule type="cellIs" dxfId="2683" priority="3972" operator="between">
      <formula>0.000001</formula>
      <formula>1</formula>
    </cfRule>
  </conditionalFormatting>
  <conditionalFormatting sqref="I28">
    <cfRule type="cellIs" dxfId="2682" priority="3964" operator="between">
      <formula>0.000001</formula>
      <formula>1</formula>
    </cfRule>
  </conditionalFormatting>
  <conditionalFormatting sqref="I28">
    <cfRule type="cellIs" dxfId="2681" priority="3970" operator="between">
      <formula>0.000001</formula>
      <formula>1</formula>
    </cfRule>
  </conditionalFormatting>
  <conditionalFormatting sqref="C28">
    <cfRule type="cellIs" dxfId="2680" priority="3971" operator="between">
      <formula>0.00000001</formula>
      <formula>1</formula>
    </cfRule>
  </conditionalFormatting>
  <conditionalFormatting sqref="I28">
    <cfRule type="cellIs" dxfId="2679" priority="3968" operator="between">
      <formula>0.000001</formula>
      <formula>1</formula>
    </cfRule>
  </conditionalFormatting>
  <conditionalFormatting sqref="C28">
    <cfRule type="cellIs" dxfId="2678" priority="3969" operator="between">
      <formula>0.00000001</formula>
      <formula>1</formula>
    </cfRule>
  </conditionalFormatting>
  <conditionalFormatting sqref="I28">
    <cfRule type="cellIs" dxfId="2677" priority="3966" operator="between">
      <formula>0.000001</formula>
      <formula>1</formula>
    </cfRule>
  </conditionalFormatting>
  <conditionalFormatting sqref="C28">
    <cfRule type="cellIs" dxfId="2676" priority="3965" operator="between">
      <formula>0.00000001</formula>
      <formula>1</formula>
    </cfRule>
  </conditionalFormatting>
  <conditionalFormatting sqref="I28">
    <cfRule type="cellIs" dxfId="2675" priority="3962" operator="between">
      <formula>0.000001</formula>
      <formula>1</formula>
    </cfRule>
  </conditionalFormatting>
  <conditionalFormatting sqref="I28">
    <cfRule type="cellIs" dxfId="2674" priority="3960" operator="between">
      <formula>0.000001</formula>
      <formula>1</formula>
    </cfRule>
  </conditionalFormatting>
  <conditionalFormatting sqref="C28">
    <cfRule type="cellIs" dxfId="2673" priority="3958" operator="between">
      <formula>0.00000001</formula>
      <formula>1</formula>
    </cfRule>
  </conditionalFormatting>
  <conditionalFormatting sqref="H28">
    <cfRule type="cellIs" dxfId="2672" priority="3957" operator="between">
      <formula>0.000001</formula>
      <formula>1</formula>
    </cfRule>
  </conditionalFormatting>
  <conditionalFormatting sqref="C28">
    <cfRule type="cellIs" dxfId="2671" priority="3949" operator="between">
      <formula>0.00000001</formula>
      <formula>1</formula>
    </cfRule>
  </conditionalFormatting>
  <conditionalFormatting sqref="E28">
    <cfRule type="cellIs" dxfId="2670" priority="3948" operator="between">
      <formula>0.00000001</formula>
      <formula>1</formula>
    </cfRule>
  </conditionalFormatting>
  <conditionalFormatting sqref="I28">
    <cfRule type="cellIs" dxfId="2669" priority="3947" operator="between">
      <formula>0.000001</formula>
      <formula>1</formula>
    </cfRule>
  </conditionalFormatting>
  <conditionalFormatting sqref="I28">
    <cfRule type="cellIs" dxfId="2668" priority="3946" operator="between">
      <formula>0.000001</formula>
      <formula>1</formula>
    </cfRule>
  </conditionalFormatting>
  <conditionalFormatting sqref="C28">
    <cfRule type="cellIs" dxfId="2667" priority="3945" operator="between">
      <formula>0.00000001</formula>
      <formula>1</formula>
    </cfRule>
  </conditionalFormatting>
  <conditionalFormatting sqref="I28">
    <cfRule type="cellIs" dxfId="2666" priority="3944" operator="between">
      <formula>0.000001</formula>
      <formula>1</formula>
    </cfRule>
  </conditionalFormatting>
  <conditionalFormatting sqref="C28">
    <cfRule type="cellIs" dxfId="2665" priority="3943" operator="between">
      <formula>0.00000001</formula>
      <formula>1</formula>
    </cfRule>
  </conditionalFormatting>
  <conditionalFormatting sqref="I28">
    <cfRule type="cellIs" dxfId="2664" priority="3942" operator="between">
      <formula>0.000001</formula>
      <formula>1</formula>
    </cfRule>
  </conditionalFormatting>
  <conditionalFormatting sqref="C28">
    <cfRule type="cellIs" dxfId="2663" priority="3941" operator="between">
      <formula>0.00000001</formula>
      <formula>1</formula>
    </cfRule>
  </conditionalFormatting>
  <conditionalFormatting sqref="I28">
    <cfRule type="cellIs" dxfId="2662" priority="3940" operator="between">
      <formula>0.000001</formula>
      <formula>1</formula>
    </cfRule>
  </conditionalFormatting>
  <conditionalFormatting sqref="I28">
    <cfRule type="cellIs" dxfId="2661" priority="3938" operator="between">
      <formula>0.000001</formula>
      <formula>1</formula>
    </cfRule>
  </conditionalFormatting>
  <conditionalFormatting sqref="C28">
    <cfRule type="cellIs" dxfId="2660" priority="3939" operator="between">
      <formula>0.00000001</formula>
      <formula>1</formula>
    </cfRule>
  </conditionalFormatting>
  <conditionalFormatting sqref="G28">
    <cfRule type="cellIs" dxfId="2659" priority="3937" operator="between">
      <formula>0.00000001</formula>
      <formula>1</formula>
    </cfRule>
  </conditionalFormatting>
  <conditionalFormatting sqref="C28">
    <cfRule type="cellIs" dxfId="2658" priority="3936" operator="between">
      <formula>0.00000001</formula>
      <formula>1</formula>
    </cfRule>
  </conditionalFormatting>
  <conditionalFormatting sqref="I28">
    <cfRule type="cellIs" dxfId="2657" priority="3935" operator="between">
      <formula>0.000001</formula>
      <formula>1</formula>
    </cfRule>
  </conditionalFormatting>
  <conditionalFormatting sqref="C28">
    <cfRule type="cellIs" dxfId="2656" priority="3934" operator="between">
      <formula>0.00000001</formula>
      <formula>1</formula>
    </cfRule>
  </conditionalFormatting>
  <conditionalFormatting sqref="I28">
    <cfRule type="cellIs" dxfId="2655" priority="3933" operator="between">
      <formula>0.000001</formula>
      <formula>1</formula>
    </cfRule>
  </conditionalFormatting>
  <conditionalFormatting sqref="C28">
    <cfRule type="cellIs" dxfId="2654" priority="3919" operator="between">
      <formula>0.00000001</formula>
      <formula>1</formula>
    </cfRule>
  </conditionalFormatting>
  <conditionalFormatting sqref="I28">
    <cfRule type="cellIs" dxfId="2653" priority="3910" operator="between">
      <formula>0.000001</formula>
      <formula>1</formula>
    </cfRule>
  </conditionalFormatting>
  <conditionalFormatting sqref="C28">
    <cfRule type="cellIs" dxfId="2652" priority="3909" operator="between">
      <formula>0.00000001</formula>
      <formula>1</formula>
    </cfRule>
  </conditionalFormatting>
  <conditionalFormatting sqref="C30">
    <cfRule type="cellIs" dxfId="2651" priority="3884" operator="between">
      <formula>0.00000001</formula>
      <formula>1</formula>
    </cfRule>
  </conditionalFormatting>
  <conditionalFormatting sqref="C30">
    <cfRule type="cellIs" dxfId="2650" priority="3882" operator="between">
      <formula>0.00000001</formula>
      <formula>1</formula>
    </cfRule>
  </conditionalFormatting>
  <conditionalFormatting sqref="I30">
    <cfRule type="cellIs" dxfId="2649" priority="3881" operator="between">
      <formula>0.000001</formula>
      <formula>1</formula>
    </cfRule>
  </conditionalFormatting>
  <conditionalFormatting sqref="G30">
    <cfRule type="cellIs" dxfId="2648" priority="3901" operator="between">
      <formula>0.00000001</formula>
      <formula>1</formula>
    </cfRule>
  </conditionalFormatting>
  <conditionalFormatting sqref="C30">
    <cfRule type="cellIs" dxfId="2647" priority="3861" operator="between">
      <formula>0.00000001</formula>
      <formula>1</formula>
    </cfRule>
  </conditionalFormatting>
  <conditionalFormatting sqref="C30">
    <cfRule type="cellIs" dxfId="2646" priority="3859" operator="between">
      <formula>0.00000001</formula>
      <formula>1</formula>
    </cfRule>
  </conditionalFormatting>
  <conditionalFormatting sqref="G30">
    <cfRule type="cellIs" dxfId="2645" priority="3864" operator="between">
      <formula>0.00000001</formula>
      <formula>1</formula>
    </cfRule>
  </conditionalFormatting>
  <conditionalFormatting sqref="C30">
    <cfRule type="cellIs" dxfId="2644" priority="3862" operator="between">
      <formula>0.00000001</formula>
      <formula>1</formula>
    </cfRule>
  </conditionalFormatting>
  <conditionalFormatting sqref="C30">
    <cfRule type="cellIs" dxfId="2643" priority="3788" operator="between">
      <formula>0.00000001</formula>
      <formula>1</formula>
    </cfRule>
  </conditionalFormatting>
  <conditionalFormatting sqref="C30">
    <cfRule type="cellIs" dxfId="2642" priority="3790" operator="between">
      <formula>0.00000001</formula>
      <formula>1</formula>
    </cfRule>
  </conditionalFormatting>
  <conditionalFormatting sqref="C30">
    <cfRule type="cellIs" dxfId="2641" priority="3780" operator="between">
      <formula>0.00000001</formula>
      <formula>1</formula>
    </cfRule>
  </conditionalFormatting>
  <conditionalFormatting sqref="I30">
    <cfRule type="cellIs" dxfId="2640" priority="3779" operator="between">
      <formula>0.000001</formula>
      <formula>1</formula>
    </cfRule>
  </conditionalFormatting>
  <conditionalFormatting sqref="C30">
    <cfRule type="cellIs" dxfId="2639" priority="3700" operator="between">
      <formula>0.00000001</formula>
      <formula>1</formula>
    </cfRule>
  </conditionalFormatting>
  <conditionalFormatting sqref="C30">
    <cfRule type="cellIs" dxfId="2638" priority="3698" operator="between">
      <formula>0.00000001</formula>
      <formula>1</formula>
    </cfRule>
  </conditionalFormatting>
  <conditionalFormatting sqref="C30">
    <cfRule type="cellIs" dxfId="2637" priority="3898" operator="between">
      <formula>0.00000001</formula>
      <formula>1</formula>
    </cfRule>
  </conditionalFormatting>
  <conditionalFormatting sqref="C30">
    <cfRule type="cellIs" dxfId="2636" priority="3897" operator="between">
      <formula>0.00000001</formula>
      <formula>1</formula>
    </cfRule>
  </conditionalFormatting>
  <conditionalFormatting sqref="E30">
    <cfRule type="cellIs" dxfId="2635" priority="3896" operator="between">
      <formula>0.00000001</formula>
      <formula>1</formula>
    </cfRule>
  </conditionalFormatting>
  <conditionalFormatting sqref="C30">
    <cfRule type="cellIs" dxfId="2634" priority="3863" operator="between">
      <formula>0.00000001</formula>
      <formula>1</formula>
    </cfRule>
  </conditionalFormatting>
  <conditionalFormatting sqref="C30">
    <cfRule type="cellIs" dxfId="2633" priority="3860" operator="between">
      <formula>0.00000001</formula>
      <formula>1</formula>
    </cfRule>
  </conditionalFormatting>
  <conditionalFormatting sqref="C30">
    <cfRule type="cellIs" dxfId="2632" priority="3857" operator="between">
      <formula>0.00000001</formula>
      <formula>1</formula>
    </cfRule>
  </conditionalFormatting>
  <conditionalFormatting sqref="C30">
    <cfRule type="cellIs" dxfId="2631" priority="3855" operator="between">
      <formula>0.00000001</formula>
      <formula>1</formula>
    </cfRule>
  </conditionalFormatting>
  <conditionalFormatting sqref="C30">
    <cfRule type="cellIs" dxfId="2630" priority="3900" operator="between">
      <formula>0.00000001</formula>
      <formula>1</formula>
    </cfRule>
  </conditionalFormatting>
  <conditionalFormatting sqref="C30">
    <cfRule type="cellIs" dxfId="2629" priority="3899" operator="between">
      <formula>0.00000001</formula>
      <formula>1</formula>
    </cfRule>
  </conditionalFormatting>
  <conditionalFormatting sqref="I30">
    <cfRule type="cellIs" dxfId="2628" priority="3895" operator="between">
      <formula>0.000001</formula>
      <formula>1</formula>
    </cfRule>
  </conditionalFormatting>
  <conditionalFormatting sqref="I30">
    <cfRule type="cellIs" dxfId="2627" priority="3894" operator="between">
      <formula>0.000001</formula>
      <formula>1</formula>
    </cfRule>
  </conditionalFormatting>
  <conditionalFormatting sqref="C30">
    <cfRule type="cellIs" dxfId="2626" priority="3893" operator="between">
      <formula>0.00000001</formula>
      <formula>1</formula>
    </cfRule>
  </conditionalFormatting>
  <conditionalFormatting sqref="I30">
    <cfRule type="cellIs" dxfId="2625" priority="3892" operator="between">
      <formula>0.000001</formula>
      <formula>1</formula>
    </cfRule>
  </conditionalFormatting>
  <conditionalFormatting sqref="C30">
    <cfRule type="cellIs" dxfId="2624" priority="3891" operator="between">
      <formula>0.00000001</formula>
      <formula>1</formula>
    </cfRule>
  </conditionalFormatting>
  <conditionalFormatting sqref="I30">
    <cfRule type="cellIs" dxfId="2623" priority="3890" operator="between">
      <formula>0.000001</formula>
      <formula>1</formula>
    </cfRule>
  </conditionalFormatting>
  <conditionalFormatting sqref="C30">
    <cfRule type="cellIs" dxfId="2622" priority="3889" operator="between">
      <formula>0.00000001</formula>
      <formula>1</formula>
    </cfRule>
  </conditionalFormatting>
  <conditionalFormatting sqref="I30">
    <cfRule type="cellIs" dxfId="2621" priority="3888" operator="between">
      <formula>0.000001</formula>
      <formula>1</formula>
    </cfRule>
  </conditionalFormatting>
  <conditionalFormatting sqref="I30">
    <cfRule type="cellIs" dxfId="2620" priority="3886" operator="between">
      <formula>0.000001</formula>
      <formula>1</formula>
    </cfRule>
  </conditionalFormatting>
  <conditionalFormatting sqref="C30">
    <cfRule type="cellIs" dxfId="2619" priority="3887" operator="between">
      <formula>0.00000001</formula>
      <formula>1</formula>
    </cfRule>
  </conditionalFormatting>
  <conditionalFormatting sqref="G30">
    <cfRule type="cellIs" dxfId="2618" priority="3885" operator="between">
      <formula>0.00000001</formula>
      <formula>1</formula>
    </cfRule>
  </conditionalFormatting>
  <conditionalFormatting sqref="I30">
    <cfRule type="cellIs" dxfId="2617" priority="3883" operator="between">
      <formula>0.000001</formula>
      <formula>1</formula>
    </cfRule>
  </conditionalFormatting>
  <conditionalFormatting sqref="I30">
    <cfRule type="cellIs" dxfId="2616" priority="3879" operator="between">
      <formula>0.000001</formula>
      <formula>1</formula>
    </cfRule>
  </conditionalFormatting>
  <conditionalFormatting sqref="C30">
    <cfRule type="cellIs" dxfId="2615" priority="3880" operator="between">
      <formula>0.00000001</formula>
      <formula>1</formula>
    </cfRule>
  </conditionalFormatting>
  <conditionalFormatting sqref="I30">
    <cfRule type="cellIs" dxfId="2614" priority="3877" operator="between">
      <formula>0.000001</formula>
      <formula>1</formula>
    </cfRule>
  </conditionalFormatting>
  <conditionalFormatting sqref="C30">
    <cfRule type="cellIs" dxfId="2613" priority="3878" operator="between">
      <formula>0.00000001</formula>
      <formula>1</formula>
    </cfRule>
  </conditionalFormatting>
  <conditionalFormatting sqref="C30">
    <cfRule type="cellIs" dxfId="2612" priority="3876" operator="between">
      <formula>0.00000001</formula>
      <formula>1</formula>
    </cfRule>
  </conditionalFormatting>
  <conditionalFormatting sqref="I30">
    <cfRule type="cellIs" dxfId="2611" priority="3875" operator="between">
      <formula>0.000001</formula>
      <formula>1</formula>
    </cfRule>
  </conditionalFormatting>
  <conditionalFormatting sqref="I30">
    <cfRule type="cellIs" dxfId="2610" priority="3873" operator="between">
      <formula>0.000001</formula>
      <formula>1</formula>
    </cfRule>
  </conditionalFormatting>
  <conditionalFormatting sqref="C30">
    <cfRule type="cellIs" dxfId="2609" priority="3874" operator="between">
      <formula>0.00000001</formula>
      <formula>1</formula>
    </cfRule>
  </conditionalFormatting>
  <conditionalFormatting sqref="I30">
    <cfRule type="cellIs" dxfId="2608" priority="3871" operator="between">
      <formula>0.000001</formula>
      <formula>1</formula>
    </cfRule>
  </conditionalFormatting>
  <conditionalFormatting sqref="C30">
    <cfRule type="cellIs" dxfId="2607" priority="3872" operator="between">
      <formula>0.00000001</formula>
      <formula>1</formula>
    </cfRule>
  </conditionalFormatting>
  <conditionalFormatting sqref="C30">
    <cfRule type="cellIs" dxfId="2606" priority="3870" operator="between">
      <formula>0.00000001</formula>
      <formula>1</formula>
    </cfRule>
  </conditionalFormatting>
  <conditionalFormatting sqref="I30">
    <cfRule type="cellIs" dxfId="2605" priority="3869" operator="between">
      <formula>0.000001</formula>
      <formula>1</formula>
    </cfRule>
  </conditionalFormatting>
  <conditionalFormatting sqref="C30">
    <cfRule type="cellIs" dxfId="2604" priority="3867" operator="between">
      <formula>0.00000001</formula>
      <formula>1</formula>
    </cfRule>
  </conditionalFormatting>
  <conditionalFormatting sqref="C30">
    <cfRule type="cellIs" dxfId="2603" priority="3868" operator="between">
      <formula>0.00000001</formula>
      <formula>1</formula>
    </cfRule>
  </conditionalFormatting>
  <conditionalFormatting sqref="C30">
    <cfRule type="cellIs" dxfId="2602" priority="3866" operator="between">
      <formula>0.00000001</formula>
      <formula>1</formula>
    </cfRule>
  </conditionalFormatting>
  <conditionalFormatting sqref="I30">
    <cfRule type="cellIs" dxfId="2601" priority="3865" operator="between">
      <formula>0.000001</formula>
      <formula>1</formula>
    </cfRule>
  </conditionalFormatting>
  <conditionalFormatting sqref="I30">
    <cfRule type="cellIs" dxfId="2600" priority="3858" operator="between">
      <formula>0.000001</formula>
      <formula>1</formula>
    </cfRule>
  </conditionalFormatting>
  <conditionalFormatting sqref="I30">
    <cfRule type="cellIs" dxfId="2599" priority="3856" operator="between">
      <formula>0.000001</formula>
      <formula>1</formula>
    </cfRule>
  </conditionalFormatting>
  <conditionalFormatting sqref="I30">
    <cfRule type="cellIs" dxfId="2598" priority="3854" operator="between">
      <formula>0.000001</formula>
      <formula>1</formula>
    </cfRule>
  </conditionalFormatting>
  <conditionalFormatting sqref="I30">
    <cfRule type="cellIs" dxfId="2597" priority="3852" operator="between">
      <formula>0.000001</formula>
      <formula>1</formula>
    </cfRule>
  </conditionalFormatting>
  <conditionalFormatting sqref="C30">
    <cfRule type="cellIs" dxfId="2596" priority="3853" operator="between">
      <formula>0.00000001</formula>
      <formula>1</formula>
    </cfRule>
  </conditionalFormatting>
  <conditionalFormatting sqref="C30">
    <cfRule type="cellIs" dxfId="2595" priority="3851" operator="between">
      <formula>0.00000001</formula>
      <formula>1</formula>
    </cfRule>
  </conditionalFormatting>
  <conditionalFormatting sqref="I30">
    <cfRule type="cellIs" dxfId="2594" priority="3850" operator="between">
      <formula>0.000001</formula>
      <formula>1</formula>
    </cfRule>
  </conditionalFormatting>
  <conditionalFormatting sqref="C30">
    <cfRule type="cellIs" dxfId="2593" priority="3849" operator="between">
      <formula>0.00000001</formula>
      <formula>1</formula>
    </cfRule>
  </conditionalFormatting>
  <conditionalFormatting sqref="C30">
    <cfRule type="cellIs" dxfId="2592" priority="3847" operator="between">
      <formula>0.00000001</formula>
      <formula>1</formula>
    </cfRule>
  </conditionalFormatting>
  <conditionalFormatting sqref="C30">
    <cfRule type="cellIs" dxfId="2591" priority="3846" operator="between">
      <formula>0.00000001</formula>
      <formula>1</formula>
    </cfRule>
  </conditionalFormatting>
  <conditionalFormatting sqref="E30">
    <cfRule type="cellIs" dxfId="2590" priority="3845" operator="between">
      <formula>0.00000001</formula>
      <formula>1</formula>
    </cfRule>
  </conditionalFormatting>
  <conditionalFormatting sqref="C30">
    <cfRule type="cellIs" dxfId="2589" priority="3848" operator="between">
      <formula>0.00000001</formula>
      <formula>1</formula>
    </cfRule>
  </conditionalFormatting>
  <conditionalFormatting sqref="I30">
    <cfRule type="cellIs" dxfId="2588" priority="3844" operator="between">
      <formula>0.000001</formula>
      <formula>1</formula>
    </cfRule>
  </conditionalFormatting>
  <conditionalFormatting sqref="I30">
    <cfRule type="cellIs" dxfId="2587" priority="3843" operator="between">
      <formula>0.000001</formula>
      <formula>1</formula>
    </cfRule>
  </conditionalFormatting>
  <conditionalFormatting sqref="C30">
    <cfRule type="cellIs" dxfId="2586" priority="3842" operator="between">
      <formula>0.00000001</formula>
      <formula>1</formula>
    </cfRule>
  </conditionalFormatting>
  <conditionalFormatting sqref="I30">
    <cfRule type="cellIs" dxfId="2585" priority="3841" operator="between">
      <formula>0.000001</formula>
      <formula>1</formula>
    </cfRule>
  </conditionalFormatting>
  <conditionalFormatting sqref="C30">
    <cfRule type="cellIs" dxfId="2584" priority="3840" operator="between">
      <formula>0.00000001</formula>
      <formula>1</formula>
    </cfRule>
  </conditionalFormatting>
  <conditionalFormatting sqref="I30">
    <cfRule type="cellIs" dxfId="2583" priority="3839" operator="between">
      <formula>0.000001</formula>
      <formula>1</formula>
    </cfRule>
  </conditionalFormatting>
  <conditionalFormatting sqref="C30">
    <cfRule type="cellIs" dxfId="2582" priority="3838" operator="between">
      <formula>0.00000001</formula>
      <formula>1</formula>
    </cfRule>
  </conditionalFormatting>
  <conditionalFormatting sqref="I30">
    <cfRule type="cellIs" dxfId="2581" priority="3837" operator="between">
      <formula>0.000001</formula>
      <formula>1</formula>
    </cfRule>
  </conditionalFormatting>
  <conditionalFormatting sqref="I30">
    <cfRule type="cellIs" dxfId="2580" priority="3835" operator="between">
      <formula>0.000001</formula>
      <formula>1</formula>
    </cfRule>
  </conditionalFormatting>
  <conditionalFormatting sqref="C30">
    <cfRule type="cellIs" dxfId="2579" priority="3836" operator="between">
      <formula>0.00000001</formula>
      <formula>1</formula>
    </cfRule>
  </conditionalFormatting>
  <conditionalFormatting sqref="G30">
    <cfRule type="cellIs" dxfId="2578" priority="3834" operator="between">
      <formula>0.00000001</formula>
      <formula>1</formula>
    </cfRule>
  </conditionalFormatting>
  <conditionalFormatting sqref="C30">
    <cfRule type="cellIs" dxfId="2577" priority="3833" operator="between">
      <formula>0.00000001</formula>
      <formula>1</formula>
    </cfRule>
  </conditionalFormatting>
  <conditionalFormatting sqref="I30">
    <cfRule type="cellIs" dxfId="2576" priority="3832" operator="between">
      <formula>0.000001</formula>
      <formula>1</formula>
    </cfRule>
  </conditionalFormatting>
  <conditionalFormatting sqref="C30">
    <cfRule type="cellIs" dxfId="2575" priority="3831" operator="between">
      <formula>0.00000001</formula>
      <formula>1</formula>
    </cfRule>
  </conditionalFormatting>
  <conditionalFormatting sqref="I30">
    <cfRule type="cellIs" dxfId="2574" priority="3830" operator="between">
      <formula>0.000001</formula>
      <formula>1</formula>
    </cfRule>
  </conditionalFormatting>
  <conditionalFormatting sqref="I30">
    <cfRule type="cellIs" dxfId="2573" priority="3828" operator="between">
      <formula>0.000001</formula>
      <formula>1</formula>
    </cfRule>
  </conditionalFormatting>
  <conditionalFormatting sqref="C30">
    <cfRule type="cellIs" dxfId="2572" priority="3829" operator="between">
      <formula>0.00000001</formula>
      <formula>1</formula>
    </cfRule>
  </conditionalFormatting>
  <conditionalFormatting sqref="I30">
    <cfRule type="cellIs" dxfId="2571" priority="3826" operator="between">
      <formula>0.000001</formula>
      <formula>1</formula>
    </cfRule>
  </conditionalFormatting>
  <conditionalFormatting sqref="C30">
    <cfRule type="cellIs" dxfId="2570" priority="3827" operator="between">
      <formula>0.00000001</formula>
      <formula>1</formula>
    </cfRule>
  </conditionalFormatting>
  <conditionalFormatting sqref="C30">
    <cfRule type="cellIs" dxfId="2569" priority="3825" operator="between">
      <formula>0.00000001</formula>
      <formula>1</formula>
    </cfRule>
  </conditionalFormatting>
  <conditionalFormatting sqref="I30">
    <cfRule type="cellIs" dxfId="2568" priority="3824" operator="between">
      <formula>0.000001</formula>
      <formula>1</formula>
    </cfRule>
  </conditionalFormatting>
  <conditionalFormatting sqref="I30">
    <cfRule type="cellIs" dxfId="2567" priority="3822" operator="between">
      <formula>0.000001</formula>
      <formula>1</formula>
    </cfRule>
  </conditionalFormatting>
  <conditionalFormatting sqref="C30">
    <cfRule type="cellIs" dxfId="2566" priority="3823" operator="between">
      <formula>0.00000001</formula>
      <formula>1</formula>
    </cfRule>
  </conditionalFormatting>
  <conditionalFormatting sqref="I30">
    <cfRule type="cellIs" dxfId="2565" priority="3820" operator="between">
      <formula>0.000001</formula>
      <formula>1</formula>
    </cfRule>
  </conditionalFormatting>
  <conditionalFormatting sqref="C30">
    <cfRule type="cellIs" dxfId="2564" priority="3821" operator="between">
      <formula>0.00000001</formula>
      <formula>1</formula>
    </cfRule>
  </conditionalFormatting>
  <conditionalFormatting sqref="C30">
    <cfRule type="cellIs" dxfId="2563" priority="3819" operator="between">
      <formula>0.00000001</formula>
      <formula>1</formula>
    </cfRule>
  </conditionalFormatting>
  <conditionalFormatting sqref="I30">
    <cfRule type="cellIs" dxfId="2562" priority="3818" operator="between">
      <formula>0.000001</formula>
      <formula>1</formula>
    </cfRule>
  </conditionalFormatting>
  <conditionalFormatting sqref="C30">
    <cfRule type="cellIs" dxfId="2561" priority="3816" operator="between">
      <formula>0.00000001</formula>
      <formula>1</formula>
    </cfRule>
  </conditionalFormatting>
  <conditionalFormatting sqref="C30">
    <cfRule type="cellIs" dxfId="2560" priority="3817" operator="between">
      <formula>0.00000001</formula>
      <formula>1</formula>
    </cfRule>
  </conditionalFormatting>
  <conditionalFormatting sqref="C30">
    <cfRule type="cellIs" dxfId="2559" priority="3791" operator="between">
      <formula>0.00000001</formula>
      <formula>1</formula>
    </cfRule>
  </conditionalFormatting>
  <conditionalFormatting sqref="C30">
    <cfRule type="cellIs" dxfId="2558" priority="3792" operator="between">
      <formula>0.00000001</formula>
      <formula>1</formula>
    </cfRule>
  </conditionalFormatting>
  <conditionalFormatting sqref="C30">
    <cfRule type="cellIs" dxfId="2557" priority="3795" operator="between">
      <formula>0.00000001</formula>
      <formula>1</formula>
    </cfRule>
  </conditionalFormatting>
  <conditionalFormatting sqref="C30">
    <cfRule type="cellIs" dxfId="2556" priority="3794" operator="between">
      <formula>0.00000001</formula>
      <formula>1</formula>
    </cfRule>
  </conditionalFormatting>
  <conditionalFormatting sqref="C30">
    <cfRule type="cellIs" dxfId="2555" priority="3815" operator="between">
      <formula>0.00000001</formula>
      <formula>1</formula>
    </cfRule>
  </conditionalFormatting>
  <conditionalFormatting sqref="I30">
    <cfRule type="cellIs" dxfId="2554" priority="3814" operator="between">
      <formula>0.000001</formula>
      <formula>1</formula>
    </cfRule>
  </conditionalFormatting>
  <conditionalFormatting sqref="G30">
    <cfRule type="cellIs" dxfId="2553" priority="3813" operator="between">
      <formula>0.00000001</formula>
      <formula>1</formula>
    </cfRule>
  </conditionalFormatting>
  <conditionalFormatting sqref="C30">
    <cfRule type="cellIs" dxfId="2552" priority="3812" operator="between">
      <formula>0.00000001</formula>
      <formula>1</formula>
    </cfRule>
  </conditionalFormatting>
  <conditionalFormatting sqref="C30">
    <cfRule type="cellIs" dxfId="2551" priority="3810" operator="between">
      <formula>0.00000001</formula>
      <formula>1</formula>
    </cfRule>
  </conditionalFormatting>
  <conditionalFormatting sqref="C30">
    <cfRule type="cellIs" dxfId="2550" priority="3808" operator="between">
      <formula>0.00000001</formula>
      <formula>1</formula>
    </cfRule>
  </conditionalFormatting>
  <conditionalFormatting sqref="C30">
    <cfRule type="cellIs" dxfId="2549" priority="3811" operator="between">
      <formula>0.00000001</formula>
      <formula>1</formula>
    </cfRule>
  </conditionalFormatting>
  <conditionalFormatting sqref="C30">
    <cfRule type="cellIs" dxfId="2548" priority="3809" operator="between">
      <formula>0.00000001</formula>
      <formula>1</formula>
    </cfRule>
  </conditionalFormatting>
  <conditionalFormatting sqref="I30">
    <cfRule type="cellIs" dxfId="2547" priority="3807" operator="between">
      <formula>0.000001</formula>
      <formula>1</formula>
    </cfRule>
  </conditionalFormatting>
  <conditionalFormatting sqref="C30">
    <cfRule type="cellIs" dxfId="2546" priority="3806" operator="between">
      <formula>0.00000001</formula>
      <formula>1</formula>
    </cfRule>
  </conditionalFormatting>
  <conditionalFormatting sqref="I30">
    <cfRule type="cellIs" dxfId="2545" priority="3805" operator="between">
      <formula>0.000001</formula>
      <formula>1</formula>
    </cfRule>
  </conditionalFormatting>
  <conditionalFormatting sqref="I30">
    <cfRule type="cellIs" dxfId="2544" priority="3803" operator="between">
      <formula>0.000001</formula>
      <formula>1</formula>
    </cfRule>
  </conditionalFormatting>
  <conditionalFormatting sqref="C30">
    <cfRule type="cellIs" dxfId="2543" priority="3804" operator="between">
      <formula>0.00000001</formula>
      <formula>1</formula>
    </cfRule>
  </conditionalFormatting>
  <conditionalFormatting sqref="I30">
    <cfRule type="cellIs" dxfId="2542" priority="3801" operator="between">
      <formula>0.000001</formula>
      <formula>1</formula>
    </cfRule>
  </conditionalFormatting>
  <conditionalFormatting sqref="C30">
    <cfRule type="cellIs" dxfId="2541" priority="3802" operator="between">
      <formula>0.00000001</formula>
      <formula>1</formula>
    </cfRule>
  </conditionalFormatting>
  <conditionalFormatting sqref="C30">
    <cfRule type="cellIs" dxfId="2540" priority="3800" operator="between">
      <formula>0.00000001</formula>
      <formula>1</formula>
    </cfRule>
  </conditionalFormatting>
  <conditionalFormatting sqref="I30">
    <cfRule type="cellIs" dxfId="2539" priority="3799" operator="between">
      <formula>0.000001</formula>
      <formula>1</formula>
    </cfRule>
  </conditionalFormatting>
  <conditionalFormatting sqref="C30">
    <cfRule type="cellIs" dxfId="2538" priority="3797" operator="between">
      <formula>0.00000001</formula>
      <formula>1</formula>
    </cfRule>
  </conditionalFormatting>
  <conditionalFormatting sqref="C30">
    <cfRule type="cellIs" dxfId="2537" priority="3798" operator="between">
      <formula>0.00000001</formula>
      <formula>1</formula>
    </cfRule>
  </conditionalFormatting>
  <conditionalFormatting sqref="C30">
    <cfRule type="cellIs" dxfId="2536" priority="3796" operator="between">
      <formula>0.00000001</formula>
      <formula>1</formula>
    </cfRule>
  </conditionalFormatting>
  <conditionalFormatting sqref="C30">
    <cfRule type="cellIs" dxfId="2535" priority="3793" operator="between">
      <formula>0.00000001</formula>
      <formula>1</formula>
    </cfRule>
  </conditionalFormatting>
  <conditionalFormatting sqref="I30">
    <cfRule type="cellIs" dxfId="2534" priority="3789" operator="between">
      <formula>0.000001</formula>
      <formula>1</formula>
    </cfRule>
  </conditionalFormatting>
  <conditionalFormatting sqref="I30">
    <cfRule type="cellIs" dxfId="2533" priority="3787" operator="between">
      <formula>0.000001</formula>
      <formula>1</formula>
    </cfRule>
  </conditionalFormatting>
  <conditionalFormatting sqref="C30">
    <cfRule type="cellIs" dxfId="2532" priority="3774" operator="between">
      <formula>0.00000001</formula>
      <formula>1</formula>
    </cfRule>
  </conditionalFormatting>
  <conditionalFormatting sqref="I30">
    <cfRule type="cellIs" dxfId="2531" priority="3785" operator="between">
      <formula>0.000001</formula>
      <formula>1</formula>
    </cfRule>
  </conditionalFormatting>
  <conditionalFormatting sqref="C30">
    <cfRule type="cellIs" dxfId="2530" priority="3786" operator="between">
      <formula>0.00000001</formula>
      <formula>1</formula>
    </cfRule>
  </conditionalFormatting>
  <conditionalFormatting sqref="I30">
    <cfRule type="cellIs" dxfId="2529" priority="3783" operator="between">
      <formula>0.000001</formula>
      <formula>1</formula>
    </cfRule>
  </conditionalFormatting>
  <conditionalFormatting sqref="C30">
    <cfRule type="cellIs" dxfId="2528" priority="3784" operator="between">
      <formula>0.00000001</formula>
      <formula>1</formula>
    </cfRule>
  </conditionalFormatting>
  <conditionalFormatting sqref="C30">
    <cfRule type="cellIs" dxfId="2527" priority="3782" operator="between">
      <formula>0.00000001</formula>
      <formula>1</formula>
    </cfRule>
  </conditionalFormatting>
  <conditionalFormatting sqref="I30">
    <cfRule type="cellIs" dxfId="2526" priority="3781" operator="between">
      <formula>0.000001</formula>
      <formula>1</formula>
    </cfRule>
  </conditionalFormatting>
  <conditionalFormatting sqref="I30">
    <cfRule type="cellIs" dxfId="2525" priority="3777" operator="between">
      <formula>0.000001</formula>
      <formula>1</formula>
    </cfRule>
  </conditionalFormatting>
  <conditionalFormatting sqref="C30">
    <cfRule type="cellIs" dxfId="2524" priority="3778" operator="between">
      <formula>0.00000001</formula>
      <formula>1</formula>
    </cfRule>
  </conditionalFormatting>
  <conditionalFormatting sqref="C30">
    <cfRule type="cellIs" dxfId="2523" priority="3776" operator="between">
      <formula>0.00000001</formula>
      <formula>1</formula>
    </cfRule>
  </conditionalFormatting>
  <conditionalFormatting sqref="I30">
    <cfRule type="cellIs" dxfId="2522" priority="3775" operator="between">
      <formula>0.000001</formula>
      <formula>1</formula>
    </cfRule>
  </conditionalFormatting>
  <conditionalFormatting sqref="C30">
    <cfRule type="cellIs" dxfId="2521" priority="3773" operator="between">
      <formula>0.00000001</formula>
      <formula>1</formula>
    </cfRule>
  </conditionalFormatting>
  <conditionalFormatting sqref="E30">
    <cfRule type="cellIs" dxfId="2520" priority="3763" operator="between">
      <formula>0.00000001</formula>
      <formula>1</formula>
    </cfRule>
  </conditionalFormatting>
  <conditionalFormatting sqref="C30">
    <cfRule type="cellIs" dxfId="2519" priority="3767" operator="between">
      <formula>0.00000001</formula>
      <formula>1</formula>
    </cfRule>
  </conditionalFormatting>
  <conditionalFormatting sqref="C30">
    <cfRule type="cellIs" dxfId="2518" priority="3765" operator="between">
      <formula>0.00000001</formula>
      <formula>1</formula>
    </cfRule>
  </conditionalFormatting>
  <conditionalFormatting sqref="H30">
    <cfRule type="cellIs" dxfId="2517" priority="3772" operator="between">
      <formula>0.000001</formula>
      <formula>1</formula>
    </cfRule>
  </conditionalFormatting>
  <conditionalFormatting sqref="C30">
    <cfRule type="cellIs" dxfId="2516" priority="3597" operator="between">
      <formula>0.00000001</formula>
      <formula>1</formula>
    </cfRule>
  </conditionalFormatting>
  <conditionalFormatting sqref="C30">
    <cfRule type="cellIs" dxfId="2515" priority="3595" operator="between">
      <formula>0.00000001</formula>
      <formula>1</formula>
    </cfRule>
  </conditionalFormatting>
  <conditionalFormatting sqref="C30">
    <cfRule type="cellIs" dxfId="2514" priority="3593" operator="between">
      <formula>0.00000001</formula>
      <formula>1</formula>
    </cfRule>
  </conditionalFormatting>
  <conditionalFormatting sqref="C30">
    <cfRule type="cellIs" dxfId="2513" priority="3591" operator="between">
      <formula>0.00000001</formula>
      <formula>1</formula>
    </cfRule>
  </conditionalFormatting>
  <conditionalFormatting sqref="C30">
    <cfRule type="cellIs" dxfId="2512" priority="3589" operator="between">
      <formula>0.00000001</formula>
      <formula>1</formula>
    </cfRule>
  </conditionalFormatting>
  <conditionalFormatting sqref="C30">
    <cfRule type="cellIs" dxfId="2511" priority="3769" operator="between">
      <formula>0.00000001</formula>
      <formula>1</formula>
    </cfRule>
  </conditionalFormatting>
  <conditionalFormatting sqref="C30">
    <cfRule type="cellIs" dxfId="2510" priority="3771" operator="between">
      <formula>0.00000001</formula>
      <formula>1</formula>
    </cfRule>
  </conditionalFormatting>
  <conditionalFormatting sqref="C30">
    <cfRule type="cellIs" dxfId="2509" priority="3770" operator="between">
      <formula>0.00000001</formula>
      <formula>1</formula>
    </cfRule>
  </conditionalFormatting>
  <conditionalFormatting sqref="I30">
    <cfRule type="cellIs" dxfId="2508" priority="3710" operator="between">
      <formula>0.000001</formula>
      <formula>1</formula>
    </cfRule>
  </conditionalFormatting>
  <conditionalFormatting sqref="I30">
    <cfRule type="cellIs" dxfId="2507" priority="3704" operator="between">
      <formula>0.000001</formula>
      <formula>1</formula>
    </cfRule>
  </conditionalFormatting>
  <conditionalFormatting sqref="C30">
    <cfRule type="cellIs" dxfId="2506" priority="3705" operator="between">
      <formula>0.00000001</formula>
      <formula>1</formula>
    </cfRule>
  </conditionalFormatting>
  <conditionalFormatting sqref="C30">
    <cfRule type="cellIs" dxfId="2505" priority="3703" operator="between">
      <formula>0.00000001</formula>
      <formula>1</formula>
    </cfRule>
  </conditionalFormatting>
  <conditionalFormatting sqref="I30">
    <cfRule type="cellIs" dxfId="2504" priority="3702" operator="between">
      <formula>0.000001</formula>
      <formula>1</formula>
    </cfRule>
  </conditionalFormatting>
  <conditionalFormatting sqref="G30">
    <cfRule type="cellIs" dxfId="2503" priority="3701" operator="between">
      <formula>0.00000001</formula>
      <formula>1</formula>
    </cfRule>
  </conditionalFormatting>
  <conditionalFormatting sqref="G30">
    <cfRule type="cellIs" dxfId="2502" priority="3768" operator="between">
      <formula>0.00000001</formula>
      <formula>1</formula>
    </cfRule>
  </conditionalFormatting>
  <conditionalFormatting sqref="C30">
    <cfRule type="cellIs" dxfId="2501" priority="3657" operator="between">
      <formula>0.00000001</formula>
      <formula>1</formula>
    </cfRule>
  </conditionalFormatting>
  <conditionalFormatting sqref="C30">
    <cfRule type="cellIs" dxfId="2500" priority="3728" operator="between">
      <formula>0.00000001</formula>
      <formula>1</formula>
    </cfRule>
  </conditionalFormatting>
  <conditionalFormatting sqref="C30">
    <cfRule type="cellIs" dxfId="2499" priority="3726" operator="between">
      <formula>0.00000001</formula>
      <formula>1</formula>
    </cfRule>
  </conditionalFormatting>
  <conditionalFormatting sqref="G30">
    <cfRule type="cellIs" dxfId="2498" priority="3731" operator="between">
      <formula>0.00000001</formula>
      <formula>1</formula>
    </cfRule>
  </conditionalFormatting>
  <conditionalFormatting sqref="C30">
    <cfRule type="cellIs" dxfId="2497" priority="3729" operator="between">
      <formula>0.00000001</formula>
      <formula>1</formula>
    </cfRule>
  </conditionalFormatting>
  <conditionalFormatting sqref="C30">
    <cfRule type="cellIs" dxfId="2496" priority="3653" operator="between">
      <formula>0.00000001</formula>
      <formula>1</formula>
    </cfRule>
  </conditionalFormatting>
  <conditionalFormatting sqref="C30">
    <cfRule type="cellIs" dxfId="2495" priority="3651" operator="between">
      <formula>0.00000001</formula>
      <formula>1</formula>
    </cfRule>
  </conditionalFormatting>
  <conditionalFormatting sqref="I30">
    <cfRule type="cellIs" dxfId="2494" priority="3646" operator="between">
      <formula>0.000001</formula>
      <formula>1</formula>
    </cfRule>
  </conditionalFormatting>
  <conditionalFormatting sqref="C30">
    <cfRule type="cellIs" dxfId="2493" priority="3647" operator="between">
      <formula>0.00000001</formula>
      <formula>1</formula>
    </cfRule>
  </conditionalFormatting>
  <conditionalFormatting sqref="I30">
    <cfRule type="cellIs" dxfId="2492" priority="3644" operator="between">
      <formula>0.000001</formula>
      <formula>1</formula>
    </cfRule>
  </conditionalFormatting>
  <conditionalFormatting sqref="C30">
    <cfRule type="cellIs" dxfId="2491" priority="3645" operator="between">
      <formula>0.00000001</formula>
      <formula>1</formula>
    </cfRule>
  </conditionalFormatting>
  <conditionalFormatting sqref="C30">
    <cfRule type="cellIs" dxfId="2490" priority="3643" operator="between">
      <formula>0.00000001</formula>
      <formula>1</formula>
    </cfRule>
  </conditionalFormatting>
  <conditionalFormatting sqref="I30">
    <cfRule type="cellIs" dxfId="2489" priority="3642" operator="between">
      <formula>0.000001</formula>
      <formula>1</formula>
    </cfRule>
  </conditionalFormatting>
  <conditionalFormatting sqref="C30">
    <cfRule type="cellIs" dxfId="2488" priority="3758" operator="between">
      <formula>0.00000001</formula>
      <formula>1</formula>
    </cfRule>
  </conditionalFormatting>
  <conditionalFormatting sqref="C30">
    <cfRule type="cellIs" dxfId="2487" priority="3756" operator="between">
      <formula>0.00000001</formula>
      <formula>1</formula>
    </cfRule>
  </conditionalFormatting>
  <conditionalFormatting sqref="C30">
    <cfRule type="cellIs" dxfId="2486" priority="3754" operator="between">
      <formula>0.00000001</formula>
      <formula>1</formula>
    </cfRule>
  </conditionalFormatting>
  <conditionalFormatting sqref="G30">
    <cfRule type="cellIs" dxfId="2485" priority="3752" operator="between">
      <formula>0.00000001</formula>
      <formula>1</formula>
    </cfRule>
  </conditionalFormatting>
  <conditionalFormatting sqref="C30">
    <cfRule type="cellIs" dxfId="2484" priority="3764" operator="between">
      <formula>0.00000001</formula>
      <formula>1</formula>
    </cfRule>
  </conditionalFormatting>
  <conditionalFormatting sqref="C30">
    <cfRule type="cellIs" dxfId="2483" priority="3730" operator="between">
      <formula>0.00000001</formula>
      <formula>1</formula>
    </cfRule>
  </conditionalFormatting>
  <conditionalFormatting sqref="C30">
    <cfRule type="cellIs" dxfId="2482" priority="3727" operator="between">
      <formula>0.00000001</formula>
      <formula>1</formula>
    </cfRule>
  </conditionalFormatting>
  <conditionalFormatting sqref="C30">
    <cfRule type="cellIs" dxfId="2481" priority="3724" operator="between">
      <formula>0.00000001</formula>
      <formula>1</formula>
    </cfRule>
  </conditionalFormatting>
  <conditionalFormatting sqref="C30">
    <cfRule type="cellIs" dxfId="2480" priority="3722" operator="between">
      <formula>0.00000001</formula>
      <formula>1</formula>
    </cfRule>
  </conditionalFormatting>
  <conditionalFormatting sqref="C30">
    <cfRule type="cellIs" dxfId="2479" priority="3766" operator="between">
      <formula>0.00000001</formula>
      <formula>1</formula>
    </cfRule>
  </conditionalFormatting>
  <conditionalFormatting sqref="I30">
    <cfRule type="cellIs" dxfId="2478" priority="3762" operator="between">
      <formula>0.000001</formula>
      <formula>1</formula>
    </cfRule>
  </conditionalFormatting>
  <conditionalFormatting sqref="I30">
    <cfRule type="cellIs" dxfId="2477" priority="3761" operator="between">
      <formula>0.000001</formula>
      <formula>1</formula>
    </cfRule>
  </conditionalFormatting>
  <conditionalFormatting sqref="C30">
    <cfRule type="cellIs" dxfId="2476" priority="3760" operator="between">
      <formula>0.00000001</formula>
      <formula>1</formula>
    </cfRule>
  </conditionalFormatting>
  <conditionalFormatting sqref="I30">
    <cfRule type="cellIs" dxfId="2475" priority="3759" operator="between">
      <formula>0.000001</formula>
      <formula>1</formula>
    </cfRule>
  </conditionalFormatting>
  <conditionalFormatting sqref="I30">
    <cfRule type="cellIs" dxfId="2474" priority="3757" operator="between">
      <formula>0.000001</formula>
      <formula>1</formula>
    </cfRule>
  </conditionalFormatting>
  <conditionalFormatting sqref="I30">
    <cfRule type="cellIs" dxfId="2473" priority="3755" operator="between">
      <formula>0.000001</formula>
      <formula>1</formula>
    </cfRule>
  </conditionalFormatting>
  <conditionalFormatting sqref="I30">
    <cfRule type="cellIs" dxfId="2472" priority="3753" operator="between">
      <formula>0.000001</formula>
      <formula>1</formula>
    </cfRule>
  </conditionalFormatting>
  <conditionalFormatting sqref="C30">
    <cfRule type="cellIs" dxfId="2471" priority="3622" operator="between">
      <formula>0.00000001</formula>
      <formula>1</formula>
    </cfRule>
  </conditionalFormatting>
  <conditionalFormatting sqref="C30">
    <cfRule type="cellIs" dxfId="2470" priority="3751" operator="between">
      <formula>0.00000001</formula>
      <formula>1</formula>
    </cfRule>
  </conditionalFormatting>
  <conditionalFormatting sqref="I30">
    <cfRule type="cellIs" dxfId="2469" priority="3750" operator="between">
      <formula>0.000001</formula>
      <formula>1</formula>
    </cfRule>
  </conditionalFormatting>
  <conditionalFormatting sqref="C30">
    <cfRule type="cellIs" dxfId="2468" priority="3749" operator="between">
      <formula>0.00000001</formula>
      <formula>1</formula>
    </cfRule>
  </conditionalFormatting>
  <conditionalFormatting sqref="I30">
    <cfRule type="cellIs" dxfId="2467" priority="3748" operator="between">
      <formula>0.000001</formula>
      <formula>1</formula>
    </cfRule>
  </conditionalFormatting>
  <conditionalFormatting sqref="I30">
    <cfRule type="cellIs" dxfId="2466" priority="3746" operator="between">
      <formula>0.000001</formula>
      <formula>1</formula>
    </cfRule>
  </conditionalFormatting>
  <conditionalFormatting sqref="C30">
    <cfRule type="cellIs" dxfId="2465" priority="3747" operator="between">
      <formula>0.00000001</formula>
      <formula>1</formula>
    </cfRule>
  </conditionalFormatting>
  <conditionalFormatting sqref="I30">
    <cfRule type="cellIs" dxfId="2464" priority="3744" operator="between">
      <formula>0.000001</formula>
      <formula>1</formula>
    </cfRule>
  </conditionalFormatting>
  <conditionalFormatting sqref="C30">
    <cfRule type="cellIs" dxfId="2463" priority="3745" operator="between">
      <formula>0.00000001</formula>
      <formula>1</formula>
    </cfRule>
  </conditionalFormatting>
  <conditionalFormatting sqref="C30">
    <cfRule type="cellIs" dxfId="2462" priority="3743" operator="between">
      <formula>0.00000001</formula>
      <formula>1</formula>
    </cfRule>
  </conditionalFormatting>
  <conditionalFormatting sqref="I30">
    <cfRule type="cellIs" dxfId="2461" priority="3742" operator="between">
      <formula>0.000001</formula>
      <formula>1</formula>
    </cfRule>
  </conditionalFormatting>
  <conditionalFormatting sqref="I30">
    <cfRule type="cellIs" dxfId="2460" priority="3740" operator="between">
      <formula>0.000001</formula>
      <formula>1</formula>
    </cfRule>
  </conditionalFormatting>
  <conditionalFormatting sqref="C30">
    <cfRule type="cellIs" dxfId="2459" priority="3741" operator="between">
      <formula>0.00000001</formula>
      <formula>1</formula>
    </cfRule>
  </conditionalFormatting>
  <conditionalFormatting sqref="I30">
    <cfRule type="cellIs" dxfId="2458" priority="3738" operator="between">
      <formula>0.000001</formula>
      <formula>1</formula>
    </cfRule>
  </conditionalFormatting>
  <conditionalFormatting sqref="C30">
    <cfRule type="cellIs" dxfId="2457" priority="3739" operator="between">
      <formula>0.00000001</formula>
      <formula>1</formula>
    </cfRule>
  </conditionalFormatting>
  <conditionalFormatting sqref="C30">
    <cfRule type="cellIs" dxfId="2456" priority="3737" operator="between">
      <formula>0.00000001</formula>
      <formula>1</formula>
    </cfRule>
  </conditionalFormatting>
  <conditionalFormatting sqref="I30">
    <cfRule type="cellIs" dxfId="2455" priority="3736" operator="between">
      <formula>0.000001</formula>
      <formula>1</formula>
    </cfRule>
  </conditionalFormatting>
  <conditionalFormatting sqref="C30">
    <cfRule type="cellIs" dxfId="2454" priority="3734" operator="between">
      <formula>0.00000001</formula>
      <formula>1</formula>
    </cfRule>
  </conditionalFormatting>
  <conditionalFormatting sqref="C30">
    <cfRule type="cellIs" dxfId="2453" priority="3735" operator="between">
      <formula>0.00000001</formula>
      <formula>1</formula>
    </cfRule>
  </conditionalFormatting>
  <conditionalFormatting sqref="C30">
    <cfRule type="cellIs" dxfId="2452" priority="3733" operator="between">
      <formula>0.00000001</formula>
      <formula>1</formula>
    </cfRule>
  </conditionalFormatting>
  <conditionalFormatting sqref="I30">
    <cfRule type="cellIs" dxfId="2451" priority="3732" operator="between">
      <formula>0.000001</formula>
      <formula>1</formula>
    </cfRule>
  </conditionalFormatting>
  <conditionalFormatting sqref="I30">
    <cfRule type="cellIs" dxfId="2450" priority="3725" operator="between">
      <formula>0.000001</formula>
      <formula>1</formula>
    </cfRule>
  </conditionalFormatting>
  <conditionalFormatting sqref="I30">
    <cfRule type="cellIs" dxfId="2449" priority="3723" operator="between">
      <formula>0.000001</formula>
      <formula>1</formula>
    </cfRule>
  </conditionalFormatting>
  <conditionalFormatting sqref="I30">
    <cfRule type="cellIs" dxfId="2448" priority="3721" operator="between">
      <formula>0.000001</formula>
      <formula>1</formula>
    </cfRule>
  </conditionalFormatting>
  <conditionalFormatting sqref="I30">
    <cfRule type="cellIs" dxfId="2447" priority="3719" operator="between">
      <formula>0.000001</formula>
      <formula>1</formula>
    </cfRule>
  </conditionalFormatting>
  <conditionalFormatting sqref="C30">
    <cfRule type="cellIs" dxfId="2446" priority="3720" operator="between">
      <formula>0.00000001</formula>
      <formula>1</formula>
    </cfRule>
  </conditionalFormatting>
  <conditionalFormatting sqref="C30">
    <cfRule type="cellIs" dxfId="2445" priority="3718" operator="between">
      <formula>0.00000001</formula>
      <formula>1</formula>
    </cfRule>
  </conditionalFormatting>
  <conditionalFormatting sqref="I30">
    <cfRule type="cellIs" dxfId="2444" priority="3717" operator="between">
      <formula>0.000001</formula>
      <formula>1</formula>
    </cfRule>
  </conditionalFormatting>
  <conditionalFormatting sqref="C30">
    <cfRule type="cellIs" dxfId="2443" priority="3470" operator="between">
      <formula>0.00000001</formula>
      <formula>1</formula>
    </cfRule>
  </conditionalFormatting>
  <conditionalFormatting sqref="I30">
    <cfRule type="cellIs" dxfId="2442" priority="3473" operator="between">
      <formula>0.000001</formula>
      <formula>1</formula>
    </cfRule>
  </conditionalFormatting>
  <conditionalFormatting sqref="C30">
    <cfRule type="cellIs" dxfId="2441" priority="3474" operator="between">
      <formula>0.00000001</formula>
      <formula>1</formula>
    </cfRule>
  </conditionalFormatting>
  <conditionalFormatting sqref="C30">
    <cfRule type="cellIs" dxfId="2440" priority="3472" operator="between">
      <formula>0.00000001</formula>
      <formula>1</formula>
    </cfRule>
  </conditionalFormatting>
  <conditionalFormatting sqref="H30">
    <cfRule type="cellIs" dxfId="2439" priority="3456" operator="between">
      <formula>0.000001</formula>
      <formula>1</formula>
    </cfRule>
  </conditionalFormatting>
  <conditionalFormatting sqref="C30">
    <cfRule type="cellIs" dxfId="2438" priority="3714" operator="between">
      <formula>0.00000001</formula>
      <formula>1</formula>
    </cfRule>
  </conditionalFormatting>
  <conditionalFormatting sqref="G30">
    <cfRule type="cellIs" dxfId="2437" priority="3585" operator="between">
      <formula>0.00000001</formula>
      <formula>1</formula>
    </cfRule>
  </conditionalFormatting>
  <conditionalFormatting sqref="C30">
    <cfRule type="cellIs" dxfId="2436" priority="3713" operator="between">
      <formula>0.00000001</formula>
      <formula>1</formula>
    </cfRule>
  </conditionalFormatting>
  <conditionalFormatting sqref="E30">
    <cfRule type="cellIs" dxfId="2435" priority="3712" operator="between">
      <formula>0.00000001</formula>
      <formula>1</formula>
    </cfRule>
  </conditionalFormatting>
  <conditionalFormatting sqref="C30">
    <cfRule type="cellIs" dxfId="2434" priority="3716" operator="between">
      <formula>0.00000001</formula>
      <formula>1</formula>
    </cfRule>
  </conditionalFormatting>
  <conditionalFormatting sqref="C30">
    <cfRule type="cellIs" dxfId="2433" priority="3715" operator="between">
      <formula>0.00000001</formula>
      <formula>1</formula>
    </cfRule>
  </conditionalFormatting>
  <conditionalFormatting sqref="I30">
    <cfRule type="cellIs" dxfId="2432" priority="3711" operator="between">
      <formula>0.000001</formula>
      <formula>1</formula>
    </cfRule>
  </conditionalFormatting>
  <conditionalFormatting sqref="C30">
    <cfRule type="cellIs" dxfId="2431" priority="3709" operator="between">
      <formula>0.00000001</formula>
      <formula>1</formula>
    </cfRule>
  </conditionalFormatting>
  <conditionalFormatting sqref="I30">
    <cfRule type="cellIs" dxfId="2430" priority="3708" operator="between">
      <formula>0.000001</formula>
      <formula>1</formula>
    </cfRule>
  </conditionalFormatting>
  <conditionalFormatting sqref="C30">
    <cfRule type="cellIs" dxfId="2429" priority="3707" operator="between">
      <formula>0.00000001</formula>
      <formula>1</formula>
    </cfRule>
  </conditionalFormatting>
  <conditionalFormatting sqref="I30">
    <cfRule type="cellIs" dxfId="2428" priority="3706" operator="between">
      <formula>0.000001</formula>
      <formula>1</formula>
    </cfRule>
  </conditionalFormatting>
  <conditionalFormatting sqref="I30">
    <cfRule type="cellIs" dxfId="2427" priority="3699" operator="between">
      <formula>0.000001</formula>
      <formula>1</formula>
    </cfRule>
  </conditionalFormatting>
  <conditionalFormatting sqref="I30">
    <cfRule type="cellIs" dxfId="2426" priority="3697" operator="between">
      <formula>0.000001</formula>
      <formula>1</formula>
    </cfRule>
  </conditionalFormatting>
  <conditionalFormatting sqref="I30">
    <cfRule type="cellIs" dxfId="2425" priority="3695" operator="between">
      <formula>0.000001</formula>
      <formula>1</formula>
    </cfRule>
  </conditionalFormatting>
  <conditionalFormatting sqref="C30">
    <cfRule type="cellIs" dxfId="2424" priority="3696" operator="between">
      <formula>0.00000001</formula>
      <formula>1</formula>
    </cfRule>
  </conditionalFormatting>
  <conditionalFormatting sqref="I30">
    <cfRule type="cellIs" dxfId="2423" priority="3693" operator="between">
      <formula>0.000001</formula>
      <formula>1</formula>
    </cfRule>
  </conditionalFormatting>
  <conditionalFormatting sqref="C30">
    <cfRule type="cellIs" dxfId="2422" priority="3694" operator="between">
      <formula>0.00000001</formula>
      <formula>1</formula>
    </cfRule>
  </conditionalFormatting>
  <conditionalFormatting sqref="C30">
    <cfRule type="cellIs" dxfId="2421" priority="3692" operator="between">
      <formula>0.00000001</formula>
      <formula>1</formula>
    </cfRule>
  </conditionalFormatting>
  <conditionalFormatting sqref="I30">
    <cfRule type="cellIs" dxfId="2420" priority="3691" operator="between">
      <formula>0.000001</formula>
      <formula>1</formula>
    </cfRule>
  </conditionalFormatting>
  <conditionalFormatting sqref="I30">
    <cfRule type="cellIs" dxfId="2419" priority="3689" operator="between">
      <formula>0.000001</formula>
      <formula>1</formula>
    </cfRule>
  </conditionalFormatting>
  <conditionalFormatting sqref="C30">
    <cfRule type="cellIs" dxfId="2418" priority="3690" operator="between">
      <formula>0.00000001</formula>
      <formula>1</formula>
    </cfRule>
  </conditionalFormatting>
  <conditionalFormatting sqref="I30">
    <cfRule type="cellIs" dxfId="2417" priority="3687" operator="between">
      <formula>0.000001</formula>
      <formula>1</formula>
    </cfRule>
  </conditionalFormatting>
  <conditionalFormatting sqref="C30">
    <cfRule type="cellIs" dxfId="2416" priority="3688" operator="between">
      <formula>0.00000001</formula>
      <formula>1</formula>
    </cfRule>
  </conditionalFormatting>
  <conditionalFormatting sqref="C30">
    <cfRule type="cellIs" dxfId="2415" priority="3686" operator="between">
      <formula>0.00000001</formula>
      <formula>1</formula>
    </cfRule>
  </conditionalFormatting>
  <conditionalFormatting sqref="I30">
    <cfRule type="cellIs" dxfId="2414" priority="3685" operator="between">
      <formula>0.000001</formula>
      <formula>1</formula>
    </cfRule>
  </conditionalFormatting>
  <conditionalFormatting sqref="C30">
    <cfRule type="cellIs" dxfId="2413" priority="3683" operator="between">
      <formula>0.00000001</formula>
      <formula>1</formula>
    </cfRule>
  </conditionalFormatting>
  <conditionalFormatting sqref="C30">
    <cfRule type="cellIs" dxfId="2412" priority="3684" operator="between">
      <formula>0.00000001</formula>
      <formula>1</formula>
    </cfRule>
  </conditionalFormatting>
  <conditionalFormatting sqref="C30">
    <cfRule type="cellIs" dxfId="2411" priority="3658" operator="between">
      <formula>0.00000001</formula>
      <formula>1</formula>
    </cfRule>
  </conditionalFormatting>
  <conditionalFormatting sqref="C30">
    <cfRule type="cellIs" dxfId="2410" priority="3675" operator="between">
      <formula>0.00000001</formula>
      <formula>1</formula>
    </cfRule>
  </conditionalFormatting>
  <conditionalFormatting sqref="G30">
    <cfRule type="cellIs" dxfId="2409" priority="3680" operator="between">
      <formula>0.00000001</formula>
      <formula>1</formula>
    </cfRule>
  </conditionalFormatting>
  <conditionalFormatting sqref="C30">
    <cfRule type="cellIs" dxfId="2408" priority="3659" operator="between">
      <formula>0.00000001</formula>
      <formula>1</formula>
    </cfRule>
  </conditionalFormatting>
  <conditionalFormatting sqref="C30">
    <cfRule type="cellIs" dxfId="2407" priority="3662" operator="between">
      <formula>0.00000001</formula>
      <formula>1</formula>
    </cfRule>
  </conditionalFormatting>
  <conditionalFormatting sqref="C30">
    <cfRule type="cellIs" dxfId="2406" priority="3682" operator="between">
      <formula>0.00000001</formula>
      <formula>1</formula>
    </cfRule>
  </conditionalFormatting>
  <conditionalFormatting sqref="I30">
    <cfRule type="cellIs" dxfId="2405" priority="3681" operator="between">
      <formula>0.000001</formula>
      <formula>1</formula>
    </cfRule>
  </conditionalFormatting>
  <conditionalFormatting sqref="C30">
    <cfRule type="cellIs" dxfId="2404" priority="3661" operator="between">
      <formula>0.00000001</formula>
      <formula>1</formula>
    </cfRule>
  </conditionalFormatting>
  <conditionalFormatting sqref="C30">
    <cfRule type="cellIs" dxfId="2403" priority="3677" operator="between">
      <formula>0.00000001</formula>
      <formula>1</formula>
    </cfRule>
  </conditionalFormatting>
  <conditionalFormatting sqref="C30">
    <cfRule type="cellIs" dxfId="2402" priority="3679" operator="between">
      <formula>0.00000001</formula>
      <formula>1</formula>
    </cfRule>
  </conditionalFormatting>
  <conditionalFormatting sqref="C30">
    <cfRule type="cellIs" dxfId="2401" priority="3678" operator="between">
      <formula>0.00000001</formula>
      <formula>1</formula>
    </cfRule>
  </conditionalFormatting>
  <conditionalFormatting sqref="C30">
    <cfRule type="cellIs" dxfId="2400" priority="3676" operator="between">
      <formula>0.00000001</formula>
      <formula>1</formula>
    </cfRule>
  </conditionalFormatting>
  <conditionalFormatting sqref="I30">
    <cfRule type="cellIs" dxfId="2399" priority="3674" operator="between">
      <formula>0.000001</formula>
      <formula>1</formula>
    </cfRule>
  </conditionalFormatting>
  <conditionalFormatting sqref="C30">
    <cfRule type="cellIs" dxfId="2398" priority="3673" operator="between">
      <formula>0.00000001</formula>
      <formula>1</formula>
    </cfRule>
  </conditionalFormatting>
  <conditionalFormatting sqref="I30">
    <cfRule type="cellIs" dxfId="2397" priority="3672" operator="between">
      <formula>0.000001</formula>
      <formula>1</formula>
    </cfRule>
  </conditionalFormatting>
  <conditionalFormatting sqref="I30">
    <cfRule type="cellIs" dxfId="2396" priority="3670" operator="between">
      <formula>0.000001</formula>
      <formula>1</formula>
    </cfRule>
  </conditionalFormatting>
  <conditionalFormatting sqref="C30">
    <cfRule type="cellIs" dxfId="2395" priority="3671" operator="between">
      <formula>0.00000001</formula>
      <formula>1</formula>
    </cfRule>
  </conditionalFormatting>
  <conditionalFormatting sqref="I30">
    <cfRule type="cellIs" dxfId="2394" priority="3668" operator="between">
      <formula>0.000001</formula>
      <formula>1</formula>
    </cfRule>
  </conditionalFormatting>
  <conditionalFormatting sqref="C30">
    <cfRule type="cellIs" dxfId="2393" priority="3669" operator="between">
      <formula>0.00000001</formula>
      <formula>1</formula>
    </cfRule>
  </conditionalFormatting>
  <conditionalFormatting sqref="C30">
    <cfRule type="cellIs" dxfId="2392" priority="3667" operator="between">
      <formula>0.00000001</formula>
      <formula>1</formula>
    </cfRule>
  </conditionalFormatting>
  <conditionalFormatting sqref="I30">
    <cfRule type="cellIs" dxfId="2391" priority="3666" operator="between">
      <formula>0.000001</formula>
      <formula>1</formula>
    </cfRule>
  </conditionalFormatting>
  <conditionalFormatting sqref="C30">
    <cfRule type="cellIs" dxfId="2390" priority="3665" operator="between">
      <formula>0.00000001</formula>
      <formula>1</formula>
    </cfRule>
  </conditionalFormatting>
  <conditionalFormatting sqref="C30">
    <cfRule type="cellIs" dxfId="2389" priority="3664" operator="between">
      <formula>0.00000001</formula>
      <formula>1</formula>
    </cfRule>
  </conditionalFormatting>
  <conditionalFormatting sqref="C30">
    <cfRule type="cellIs" dxfId="2388" priority="3663" operator="between">
      <formula>0.00000001</formula>
      <formula>1</formula>
    </cfRule>
  </conditionalFormatting>
  <conditionalFormatting sqref="C30">
    <cfRule type="cellIs" dxfId="2387" priority="3660" operator="between">
      <formula>0.00000001</formula>
      <formula>1</formula>
    </cfRule>
  </conditionalFormatting>
  <conditionalFormatting sqref="C30">
    <cfRule type="cellIs" dxfId="2386" priority="3641" operator="between">
      <formula>0.00000001</formula>
      <formula>1</formula>
    </cfRule>
  </conditionalFormatting>
  <conditionalFormatting sqref="I30">
    <cfRule type="cellIs" dxfId="2385" priority="3656" operator="between">
      <formula>0.000001</formula>
      <formula>1</formula>
    </cfRule>
  </conditionalFormatting>
  <conditionalFormatting sqref="C30">
    <cfRule type="cellIs" dxfId="2384" priority="3655" operator="between">
      <formula>0.00000001</formula>
      <formula>1</formula>
    </cfRule>
  </conditionalFormatting>
  <conditionalFormatting sqref="I30">
    <cfRule type="cellIs" dxfId="2383" priority="3654" operator="between">
      <formula>0.000001</formula>
      <formula>1</formula>
    </cfRule>
  </conditionalFormatting>
  <conditionalFormatting sqref="I30">
    <cfRule type="cellIs" dxfId="2382" priority="3652" operator="between">
      <formula>0.000001</formula>
      <formula>1</formula>
    </cfRule>
  </conditionalFormatting>
  <conditionalFormatting sqref="I30">
    <cfRule type="cellIs" dxfId="2381" priority="3650" operator="between">
      <formula>0.000001</formula>
      <formula>1</formula>
    </cfRule>
  </conditionalFormatting>
  <conditionalFormatting sqref="C30">
    <cfRule type="cellIs" dxfId="2380" priority="3649" operator="between">
      <formula>0.00000001</formula>
      <formula>1</formula>
    </cfRule>
  </conditionalFormatting>
  <conditionalFormatting sqref="I30">
    <cfRule type="cellIs" dxfId="2379" priority="3648" operator="between">
      <formula>0.000001</formula>
      <formula>1</formula>
    </cfRule>
  </conditionalFormatting>
  <conditionalFormatting sqref="C30">
    <cfRule type="cellIs" dxfId="2378" priority="3640" operator="between">
      <formula>0.00000001</formula>
      <formula>1</formula>
    </cfRule>
  </conditionalFormatting>
  <conditionalFormatting sqref="C30">
    <cfRule type="cellIs" dxfId="2377" priority="3530" operator="between">
      <formula>0.00000001</formula>
      <formula>1</formula>
    </cfRule>
  </conditionalFormatting>
  <conditionalFormatting sqref="C30">
    <cfRule type="cellIs" dxfId="2376" priority="3532" operator="between">
      <formula>0.00000001</formula>
      <formula>1</formula>
    </cfRule>
  </conditionalFormatting>
  <conditionalFormatting sqref="E30">
    <cfRule type="cellIs" dxfId="2375" priority="3529" operator="between">
      <formula>0.00000001</formula>
      <formula>1</formula>
    </cfRule>
  </conditionalFormatting>
  <conditionalFormatting sqref="H30">
    <cfRule type="cellIs" dxfId="2374" priority="3639" operator="between">
      <formula>0.000001</formula>
      <formula>1</formula>
    </cfRule>
  </conditionalFormatting>
  <conditionalFormatting sqref="C30">
    <cfRule type="cellIs" dxfId="2373" priority="3634" operator="between">
      <formula>0.00000001</formula>
      <formula>1</formula>
    </cfRule>
  </conditionalFormatting>
  <conditionalFormatting sqref="C30">
    <cfRule type="cellIs" dxfId="2372" priority="3632" operator="between">
      <formula>0.00000001</formula>
      <formula>1</formula>
    </cfRule>
  </conditionalFormatting>
  <conditionalFormatting sqref="C30">
    <cfRule type="cellIs" dxfId="2371" priority="3637" operator="between">
      <formula>0.00000001</formula>
      <formula>1</formula>
    </cfRule>
  </conditionalFormatting>
  <conditionalFormatting sqref="C30">
    <cfRule type="cellIs" dxfId="2370" priority="3638" operator="between">
      <formula>0.00000001</formula>
      <formula>1</formula>
    </cfRule>
  </conditionalFormatting>
  <conditionalFormatting sqref="C30">
    <cfRule type="cellIs" dxfId="2369" priority="3636" operator="between">
      <formula>0.00000001</formula>
      <formula>1</formula>
    </cfRule>
  </conditionalFormatting>
  <conditionalFormatting sqref="C30">
    <cfRule type="cellIs" dxfId="2368" priority="3635" operator="between">
      <formula>0.00000001</formula>
      <formula>1</formula>
    </cfRule>
  </conditionalFormatting>
  <conditionalFormatting sqref="C30">
    <cfRule type="cellIs" dxfId="2367" priority="3630" operator="between">
      <formula>0.00000001</formula>
      <formula>1</formula>
    </cfRule>
  </conditionalFormatting>
  <conditionalFormatting sqref="C30">
    <cfRule type="cellIs" dxfId="2366" priority="3633" operator="between">
      <formula>0.00000001</formula>
      <formula>1</formula>
    </cfRule>
  </conditionalFormatting>
  <conditionalFormatting sqref="C30">
    <cfRule type="cellIs" dxfId="2365" priority="3631" operator="between">
      <formula>0.00000001</formula>
      <formula>1</formula>
    </cfRule>
  </conditionalFormatting>
  <conditionalFormatting sqref="C30">
    <cfRule type="cellIs" dxfId="2364" priority="3614" operator="between">
      <formula>0.00000001</formula>
      <formula>1</formula>
    </cfRule>
  </conditionalFormatting>
  <conditionalFormatting sqref="I30">
    <cfRule type="cellIs" dxfId="2363" priority="3629" operator="between">
      <formula>0.000001</formula>
      <formula>1</formula>
    </cfRule>
  </conditionalFormatting>
  <conditionalFormatting sqref="C30">
    <cfRule type="cellIs" dxfId="2362" priority="3628" operator="between">
      <formula>0.00000001</formula>
      <formula>1</formula>
    </cfRule>
  </conditionalFormatting>
  <conditionalFormatting sqref="I30">
    <cfRule type="cellIs" dxfId="2361" priority="3627" operator="between">
      <formula>0.000001</formula>
      <formula>1</formula>
    </cfRule>
  </conditionalFormatting>
  <conditionalFormatting sqref="I30">
    <cfRule type="cellIs" dxfId="2360" priority="3619" operator="between">
      <formula>0.000001</formula>
      <formula>1</formula>
    </cfRule>
  </conditionalFormatting>
  <conditionalFormatting sqref="I30">
    <cfRule type="cellIs" dxfId="2359" priority="3625" operator="between">
      <formula>0.000001</formula>
      <formula>1</formula>
    </cfRule>
  </conditionalFormatting>
  <conditionalFormatting sqref="C30">
    <cfRule type="cellIs" dxfId="2358" priority="3626" operator="between">
      <formula>0.00000001</formula>
      <formula>1</formula>
    </cfRule>
  </conditionalFormatting>
  <conditionalFormatting sqref="I30">
    <cfRule type="cellIs" dxfId="2357" priority="3623" operator="between">
      <formula>0.000001</formula>
      <formula>1</formula>
    </cfRule>
  </conditionalFormatting>
  <conditionalFormatting sqref="C30">
    <cfRule type="cellIs" dxfId="2356" priority="3624" operator="between">
      <formula>0.00000001</formula>
      <formula>1</formula>
    </cfRule>
  </conditionalFormatting>
  <conditionalFormatting sqref="I30">
    <cfRule type="cellIs" dxfId="2355" priority="3621" operator="between">
      <formula>0.000001</formula>
      <formula>1</formula>
    </cfRule>
  </conditionalFormatting>
  <conditionalFormatting sqref="C30">
    <cfRule type="cellIs" dxfId="2354" priority="3620" operator="between">
      <formula>0.00000001</formula>
      <formula>1</formula>
    </cfRule>
  </conditionalFormatting>
  <conditionalFormatting sqref="I30">
    <cfRule type="cellIs" dxfId="2353" priority="3617" operator="between">
      <formula>0.000001</formula>
      <formula>1</formula>
    </cfRule>
  </conditionalFormatting>
  <conditionalFormatting sqref="C30">
    <cfRule type="cellIs" dxfId="2352" priority="3618" operator="between">
      <formula>0.00000001</formula>
      <formula>1</formula>
    </cfRule>
  </conditionalFormatting>
  <conditionalFormatting sqref="C30">
    <cfRule type="cellIs" dxfId="2351" priority="3616" operator="between">
      <formula>0.00000001</formula>
      <formula>1</formula>
    </cfRule>
  </conditionalFormatting>
  <conditionalFormatting sqref="I30">
    <cfRule type="cellIs" dxfId="2350" priority="3615" operator="between">
      <formula>0.000001</formula>
      <formula>1</formula>
    </cfRule>
  </conditionalFormatting>
  <conditionalFormatting sqref="C30">
    <cfRule type="cellIs" dxfId="2349" priority="3613" operator="between">
      <formula>0.00000001</formula>
      <formula>1</formula>
    </cfRule>
  </conditionalFormatting>
  <conditionalFormatting sqref="C30">
    <cfRule type="cellIs" dxfId="2348" priority="3587" operator="between">
      <formula>0.00000001</formula>
      <formula>1</formula>
    </cfRule>
  </conditionalFormatting>
  <conditionalFormatting sqref="C30">
    <cfRule type="cellIs" dxfId="2347" priority="3586" operator="between">
      <formula>0.00000001</formula>
      <formula>1</formula>
    </cfRule>
  </conditionalFormatting>
  <conditionalFormatting sqref="H30">
    <cfRule type="cellIs" dxfId="2346" priority="3612" operator="between">
      <formula>0.000001</formula>
      <formula>1</formula>
    </cfRule>
  </conditionalFormatting>
  <conditionalFormatting sqref="C30">
    <cfRule type="cellIs" dxfId="2345" priority="3610" operator="between">
      <formula>0.00000001</formula>
      <formula>1</formula>
    </cfRule>
  </conditionalFormatting>
  <conditionalFormatting sqref="C30">
    <cfRule type="cellIs" dxfId="2344" priority="3608" operator="between">
      <formula>0.00000001</formula>
      <formula>1</formula>
    </cfRule>
  </conditionalFormatting>
  <conditionalFormatting sqref="C30">
    <cfRule type="cellIs" dxfId="2343" priority="3606" operator="between">
      <formula>0.00000001</formula>
      <formula>1</formula>
    </cfRule>
  </conditionalFormatting>
  <conditionalFormatting sqref="C30">
    <cfRule type="cellIs" dxfId="2342" priority="3604" operator="between">
      <formula>0.00000001</formula>
      <formula>1</formula>
    </cfRule>
  </conditionalFormatting>
  <conditionalFormatting sqref="C30">
    <cfRule type="cellIs" dxfId="2341" priority="3611" operator="between">
      <formula>0.00000001</formula>
      <formula>1</formula>
    </cfRule>
  </conditionalFormatting>
  <conditionalFormatting sqref="C30">
    <cfRule type="cellIs" dxfId="2340" priority="3609" operator="between">
      <formula>0.00000001</formula>
      <formula>1</formula>
    </cfRule>
  </conditionalFormatting>
  <conditionalFormatting sqref="C30">
    <cfRule type="cellIs" dxfId="2339" priority="3607" operator="between">
      <formula>0.00000001</formula>
      <formula>1</formula>
    </cfRule>
  </conditionalFormatting>
  <conditionalFormatting sqref="C30">
    <cfRule type="cellIs" dxfId="2338" priority="3605" operator="between">
      <formula>0.00000001</formula>
      <formula>1</formula>
    </cfRule>
  </conditionalFormatting>
  <conditionalFormatting sqref="C30">
    <cfRule type="cellIs" dxfId="2337" priority="3603" operator="between">
      <formula>0.00000001</formula>
      <formula>1</formula>
    </cfRule>
  </conditionalFormatting>
  <conditionalFormatting sqref="I30">
    <cfRule type="cellIs" dxfId="2336" priority="3602" operator="between">
      <formula>0.000001</formula>
      <formula>1</formula>
    </cfRule>
  </conditionalFormatting>
  <conditionalFormatting sqref="C30">
    <cfRule type="cellIs" dxfId="2335" priority="3601" operator="between">
      <formula>0.00000001</formula>
      <formula>1</formula>
    </cfRule>
  </conditionalFormatting>
  <conditionalFormatting sqref="I30">
    <cfRule type="cellIs" dxfId="2334" priority="3600" operator="between">
      <formula>0.000001</formula>
      <formula>1</formula>
    </cfRule>
  </conditionalFormatting>
  <conditionalFormatting sqref="I30">
    <cfRule type="cellIs" dxfId="2333" priority="3592" operator="between">
      <formula>0.000001</formula>
      <formula>1</formula>
    </cfRule>
  </conditionalFormatting>
  <conditionalFormatting sqref="I30">
    <cfRule type="cellIs" dxfId="2332" priority="3598" operator="between">
      <formula>0.000001</formula>
      <formula>1</formula>
    </cfRule>
  </conditionalFormatting>
  <conditionalFormatting sqref="C30">
    <cfRule type="cellIs" dxfId="2331" priority="3599" operator="between">
      <formula>0.00000001</formula>
      <formula>1</formula>
    </cfRule>
  </conditionalFormatting>
  <conditionalFormatting sqref="I30">
    <cfRule type="cellIs" dxfId="2330" priority="3596" operator="between">
      <formula>0.000001</formula>
      <formula>1</formula>
    </cfRule>
  </conditionalFormatting>
  <conditionalFormatting sqref="I30">
    <cfRule type="cellIs" dxfId="2329" priority="3594" operator="between">
      <formula>0.000001</formula>
      <formula>1</formula>
    </cfRule>
  </conditionalFormatting>
  <conditionalFormatting sqref="I30">
    <cfRule type="cellIs" dxfId="2328" priority="3590" operator="between">
      <formula>0.000001</formula>
      <formula>1</formula>
    </cfRule>
  </conditionalFormatting>
  <conditionalFormatting sqref="I30">
    <cfRule type="cellIs" dxfId="2327" priority="3588" operator="between">
      <formula>0.000001</formula>
      <formula>1</formula>
    </cfRule>
  </conditionalFormatting>
  <conditionalFormatting sqref="C30">
    <cfRule type="cellIs" dxfId="2326" priority="3545" operator="between">
      <formula>0.00000001</formula>
      <formula>1</formula>
    </cfRule>
  </conditionalFormatting>
  <conditionalFormatting sqref="C30">
    <cfRule type="cellIs" dxfId="2325" priority="3543" operator="between">
      <formula>0.00000001</formula>
      <formula>1</formula>
    </cfRule>
  </conditionalFormatting>
  <conditionalFormatting sqref="G30">
    <cfRule type="cellIs" dxfId="2324" priority="3548" operator="between">
      <formula>0.00000001</formula>
      <formula>1</formula>
    </cfRule>
  </conditionalFormatting>
  <conditionalFormatting sqref="C30">
    <cfRule type="cellIs" dxfId="2323" priority="3546" operator="between">
      <formula>0.00000001</formula>
      <formula>1</formula>
    </cfRule>
  </conditionalFormatting>
  <conditionalFormatting sqref="C30">
    <cfRule type="cellIs" dxfId="2322" priority="3558" operator="between">
      <formula>0.00000001</formula>
      <formula>1</formula>
    </cfRule>
  </conditionalFormatting>
  <conditionalFormatting sqref="C30">
    <cfRule type="cellIs" dxfId="2321" priority="3582" operator="between">
      <formula>0.00000001</formula>
      <formula>1</formula>
    </cfRule>
  </conditionalFormatting>
  <conditionalFormatting sqref="C30">
    <cfRule type="cellIs" dxfId="2320" priority="3581" operator="between">
      <formula>0.00000001</formula>
      <formula>1</formula>
    </cfRule>
  </conditionalFormatting>
  <conditionalFormatting sqref="E30">
    <cfRule type="cellIs" dxfId="2319" priority="3580" operator="between">
      <formula>0.00000001</formula>
      <formula>1</formula>
    </cfRule>
  </conditionalFormatting>
  <conditionalFormatting sqref="C30">
    <cfRule type="cellIs" dxfId="2318" priority="3547" operator="between">
      <formula>0.00000001</formula>
      <formula>1</formula>
    </cfRule>
  </conditionalFormatting>
  <conditionalFormatting sqref="C30">
    <cfRule type="cellIs" dxfId="2317" priority="3544" operator="between">
      <formula>0.00000001</formula>
      <formula>1</formula>
    </cfRule>
  </conditionalFormatting>
  <conditionalFormatting sqref="C30">
    <cfRule type="cellIs" dxfId="2316" priority="3541" operator="between">
      <formula>0.00000001</formula>
      <formula>1</formula>
    </cfRule>
  </conditionalFormatting>
  <conditionalFormatting sqref="C30">
    <cfRule type="cellIs" dxfId="2315" priority="3539" operator="between">
      <formula>0.00000001</formula>
      <formula>1</formula>
    </cfRule>
  </conditionalFormatting>
  <conditionalFormatting sqref="C30">
    <cfRule type="cellIs" dxfId="2314" priority="3584" operator="between">
      <formula>0.00000001</formula>
      <formula>1</formula>
    </cfRule>
  </conditionalFormatting>
  <conditionalFormatting sqref="C30">
    <cfRule type="cellIs" dxfId="2313" priority="3583" operator="between">
      <formula>0.00000001</formula>
      <formula>1</formula>
    </cfRule>
  </conditionalFormatting>
  <conditionalFormatting sqref="I30">
    <cfRule type="cellIs" dxfId="2312" priority="3579" operator="between">
      <formula>0.000001</formula>
      <formula>1</formula>
    </cfRule>
  </conditionalFormatting>
  <conditionalFormatting sqref="I30">
    <cfRule type="cellIs" dxfId="2311" priority="3578" operator="between">
      <formula>0.000001</formula>
      <formula>1</formula>
    </cfRule>
  </conditionalFormatting>
  <conditionalFormatting sqref="C30">
    <cfRule type="cellIs" dxfId="2310" priority="3577" operator="between">
      <formula>0.00000001</formula>
      <formula>1</formula>
    </cfRule>
  </conditionalFormatting>
  <conditionalFormatting sqref="I30">
    <cfRule type="cellIs" dxfId="2309" priority="3576" operator="between">
      <formula>0.000001</formula>
      <formula>1</formula>
    </cfRule>
  </conditionalFormatting>
  <conditionalFormatting sqref="C30">
    <cfRule type="cellIs" dxfId="2308" priority="3575" operator="between">
      <formula>0.00000001</formula>
      <formula>1</formula>
    </cfRule>
  </conditionalFormatting>
  <conditionalFormatting sqref="I30">
    <cfRule type="cellIs" dxfId="2307" priority="3574" operator="between">
      <formula>0.000001</formula>
      <formula>1</formula>
    </cfRule>
  </conditionalFormatting>
  <conditionalFormatting sqref="C30">
    <cfRule type="cellIs" dxfId="2306" priority="3573" operator="between">
      <formula>0.00000001</formula>
      <formula>1</formula>
    </cfRule>
  </conditionalFormatting>
  <conditionalFormatting sqref="I30">
    <cfRule type="cellIs" dxfId="2305" priority="3572" operator="between">
      <formula>0.000001</formula>
      <formula>1</formula>
    </cfRule>
  </conditionalFormatting>
  <conditionalFormatting sqref="I30">
    <cfRule type="cellIs" dxfId="2304" priority="3570" operator="between">
      <formula>0.000001</formula>
      <formula>1</formula>
    </cfRule>
  </conditionalFormatting>
  <conditionalFormatting sqref="C30">
    <cfRule type="cellIs" dxfId="2303" priority="3571" operator="between">
      <formula>0.00000001</formula>
      <formula>1</formula>
    </cfRule>
  </conditionalFormatting>
  <conditionalFormatting sqref="G30">
    <cfRule type="cellIs" dxfId="2302" priority="3569" operator="between">
      <formula>0.00000001</formula>
      <formula>1</formula>
    </cfRule>
  </conditionalFormatting>
  <conditionalFormatting sqref="C30">
    <cfRule type="cellIs" dxfId="2301" priority="3568" operator="between">
      <formula>0.00000001</formula>
      <formula>1</formula>
    </cfRule>
  </conditionalFormatting>
  <conditionalFormatting sqref="I30">
    <cfRule type="cellIs" dxfId="2300" priority="3567" operator="between">
      <formula>0.000001</formula>
      <formula>1</formula>
    </cfRule>
  </conditionalFormatting>
  <conditionalFormatting sqref="C30">
    <cfRule type="cellIs" dxfId="2299" priority="3566" operator="between">
      <formula>0.00000001</formula>
      <formula>1</formula>
    </cfRule>
  </conditionalFormatting>
  <conditionalFormatting sqref="I30">
    <cfRule type="cellIs" dxfId="2298" priority="3565" operator="between">
      <formula>0.000001</formula>
      <formula>1</formula>
    </cfRule>
  </conditionalFormatting>
  <conditionalFormatting sqref="I30">
    <cfRule type="cellIs" dxfId="2297" priority="3563" operator="between">
      <formula>0.000001</formula>
      <formula>1</formula>
    </cfRule>
  </conditionalFormatting>
  <conditionalFormatting sqref="C30">
    <cfRule type="cellIs" dxfId="2296" priority="3564" operator="between">
      <formula>0.00000001</formula>
      <formula>1</formula>
    </cfRule>
  </conditionalFormatting>
  <conditionalFormatting sqref="I30">
    <cfRule type="cellIs" dxfId="2295" priority="3561" operator="between">
      <formula>0.000001</formula>
      <formula>1</formula>
    </cfRule>
  </conditionalFormatting>
  <conditionalFormatting sqref="C30">
    <cfRule type="cellIs" dxfId="2294" priority="3562" operator="between">
      <formula>0.00000001</formula>
      <formula>1</formula>
    </cfRule>
  </conditionalFormatting>
  <conditionalFormatting sqref="C30">
    <cfRule type="cellIs" dxfId="2293" priority="3560" operator="between">
      <formula>0.00000001</formula>
      <formula>1</formula>
    </cfRule>
  </conditionalFormatting>
  <conditionalFormatting sqref="I30">
    <cfRule type="cellIs" dxfId="2292" priority="3559" operator="between">
      <formula>0.000001</formula>
      <formula>1</formula>
    </cfRule>
  </conditionalFormatting>
  <conditionalFormatting sqref="I30">
    <cfRule type="cellIs" dxfId="2291" priority="3557" operator="between">
      <formula>0.000001</formula>
      <formula>1</formula>
    </cfRule>
  </conditionalFormatting>
  <conditionalFormatting sqref="I30">
    <cfRule type="cellIs" dxfId="2290" priority="3555" operator="between">
      <formula>0.000001</formula>
      <formula>1</formula>
    </cfRule>
  </conditionalFormatting>
  <conditionalFormatting sqref="C30">
    <cfRule type="cellIs" dxfId="2289" priority="3556" operator="between">
      <formula>0.00000001</formula>
      <formula>1</formula>
    </cfRule>
  </conditionalFormatting>
  <conditionalFormatting sqref="C30">
    <cfRule type="cellIs" dxfId="2288" priority="3554" operator="between">
      <formula>0.00000001</formula>
      <formula>1</formula>
    </cfRule>
  </conditionalFormatting>
  <conditionalFormatting sqref="I30">
    <cfRule type="cellIs" dxfId="2287" priority="3553" operator="between">
      <formula>0.000001</formula>
      <formula>1</formula>
    </cfRule>
  </conditionalFormatting>
  <conditionalFormatting sqref="C30">
    <cfRule type="cellIs" dxfId="2286" priority="3551" operator="between">
      <formula>0.00000001</formula>
      <formula>1</formula>
    </cfRule>
  </conditionalFormatting>
  <conditionalFormatting sqref="C30">
    <cfRule type="cellIs" dxfId="2285" priority="3552" operator="between">
      <formula>0.00000001</formula>
      <formula>1</formula>
    </cfRule>
  </conditionalFormatting>
  <conditionalFormatting sqref="C30">
    <cfRule type="cellIs" dxfId="2284" priority="3550" operator="between">
      <formula>0.00000001</formula>
      <formula>1</formula>
    </cfRule>
  </conditionalFormatting>
  <conditionalFormatting sqref="I30">
    <cfRule type="cellIs" dxfId="2283" priority="3549" operator="between">
      <formula>0.000001</formula>
      <formula>1</formula>
    </cfRule>
  </conditionalFormatting>
  <conditionalFormatting sqref="I30">
    <cfRule type="cellIs" dxfId="2282" priority="3542" operator="between">
      <formula>0.000001</formula>
      <formula>1</formula>
    </cfRule>
  </conditionalFormatting>
  <conditionalFormatting sqref="I30">
    <cfRule type="cellIs" dxfId="2281" priority="3540" operator="between">
      <formula>0.000001</formula>
      <formula>1</formula>
    </cfRule>
  </conditionalFormatting>
  <conditionalFormatting sqref="I30">
    <cfRule type="cellIs" dxfId="2280" priority="3538" operator="between">
      <formula>0.000001</formula>
      <formula>1</formula>
    </cfRule>
  </conditionalFormatting>
  <conditionalFormatting sqref="I30">
    <cfRule type="cellIs" dxfId="2279" priority="3536" operator="between">
      <formula>0.000001</formula>
      <formula>1</formula>
    </cfRule>
  </conditionalFormatting>
  <conditionalFormatting sqref="C30">
    <cfRule type="cellIs" dxfId="2278" priority="3537" operator="between">
      <formula>0.00000001</formula>
      <formula>1</formula>
    </cfRule>
  </conditionalFormatting>
  <conditionalFormatting sqref="C30">
    <cfRule type="cellIs" dxfId="2277" priority="3535" operator="between">
      <formula>0.00000001</formula>
      <formula>1</formula>
    </cfRule>
  </conditionalFormatting>
  <conditionalFormatting sqref="I30">
    <cfRule type="cellIs" dxfId="2276" priority="3534" operator="between">
      <formula>0.000001</formula>
      <formula>1</formula>
    </cfRule>
  </conditionalFormatting>
  <conditionalFormatting sqref="C30">
    <cfRule type="cellIs" dxfId="2275" priority="3531" operator="between">
      <formula>0.00000001</formula>
      <formula>1</formula>
    </cfRule>
  </conditionalFormatting>
  <conditionalFormatting sqref="C30">
    <cfRule type="cellIs" dxfId="2274" priority="3533" operator="between">
      <formula>0.00000001</formula>
      <formula>1</formula>
    </cfRule>
  </conditionalFormatting>
  <conditionalFormatting sqref="I30">
    <cfRule type="cellIs" dxfId="2273" priority="3528" operator="between">
      <formula>0.000001</formula>
      <formula>1</formula>
    </cfRule>
  </conditionalFormatting>
  <conditionalFormatting sqref="I30">
    <cfRule type="cellIs" dxfId="2272" priority="3527" operator="between">
      <formula>0.000001</formula>
      <formula>1</formula>
    </cfRule>
  </conditionalFormatting>
  <conditionalFormatting sqref="C30">
    <cfRule type="cellIs" dxfId="2271" priority="3526" operator="between">
      <formula>0.00000001</formula>
      <formula>1</formula>
    </cfRule>
  </conditionalFormatting>
  <conditionalFormatting sqref="I30">
    <cfRule type="cellIs" dxfId="2270" priority="3525" operator="between">
      <formula>0.000001</formula>
      <formula>1</formula>
    </cfRule>
  </conditionalFormatting>
  <conditionalFormatting sqref="C30">
    <cfRule type="cellIs" dxfId="2269" priority="3524" operator="between">
      <formula>0.00000001</formula>
      <formula>1</formula>
    </cfRule>
  </conditionalFormatting>
  <conditionalFormatting sqref="I30">
    <cfRule type="cellIs" dxfId="2268" priority="3523" operator="between">
      <formula>0.000001</formula>
      <formula>1</formula>
    </cfRule>
  </conditionalFormatting>
  <conditionalFormatting sqref="C30">
    <cfRule type="cellIs" dxfId="2267" priority="3522" operator="between">
      <formula>0.00000001</formula>
      <formula>1</formula>
    </cfRule>
  </conditionalFormatting>
  <conditionalFormatting sqref="I30">
    <cfRule type="cellIs" dxfId="2266" priority="3521" operator="between">
      <formula>0.000001</formula>
      <formula>1</formula>
    </cfRule>
  </conditionalFormatting>
  <conditionalFormatting sqref="I30">
    <cfRule type="cellIs" dxfId="2265" priority="3519" operator="between">
      <formula>0.000001</formula>
      <formula>1</formula>
    </cfRule>
  </conditionalFormatting>
  <conditionalFormatting sqref="C30">
    <cfRule type="cellIs" dxfId="2264" priority="3520" operator="between">
      <formula>0.00000001</formula>
      <formula>1</formula>
    </cfRule>
  </conditionalFormatting>
  <conditionalFormatting sqref="G30">
    <cfRule type="cellIs" dxfId="2263" priority="3518" operator="between">
      <formula>0.00000001</formula>
      <formula>1</formula>
    </cfRule>
  </conditionalFormatting>
  <conditionalFormatting sqref="C30">
    <cfRule type="cellIs" dxfId="2262" priority="3517" operator="between">
      <formula>0.00000001</formula>
      <formula>1</formula>
    </cfRule>
  </conditionalFormatting>
  <conditionalFormatting sqref="I30">
    <cfRule type="cellIs" dxfId="2261" priority="3516" operator="between">
      <formula>0.000001</formula>
      <formula>1</formula>
    </cfRule>
  </conditionalFormatting>
  <conditionalFormatting sqref="C30">
    <cfRule type="cellIs" dxfId="2260" priority="3515" operator="between">
      <formula>0.00000001</formula>
      <formula>1</formula>
    </cfRule>
  </conditionalFormatting>
  <conditionalFormatting sqref="I30">
    <cfRule type="cellIs" dxfId="2259" priority="3514" operator="between">
      <formula>0.000001</formula>
      <formula>1</formula>
    </cfRule>
  </conditionalFormatting>
  <conditionalFormatting sqref="I30">
    <cfRule type="cellIs" dxfId="2258" priority="3512" operator="between">
      <formula>0.000001</formula>
      <formula>1</formula>
    </cfRule>
  </conditionalFormatting>
  <conditionalFormatting sqref="C30">
    <cfRule type="cellIs" dxfId="2257" priority="3513" operator="between">
      <formula>0.00000001</formula>
      <formula>1</formula>
    </cfRule>
  </conditionalFormatting>
  <conditionalFormatting sqref="I30">
    <cfRule type="cellIs" dxfId="2256" priority="3510" operator="between">
      <formula>0.000001</formula>
      <formula>1</formula>
    </cfRule>
  </conditionalFormatting>
  <conditionalFormatting sqref="C30">
    <cfRule type="cellIs" dxfId="2255" priority="3511" operator="between">
      <formula>0.00000001</formula>
      <formula>1</formula>
    </cfRule>
  </conditionalFormatting>
  <conditionalFormatting sqref="C30">
    <cfRule type="cellIs" dxfId="2254" priority="3509" operator="between">
      <formula>0.00000001</formula>
      <formula>1</formula>
    </cfRule>
  </conditionalFormatting>
  <conditionalFormatting sqref="I30">
    <cfRule type="cellIs" dxfId="2253" priority="3508" operator="between">
      <formula>0.000001</formula>
      <formula>1</formula>
    </cfRule>
  </conditionalFormatting>
  <conditionalFormatting sqref="I30">
    <cfRule type="cellIs" dxfId="2252" priority="3506" operator="between">
      <formula>0.000001</formula>
      <formula>1</formula>
    </cfRule>
  </conditionalFormatting>
  <conditionalFormatting sqref="C30">
    <cfRule type="cellIs" dxfId="2251" priority="3507" operator="between">
      <formula>0.00000001</formula>
      <formula>1</formula>
    </cfRule>
  </conditionalFormatting>
  <conditionalFormatting sqref="I30">
    <cfRule type="cellIs" dxfId="2250" priority="3504" operator="between">
      <formula>0.000001</formula>
      <formula>1</formula>
    </cfRule>
  </conditionalFormatting>
  <conditionalFormatting sqref="C30">
    <cfRule type="cellIs" dxfId="2249" priority="3505" operator="between">
      <formula>0.00000001</formula>
      <formula>1</formula>
    </cfRule>
  </conditionalFormatting>
  <conditionalFormatting sqref="C30">
    <cfRule type="cellIs" dxfId="2248" priority="3503" operator="between">
      <formula>0.00000001</formula>
      <formula>1</formula>
    </cfRule>
  </conditionalFormatting>
  <conditionalFormatting sqref="I30">
    <cfRule type="cellIs" dxfId="2247" priority="3502" operator="between">
      <formula>0.000001</formula>
      <formula>1</formula>
    </cfRule>
  </conditionalFormatting>
  <conditionalFormatting sqref="C30">
    <cfRule type="cellIs" dxfId="2246" priority="3500" operator="between">
      <formula>0.00000001</formula>
      <formula>1</formula>
    </cfRule>
  </conditionalFormatting>
  <conditionalFormatting sqref="C30">
    <cfRule type="cellIs" dxfId="2245" priority="3501" operator="between">
      <formula>0.00000001</formula>
      <formula>1</formula>
    </cfRule>
  </conditionalFormatting>
  <conditionalFormatting sqref="C30">
    <cfRule type="cellIs" dxfId="2244" priority="3475" operator="between">
      <formula>0.00000001</formula>
      <formula>1</formula>
    </cfRule>
  </conditionalFormatting>
  <conditionalFormatting sqref="C30">
    <cfRule type="cellIs" dxfId="2243" priority="3476" operator="between">
      <formula>0.00000001</formula>
      <formula>1</formula>
    </cfRule>
  </conditionalFormatting>
  <conditionalFormatting sqref="C30">
    <cfRule type="cellIs" dxfId="2242" priority="3479" operator="between">
      <formula>0.00000001</formula>
      <formula>1</formula>
    </cfRule>
  </conditionalFormatting>
  <conditionalFormatting sqref="C30">
    <cfRule type="cellIs" dxfId="2241" priority="3478" operator="between">
      <formula>0.00000001</formula>
      <formula>1</formula>
    </cfRule>
  </conditionalFormatting>
  <conditionalFormatting sqref="C30">
    <cfRule type="cellIs" dxfId="2240" priority="3499" operator="between">
      <formula>0.00000001</formula>
      <formula>1</formula>
    </cfRule>
  </conditionalFormatting>
  <conditionalFormatting sqref="I30">
    <cfRule type="cellIs" dxfId="2239" priority="3498" operator="between">
      <formula>0.000001</formula>
      <formula>1</formula>
    </cfRule>
  </conditionalFormatting>
  <conditionalFormatting sqref="G30">
    <cfRule type="cellIs" dxfId="2238" priority="3497" operator="between">
      <formula>0.00000001</formula>
      <formula>1</formula>
    </cfRule>
  </conditionalFormatting>
  <conditionalFormatting sqref="C30">
    <cfRule type="cellIs" dxfId="2237" priority="3496" operator="between">
      <formula>0.00000001</formula>
      <formula>1</formula>
    </cfRule>
  </conditionalFormatting>
  <conditionalFormatting sqref="C30">
    <cfRule type="cellIs" dxfId="2236" priority="3494" operator="between">
      <formula>0.00000001</formula>
      <formula>1</formula>
    </cfRule>
  </conditionalFormatting>
  <conditionalFormatting sqref="C30">
    <cfRule type="cellIs" dxfId="2235" priority="3492" operator="between">
      <formula>0.00000001</formula>
      <formula>1</formula>
    </cfRule>
  </conditionalFormatting>
  <conditionalFormatting sqref="C30">
    <cfRule type="cellIs" dxfId="2234" priority="3495" operator="between">
      <formula>0.00000001</formula>
      <formula>1</formula>
    </cfRule>
  </conditionalFormatting>
  <conditionalFormatting sqref="C30">
    <cfRule type="cellIs" dxfId="2233" priority="3493" operator="between">
      <formula>0.00000001</formula>
      <formula>1</formula>
    </cfRule>
  </conditionalFormatting>
  <conditionalFormatting sqref="I30">
    <cfRule type="cellIs" dxfId="2232" priority="3491" operator="between">
      <formula>0.000001</formula>
      <formula>1</formula>
    </cfRule>
  </conditionalFormatting>
  <conditionalFormatting sqref="C30">
    <cfRule type="cellIs" dxfId="2231" priority="3490" operator="between">
      <formula>0.00000001</formula>
      <formula>1</formula>
    </cfRule>
  </conditionalFormatting>
  <conditionalFormatting sqref="I30">
    <cfRule type="cellIs" dxfId="2230" priority="3489" operator="between">
      <formula>0.000001</formula>
      <formula>1</formula>
    </cfRule>
  </conditionalFormatting>
  <conditionalFormatting sqref="I30">
    <cfRule type="cellIs" dxfId="2229" priority="3487" operator="between">
      <formula>0.000001</formula>
      <formula>1</formula>
    </cfRule>
  </conditionalFormatting>
  <conditionalFormatting sqref="C30">
    <cfRule type="cellIs" dxfId="2228" priority="3488" operator="between">
      <formula>0.00000001</formula>
      <formula>1</formula>
    </cfRule>
  </conditionalFormatting>
  <conditionalFormatting sqref="I30">
    <cfRule type="cellIs" dxfId="2227" priority="3485" operator="between">
      <formula>0.000001</formula>
      <formula>1</formula>
    </cfRule>
  </conditionalFormatting>
  <conditionalFormatting sqref="C30">
    <cfRule type="cellIs" dxfId="2226" priority="3486" operator="between">
      <formula>0.00000001</formula>
      <formula>1</formula>
    </cfRule>
  </conditionalFormatting>
  <conditionalFormatting sqref="C30">
    <cfRule type="cellIs" dxfId="2225" priority="3484" operator="between">
      <formula>0.00000001</formula>
      <formula>1</formula>
    </cfRule>
  </conditionalFormatting>
  <conditionalFormatting sqref="I30">
    <cfRule type="cellIs" dxfId="2224" priority="3483" operator="between">
      <formula>0.000001</formula>
      <formula>1</formula>
    </cfRule>
  </conditionalFormatting>
  <conditionalFormatting sqref="C30">
    <cfRule type="cellIs" dxfId="2223" priority="3481" operator="between">
      <formula>0.00000001</formula>
      <formula>1</formula>
    </cfRule>
  </conditionalFormatting>
  <conditionalFormatting sqref="C30">
    <cfRule type="cellIs" dxfId="2222" priority="3482" operator="between">
      <formula>0.00000001</formula>
      <formula>1</formula>
    </cfRule>
  </conditionalFormatting>
  <conditionalFormatting sqref="C30">
    <cfRule type="cellIs" dxfId="2221" priority="3480" operator="between">
      <formula>0.00000001</formula>
      <formula>1</formula>
    </cfRule>
  </conditionalFormatting>
  <conditionalFormatting sqref="C30">
    <cfRule type="cellIs" dxfId="2220" priority="3477" operator="between">
      <formula>0.00000001</formula>
      <formula>1</formula>
    </cfRule>
  </conditionalFormatting>
  <conditionalFormatting sqref="C30">
    <cfRule type="cellIs" dxfId="2219" priority="3458" operator="between">
      <formula>0.00000001</formula>
      <formula>1</formula>
    </cfRule>
  </conditionalFormatting>
  <conditionalFormatting sqref="I30">
    <cfRule type="cellIs" dxfId="2218" priority="3471" operator="between">
      <formula>0.000001</formula>
      <formula>1</formula>
    </cfRule>
  </conditionalFormatting>
  <conditionalFormatting sqref="I30">
    <cfRule type="cellIs" dxfId="2217" priority="3463" operator="between">
      <formula>0.000001</formula>
      <formula>1</formula>
    </cfRule>
  </conditionalFormatting>
  <conditionalFormatting sqref="I30">
    <cfRule type="cellIs" dxfId="2216" priority="3469" operator="between">
      <formula>0.000001</formula>
      <formula>1</formula>
    </cfRule>
  </conditionalFormatting>
  <conditionalFormatting sqref="I30">
    <cfRule type="cellIs" dxfId="2215" priority="3467" operator="between">
      <formula>0.000001</formula>
      <formula>1</formula>
    </cfRule>
  </conditionalFormatting>
  <conditionalFormatting sqref="C30">
    <cfRule type="cellIs" dxfId="2214" priority="3468" operator="between">
      <formula>0.00000001</formula>
      <formula>1</formula>
    </cfRule>
  </conditionalFormatting>
  <conditionalFormatting sqref="C30">
    <cfRule type="cellIs" dxfId="2213" priority="3466" operator="between">
      <formula>0.00000001</formula>
      <formula>1</formula>
    </cfRule>
  </conditionalFormatting>
  <conditionalFormatting sqref="I30">
    <cfRule type="cellIs" dxfId="2212" priority="3465" operator="between">
      <formula>0.000001</formula>
      <formula>1</formula>
    </cfRule>
  </conditionalFormatting>
  <conditionalFormatting sqref="C30">
    <cfRule type="cellIs" dxfId="2211" priority="3464" operator="between">
      <formula>0.00000001</formula>
      <formula>1</formula>
    </cfRule>
  </conditionalFormatting>
  <conditionalFormatting sqref="I30">
    <cfRule type="cellIs" dxfId="2210" priority="3461" operator="between">
      <formula>0.000001</formula>
      <formula>1</formula>
    </cfRule>
  </conditionalFormatting>
  <conditionalFormatting sqref="C30">
    <cfRule type="cellIs" dxfId="2209" priority="3462" operator="between">
      <formula>0.00000001</formula>
      <formula>1</formula>
    </cfRule>
  </conditionalFormatting>
  <conditionalFormatting sqref="C30">
    <cfRule type="cellIs" dxfId="2208" priority="3460" operator="between">
      <formula>0.00000001</formula>
      <formula>1</formula>
    </cfRule>
  </conditionalFormatting>
  <conditionalFormatting sqref="I30">
    <cfRule type="cellIs" dxfId="2207" priority="3459" operator="between">
      <formula>0.000001</formula>
      <formula>1</formula>
    </cfRule>
  </conditionalFormatting>
  <conditionalFormatting sqref="C30">
    <cfRule type="cellIs" dxfId="2206" priority="3457" operator="between">
      <formula>0.00000001</formula>
      <formula>1</formula>
    </cfRule>
  </conditionalFormatting>
  <conditionalFormatting sqref="C8">
    <cfRule type="cellIs" dxfId="2205" priority="3030" operator="between">
      <formula>0.00000001</formula>
      <formula>1</formula>
    </cfRule>
  </conditionalFormatting>
  <conditionalFormatting sqref="I8">
    <cfRule type="cellIs" dxfId="2204" priority="3029" operator="between">
      <formula>0.000001</formula>
      <formula>1</formula>
    </cfRule>
  </conditionalFormatting>
  <conditionalFormatting sqref="C8">
    <cfRule type="cellIs" dxfId="2203" priority="3025" operator="between">
      <formula>0.00000001</formula>
      <formula>1</formula>
    </cfRule>
  </conditionalFormatting>
  <conditionalFormatting sqref="G8">
    <cfRule type="cellIs" dxfId="2202" priority="3023" operator="between">
      <formula>0.00000001</formula>
      <formula>1</formula>
    </cfRule>
  </conditionalFormatting>
  <conditionalFormatting sqref="C8">
    <cfRule type="cellIs" dxfId="2201" priority="3028" operator="between">
      <formula>0.00000001</formula>
      <formula>1</formula>
    </cfRule>
  </conditionalFormatting>
  <conditionalFormatting sqref="C8">
    <cfRule type="cellIs" dxfId="2200" priority="3026" operator="between">
      <formula>0.00000001</formula>
      <formula>1</formula>
    </cfRule>
  </conditionalFormatting>
  <conditionalFormatting sqref="E8">
    <cfRule type="cellIs" dxfId="2199" priority="3024" operator="between">
      <formula>0.00000001</formula>
      <formula>1</formula>
    </cfRule>
  </conditionalFormatting>
  <conditionalFormatting sqref="C8">
    <cfRule type="cellIs" dxfId="2198" priority="3022" operator="between">
      <formula>0.00000001</formula>
      <formula>1</formula>
    </cfRule>
  </conditionalFormatting>
  <conditionalFormatting sqref="C8">
    <cfRule type="cellIs" dxfId="2197" priority="3020" operator="between">
      <formula>0.00000001</formula>
      <formula>1</formula>
    </cfRule>
  </conditionalFormatting>
  <conditionalFormatting sqref="I8">
    <cfRule type="cellIs" dxfId="2196" priority="3019" operator="between">
      <formula>0.000001</formula>
      <formula>1</formula>
    </cfRule>
  </conditionalFormatting>
  <conditionalFormatting sqref="C8">
    <cfRule type="cellIs" dxfId="2195" priority="3018" operator="between">
      <formula>0.00000001</formula>
      <formula>1</formula>
    </cfRule>
  </conditionalFormatting>
  <conditionalFormatting sqref="I8">
    <cfRule type="cellIs" dxfId="2194" priority="3017" operator="between">
      <formula>0.000001</formula>
      <formula>1</formula>
    </cfRule>
  </conditionalFormatting>
  <conditionalFormatting sqref="G19">
    <cfRule type="cellIs" dxfId="2193" priority="2965" operator="between">
      <formula>0.00000001</formula>
      <formula>1</formula>
    </cfRule>
  </conditionalFormatting>
  <conditionalFormatting sqref="G19">
    <cfRule type="cellIs" dxfId="2192" priority="2963" operator="between">
      <formula>0.00000001</formula>
      <formula>1</formula>
    </cfRule>
  </conditionalFormatting>
  <conditionalFormatting sqref="I8">
    <cfRule type="cellIs" dxfId="2191" priority="3027" operator="between">
      <formula>0.000001</formula>
      <formula>1</formula>
    </cfRule>
  </conditionalFormatting>
  <conditionalFormatting sqref="I8">
    <cfRule type="cellIs" dxfId="2190" priority="3021" operator="between">
      <formula>0.000001</formula>
      <formula>1</formula>
    </cfRule>
  </conditionalFormatting>
  <conditionalFormatting sqref="I31">
    <cfRule type="cellIs" dxfId="2189" priority="671" operator="between">
      <formula>0.000001</formula>
      <formula>1</formula>
    </cfRule>
  </conditionalFormatting>
  <conditionalFormatting sqref="I31">
    <cfRule type="cellIs" dxfId="2188" priority="669" operator="between">
      <formula>0.000001</formula>
      <formula>1</formula>
    </cfRule>
  </conditionalFormatting>
  <conditionalFormatting sqref="I31">
    <cfRule type="cellIs" dxfId="2187" priority="663" operator="between">
      <formula>0.000001</formula>
      <formula>1</formula>
    </cfRule>
  </conditionalFormatting>
  <conditionalFormatting sqref="I31">
    <cfRule type="cellIs" dxfId="2186" priority="661" operator="between">
      <formula>0.000001</formula>
      <formula>1</formula>
    </cfRule>
  </conditionalFormatting>
  <conditionalFormatting sqref="I31">
    <cfRule type="cellIs" dxfId="2185" priority="659" operator="between">
      <formula>0.000001</formula>
      <formula>1</formula>
    </cfRule>
  </conditionalFormatting>
  <conditionalFormatting sqref="I31">
    <cfRule type="cellIs" dxfId="2184" priority="667" operator="between">
      <formula>0.000001</formula>
      <formula>1</formula>
    </cfRule>
  </conditionalFormatting>
  <conditionalFormatting sqref="I31">
    <cfRule type="cellIs" dxfId="2183" priority="657" operator="between">
      <formula>0.000001</formula>
      <formula>1</formula>
    </cfRule>
  </conditionalFormatting>
  <conditionalFormatting sqref="I19">
    <cfRule type="cellIs" dxfId="2182" priority="2962" operator="between">
      <formula>0.0001</formula>
      <formula>0.44999</formula>
    </cfRule>
  </conditionalFormatting>
  <conditionalFormatting sqref="E13">
    <cfRule type="cellIs" dxfId="2181" priority="2961" operator="between">
      <formula>0.00000001</formula>
      <formula>1</formula>
    </cfRule>
  </conditionalFormatting>
  <conditionalFormatting sqref="E13">
    <cfRule type="cellIs" dxfId="2180" priority="2959" operator="between">
      <formula>0.00000001</formula>
      <formula>1</formula>
    </cfRule>
  </conditionalFormatting>
  <conditionalFormatting sqref="G13">
    <cfRule type="cellIs" dxfId="2179" priority="2960" operator="between">
      <formula>0.00000001</formula>
      <formula>1</formula>
    </cfRule>
  </conditionalFormatting>
  <conditionalFormatting sqref="G13">
    <cfRule type="cellIs" dxfId="2178" priority="2958" operator="between">
      <formula>0.00000001</formula>
      <formula>1</formula>
    </cfRule>
  </conditionalFormatting>
  <conditionalFormatting sqref="C12">
    <cfRule type="cellIs" dxfId="2177" priority="2956" operator="between">
      <formula>0.00000001</formula>
      <formula>1</formula>
    </cfRule>
  </conditionalFormatting>
  <conditionalFormatting sqref="E12">
    <cfRule type="cellIs" dxfId="2176" priority="2954" operator="between">
      <formula>0.00000001</formula>
      <formula>1</formula>
    </cfRule>
  </conditionalFormatting>
  <conditionalFormatting sqref="E12">
    <cfRule type="cellIs" dxfId="2175" priority="2952" operator="between">
      <formula>0.00000001</formula>
      <formula>1</formula>
    </cfRule>
  </conditionalFormatting>
  <conditionalFormatting sqref="C12">
    <cfRule type="cellIs" dxfId="2174" priority="2957" operator="between">
      <formula>0.0001</formula>
      <formula>0.44999</formula>
    </cfRule>
  </conditionalFormatting>
  <conditionalFormatting sqref="C12">
    <cfRule type="cellIs" dxfId="2173" priority="2955" operator="between">
      <formula>0.00000001</formula>
      <formula>1</formula>
    </cfRule>
  </conditionalFormatting>
  <conditionalFormatting sqref="G12">
    <cfRule type="cellIs" dxfId="2172" priority="2953" operator="between">
      <formula>0.00000001</formula>
      <formula>1</formula>
    </cfRule>
  </conditionalFormatting>
  <conditionalFormatting sqref="G12">
    <cfRule type="cellIs" dxfId="2171" priority="2951" operator="between">
      <formula>0.00000001</formula>
      <formula>1</formula>
    </cfRule>
  </conditionalFormatting>
  <conditionalFormatting sqref="E10:E11">
    <cfRule type="cellIs" dxfId="2170" priority="2950" operator="between">
      <formula>0.00000001</formula>
      <formula>1</formula>
    </cfRule>
  </conditionalFormatting>
  <conditionalFormatting sqref="G10:G11">
    <cfRule type="cellIs" dxfId="2169" priority="2949" operator="between">
      <formula>0.00000001</formula>
      <formula>1</formula>
    </cfRule>
  </conditionalFormatting>
  <conditionalFormatting sqref="E10:E11">
    <cfRule type="cellIs" dxfId="2168" priority="2948" operator="between">
      <formula>0.00000001</formula>
      <formula>1</formula>
    </cfRule>
  </conditionalFormatting>
  <conditionalFormatting sqref="G10:G11">
    <cfRule type="cellIs" dxfId="2167" priority="2947" operator="between">
      <formula>0.00000001</formula>
      <formula>1</formula>
    </cfRule>
  </conditionalFormatting>
  <conditionalFormatting sqref="I10:I11">
    <cfRule type="cellIs" dxfId="2166" priority="2946" operator="between">
      <formula>0.0001</formula>
      <formula>0.44999</formula>
    </cfRule>
  </conditionalFormatting>
  <conditionalFormatting sqref="E24">
    <cfRule type="cellIs" dxfId="2165" priority="2945" operator="between">
      <formula>0.00000001</formula>
      <formula>1</formula>
    </cfRule>
  </conditionalFormatting>
  <conditionalFormatting sqref="G24">
    <cfRule type="cellIs" dxfId="2164" priority="2944" operator="between">
      <formula>0.00000001</formula>
      <formula>1</formula>
    </cfRule>
  </conditionalFormatting>
  <conditionalFormatting sqref="E24">
    <cfRule type="cellIs" dxfId="2163" priority="2943" operator="between">
      <formula>0.00000001</formula>
      <formula>1</formula>
    </cfRule>
  </conditionalFormatting>
  <conditionalFormatting sqref="G24">
    <cfRule type="cellIs" dxfId="2162" priority="2942" operator="between">
      <formula>0.00000001</formula>
      <formula>1</formula>
    </cfRule>
  </conditionalFormatting>
  <conditionalFormatting sqref="G27">
    <cfRule type="cellIs" dxfId="2161" priority="2919" operator="between">
      <formula>0.00000001</formula>
      <formula>1</formula>
    </cfRule>
  </conditionalFormatting>
  <conditionalFormatting sqref="C27">
    <cfRule type="cellIs" dxfId="2160" priority="2918" operator="between">
      <formula>0.00000001</formula>
      <formula>1</formula>
    </cfRule>
  </conditionalFormatting>
  <conditionalFormatting sqref="C27">
    <cfRule type="cellIs" dxfId="2159" priority="2917" operator="between">
      <formula>0.00000001</formula>
      <formula>1</formula>
    </cfRule>
  </conditionalFormatting>
  <conditionalFormatting sqref="E27">
    <cfRule type="cellIs" dxfId="2158" priority="2922" operator="between">
      <formula>0.00000001</formula>
      <formula>1</formula>
    </cfRule>
  </conditionalFormatting>
  <conditionalFormatting sqref="G27">
    <cfRule type="cellIs" dxfId="2157" priority="2921" operator="between">
      <formula>0.00000001</formula>
      <formula>1</formula>
    </cfRule>
  </conditionalFormatting>
  <conditionalFormatting sqref="E27">
    <cfRule type="cellIs" dxfId="2156" priority="2920" operator="between">
      <formula>0.00000001</formula>
      <formula>1</formula>
    </cfRule>
  </conditionalFormatting>
  <conditionalFormatting sqref="E13">
    <cfRule type="cellIs" dxfId="2155" priority="2909" operator="between">
      <formula>0.00000001</formula>
      <formula>1</formula>
    </cfRule>
  </conditionalFormatting>
  <conditionalFormatting sqref="G13">
    <cfRule type="cellIs" dxfId="2154" priority="2908" operator="between">
      <formula>0.00000001</formula>
      <formula>1</formula>
    </cfRule>
  </conditionalFormatting>
  <conditionalFormatting sqref="E13">
    <cfRule type="cellIs" dxfId="2153" priority="2907" operator="between">
      <formula>0.00000001</formula>
      <formula>1</formula>
    </cfRule>
  </conditionalFormatting>
  <conditionalFormatting sqref="G13">
    <cfRule type="cellIs" dxfId="2152" priority="2906" operator="between">
      <formula>0.00000001</formula>
      <formula>1</formula>
    </cfRule>
  </conditionalFormatting>
  <conditionalFormatting sqref="E12">
    <cfRule type="cellIs" dxfId="2151" priority="2905" operator="between">
      <formula>0.00000001</formula>
      <formula>1</formula>
    </cfRule>
  </conditionalFormatting>
  <conditionalFormatting sqref="E12">
    <cfRule type="cellIs" dxfId="2150" priority="2903" operator="between">
      <formula>0.00000001</formula>
      <formula>1</formula>
    </cfRule>
  </conditionalFormatting>
  <conditionalFormatting sqref="G12">
    <cfRule type="cellIs" dxfId="2149" priority="2904" operator="between">
      <formula>0.00000001</formula>
      <formula>1</formula>
    </cfRule>
  </conditionalFormatting>
  <conditionalFormatting sqref="G12">
    <cfRule type="cellIs" dxfId="2148" priority="2902" operator="between">
      <formula>0.00000001</formula>
      <formula>1</formula>
    </cfRule>
  </conditionalFormatting>
  <conditionalFormatting sqref="C11">
    <cfRule type="cellIs" dxfId="2147" priority="2900" operator="between">
      <formula>0.00000001</formula>
      <formula>1</formula>
    </cfRule>
  </conditionalFormatting>
  <conditionalFormatting sqref="E11">
    <cfRule type="cellIs" dxfId="2146" priority="2898" operator="between">
      <formula>0.00000001</formula>
      <formula>1</formula>
    </cfRule>
  </conditionalFormatting>
  <conditionalFormatting sqref="E11">
    <cfRule type="cellIs" dxfId="2145" priority="2896" operator="between">
      <formula>0.00000001</formula>
      <formula>1</formula>
    </cfRule>
  </conditionalFormatting>
  <conditionalFormatting sqref="C11">
    <cfRule type="cellIs" dxfId="2144" priority="2901" operator="between">
      <formula>0.0001</formula>
      <formula>0.44999</formula>
    </cfRule>
  </conditionalFormatting>
  <conditionalFormatting sqref="C11">
    <cfRule type="cellIs" dxfId="2143" priority="2899" operator="between">
      <formula>0.00000001</formula>
      <formula>1</formula>
    </cfRule>
  </conditionalFormatting>
  <conditionalFormatting sqref="G11">
    <cfRule type="cellIs" dxfId="2142" priority="2897" operator="between">
      <formula>0.00000001</formula>
      <formula>1</formula>
    </cfRule>
  </conditionalFormatting>
  <conditionalFormatting sqref="G11">
    <cfRule type="cellIs" dxfId="2141" priority="2895" operator="between">
      <formula>0.00000001</formula>
      <formula>1</formula>
    </cfRule>
  </conditionalFormatting>
  <conditionalFormatting sqref="E18">
    <cfRule type="cellIs" dxfId="2140" priority="2894" operator="between">
      <formula>0.00000001</formula>
      <formula>1</formula>
    </cfRule>
  </conditionalFormatting>
  <conditionalFormatting sqref="E18">
    <cfRule type="cellIs" dxfId="2139" priority="2892" operator="between">
      <formula>0.00000001</formula>
      <formula>1</formula>
    </cfRule>
  </conditionalFormatting>
  <conditionalFormatting sqref="G18">
    <cfRule type="cellIs" dxfId="2138" priority="2893" operator="between">
      <formula>0.00000001</formula>
      <formula>1</formula>
    </cfRule>
  </conditionalFormatting>
  <conditionalFormatting sqref="G18">
    <cfRule type="cellIs" dxfId="2137" priority="2891" operator="between">
      <formula>0.00000001</formula>
      <formula>1</formula>
    </cfRule>
  </conditionalFormatting>
  <conditionalFormatting sqref="C17">
    <cfRule type="cellIs" dxfId="2136" priority="2889" operator="between">
      <formula>0.00000001</formula>
      <formula>1</formula>
    </cfRule>
  </conditionalFormatting>
  <conditionalFormatting sqref="E17">
    <cfRule type="cellIs" dxfId="2135" priority="2887" operator="between">
      <formula>0.00000001</formula>
      <formula>1</formula>
    </cfRule>
  </conditionalFormatting>
  <conditionalFormatting sqref="E17">
    <cfRule type="cellIs" dxfId="2134" priority="2885" operator="between">
      <formula>0.00000001</formula>
      <formula>1</formula>
    </cfRule>
  </conditionalFormatting>
  <conditionalFormatting sqref="C17">
    <cfRule type="cellIs" dxfId="2133" priority="2890" operator="between">
      <formula>0.0001</formula>
      <formula>0.44999</formula>
    </cfRule>
  </conditionalFormatting>
  <conditionalFormatting sqref="C17">
    <cfRule type="cellIs" dxfId="2132" priority="2888" operator="between">
      <formula>0.00000001</formula>
      <formula>1</formula>
    </cfRule>
  </conditionalFormatting>
  <conditionalFormatting sqref="G17">
    <cfRule type="cellIs" dxfId="2131" priority="2886" operator="between">
      <formula>0.00000001</formula>
      <formula>1</formula>
    </cfRule>
  </conditionalFormatting>
  <conditionalFormatting sqref="G17">
    <cfRule type="cellIs" dxfId="2130" priority="2884" operator="between">
      <formula>0.00000001</formula>
      <formula>1</formula>
    </cfRule>
  </conditionalFormatting>
  <conditionalFormatting sqref="E15:E16">
    <cfRule type="cellIs" dxfId="2129" priority="2883" operator="between">
      <formula>0.00000001</formula>
      <formula>1</formula>
    </cfRule>
  </conditionalFormatting>
  <conditionalFormatting sqref="G15:G16">
    <cfRule type="cellIs" dxfId="2128" priority="2882" operator="between">
      <formula>0.00000001</formula>
      <formula>1</formula>
    </cfRule>
  </conditionalFormatting>
  <conditionalFormatting sqref="E15:E16">
    <cfRule type="cellIs" dxfId="2127" priority="2881" operator="between">
      <formula>0.00000001</formula>
      <formula>1</formula>
    </cfRule>
  </conditionalFormatting>
  <conditionalFormatting sqref="G15:G16">
    <cfRule type="cellIs" dxfId="2126" priority="2880" operator="between">
      <formula>0.00000001</formula>
      <formula>1</formula>
    </cfRule>
  </conditionalFormatting>
  <conditionalFormatting sqref="I15:I16">
    <cfRule type="cellIs" dxfId="2125" priority="2879" operator="between">
      <formula>0.0001</formula>
      <formula>0.44999</formula>
    </cfRule>
  </conditionalFormatting>
  <conditionalFormatting sqref="E18">
    <cfRule type="cellIs" dxfId="2124" priority="2878" operator="between">
      <formula>0.00000001</formula>
      <formula>1</formula>
    </cfRule>
  </conditionalFormatting>
  <conditionalFormatting sqref="G18">
    <cfRule type="cellIs" dxfId="2123" priority="2877" operator="between">
      <formula>0.00000001</formula>
      <formula>1</formula>
    </cfRule>
  </conditionalFormatting>
  <conditionalFormatting sqref="E18">
    <cfRule type="cellIs" dxfId="2122" priority="2876" operator="between">
      <formula>0.00000001</formula>
      <formula>1</formula>
    </cfRule>
  </conditionalFormatting>
  <conditionalFormatting sqref="G18">
    <cfRule type="cellIs" dxfId="2121" priority="2875" operator="between">
      <formula>0.00000001</formula>
      <formula>1</formula>
    </cfRule>
  </conditionalFormatting>
  <conditionalFormatting sqref="E17">
    <cfRule type="cellIs" dxfId="2120" priority="2874" operator="between">
      <formula>0.00000001</formula>
      <formula>1</formula>
    </cfRule>
  </conditionalFormatting>
  <conditionalFormatting sqref="E17">
    <cfRule type="cellIs" dxfId="2119" priority="2872" operator="between">
      <formula>0.00000001</formula>
      <formula>1</formula>
    </cfRule>
  </conditionalFormatting>
  <conditionalFormatting sqref="G17">
    <cfRule type="cellIs" dxfId="2118" priority="2873" operator="between">
      <formula>0.00000001</formula>
      <formula>1</formula>
    </cfRule>
  </conditionalFormatting>
  <conditionalFormatting sqref="G17">
    <cfRule type="cellIs" dxfId="2117" priority="2871" operator="between">
      <formula>0.00000001</formula>
      <formula>1</formula>
    </cfRule>
  </conditionalFormatting>
  <conditionalFormatting sqref="C16">
    <cfRule type="cellIs" dxfId="2116" priority="2869" operator="between">
      <formula>0.00000001</formula>
      <formula>1</formula>
    </cfRule>
  </conditionalFormatting>
  <conditionalFormatting sqref="E16">
    <cfRule type="cellIs" dxfId="2115" priority="2867" operator="between">
      <formula>0.00000001</formula>
      <formula>1</formula>
    </cfRule>
  </conditionalFormatting>
  <conditionalFormatting sqref="E16">
    <cfRule type="cellIs" dxfId="2114" priority="2865" operator="between">
      <formula>0.00000001</formula>
      <formula>1</formula>
    </cfRule>
  </conditionalFormatting>
  <conditionalFormatting sqref="C16">
    <cfRule type="cellIs" dxfId="2113" priority="2870" operator="between">
      <formula>0.0001</formula>
      <formula>0.44999</formula>
    </cfRule>
  </conditionalFormatting>
  <conditionalFormatting sqref="C16">
    <cfRule type="cellIs" dxfId="2112" priority="2868" operator="between">
      <formula>0.00000001</formula>
      <formula>1</formula>
    </cfRule>
  </conditionalFormatting>
  <conditionalFormatting sqref="G16">
    <cfRule type="cellIs" dxfId="2111" priority="2866" operator="between">
      <formula>0.00000001</formula>
      <formula>1</formula>
    </cfRule>
  </conditionalFormatting>
  <conditionalFormatting sqref="G16">
    <cfRule type="cellIs" dxfId="2110" priority="2864" operator="between">
      <formula>0.00000001</formula>
      <formula>1</formula>
    </cfRule>
  </conditionalFormatting>
  <conditionalFormatting sqref="C20">
    <cfRule type="cellIs" dxfId="2109" priority="2858" operator="between">
      <formula>0.00000001</formula>
      <formula>1</formula>
    </cfRule>
  </conditionalFormatting>
  <conditionalFormatting sqref="C20">
    <cfRule type="cellIs" dxfId="2108" priority="2863" operator="between">
      <formula>0.00000001</formula>
      <formula>1</formula>
    </cfRule>
  </conditionalFormatting>
  <conditionalFormatting sqref="I20">
    <cfRule type="cellIs" dxfId="2107" priority="2862" operator="between">
      <formula>0.000001</formula>
      <formula>1</formula>
    </cfRule>
  </conditionalFormatting>
  <conditionalFormatting sqref="I20">
    <cfRule type="cellIs" dxfId="2106" priority="2860" operator="between">
      <formula>0.000001</formula>
      <formula>1</formula>
    </cfRule>
  </conditionalFormatting>
  <conditionalFormatting sqref="C20">
    <cfRule type="cellIs" dxfId="2105" priority="2861" operator="between">
      <formula>0.00000001</formula>
      <formula>1</formula>
    </cfRule>
  </conditionalFormatting>
  <conditionalFormatting sqref="C20">
    <cfRule type="cellIs" dxfId="2104" priority="2859" operator="between">
      <formula>0.00000001</formula>
      <formula>1</formula>
    </cfRule>
  </conditionalFormatting>
  <conditionalFormatting sqref="E20">
    <cfRule type="cellIs" dxfId="2103" priority="2857" operator="between">
      <formula>0.00000001</formula>
      <formula>1</formula>
    </cfRule>
  </conditionalFormatting>
  <conditionalFormatting sqref="G20">
    <cfRule type="cellIs" dxfId="2102" priority="2856" operator="between">
      <formula>0.00000001</formula>
      <formula>1</formula>
    </cfRule>
  </conditionalFormatting>
  <conditionalFormatting sqref="C20">
    <cfRule type="cellIs" dxfId="2101" priority="2855" operator="between">
      <formula>0.00000001</formula>
      <formula>1</formula>
    </cfRule>
  </conditionalFormatting>
  <conditionalFormatting sqref="I20">
    <cfRule type="cellIs" dxfId="2100" priority="2854" operator="between">
      <formula>0.000001</formula>
      <formula>1</formula>
    </cfRule>
  </conditionalFormatting>
  <conditionalFormatting sqref="C20">
    <cfRule type="cellIs" dxfId="2099" priority="2853" operator="between">
      <formula>0.00000001</formula>
      <formula>1</formula>
    </cfRule>
  </conditionalFormatting>
  <conditionalFormatting sqref="I20">
    <cfRule type="cellIs" dxfId="2098" priority="2852" operator="between">
      <formula>0.000001</formula>
      <formula>1</formula>
    </cfRule>
  </conditionalFormatting>
  <conditionalFormatting sqref="I20">
    <cfRule type="cellIs" dxfId="2097" priority="2850" operator="between">
      <formula>0.000001</formula>
      <formula>1</formula>
    </cfRule>
  </conditionalFormatting>
  <conditionalFormatting sqref="C20">
    <cfRule type="cellIs" dxfId="2096" priority="2851" operator="between">
      <formula>0.00000001</formula>
      <formula>1</formula>
    </cfRule>
  </conditionalFormatting>
  <conditionalFormatting sqref="E21">
    <cfRule type="cellIs" dxfId="2095" priority="2849" operator="between">
      <formula>0.00000001</formula>
      <formula>1</formula>
    </cfRule>
  </conditionalFormatting>
  <conditionalFormatting sqref="G21">
    <cfRule type="cellIs" dxfId="2094" priority="2848" operator="between">
      <formula>0.00000001</formula>
      <formula>1</formula>
    </cfRule>
  </conditionalFormatting>
  <conditionalFormatting sqref="E21">
    <cfRule type="cellIs" dxfId="2093" priority="2847" operator="between">
      <formula>0.00000001</formula>
      <formula>1</formula>
    </cfRule>
  </conditionalFormatting>
  <conditionalFormatting sqref="G21">
    <cfRule type="cellIs" dxfId="2092" priority="2846" operator="between">
      <formula>0.00000001</formula>
      <formula>1</formula>
    </cfRule>
  </conditionalFormatting>
  <conditionalFormatting sqref="C22">
    <cfRule type="cellIs" dxfId="2091" priority="2840" operator="between">
      <formula>0.00000001</formula>
      <formula>1</formula>
    </cfRule>
  </conditionalFormatting>
  <conditionalFormatting sqref="C22">
    <cfRule type="cellIs" dxfId="2090" priority="2845" operator="between">
      <formula>0.00000001</formula>
      <formula>1</formula>
    </cfRule>
  </conditionalFormatting>
  <conditionalFormatting sqref="I22">
    <cfRule type="cellIs" dxfId="2089" priority="2844" operator="between">
      <formula>0.000001</formula>
      <formula>1</formula>
    </cfRule>
  </conditionalFormatting>
  <conditionalFormatting sqref="I22">
    <cfRule type="cellIs" dxfId="2088" priority="2842" operator="between">
      <formula>0.000001</formula>
      <formula>1</formula>
    </cfRule>
  </conditionalFormatting>
  <conditionalFormatting sqref="C22">
    <cfRule type="cellIs" dxfId="2087" priority="2843" operator="between">
      <formula>0.00000001</formula>
      <formula>1</formula>
    </cfRule>
  </conditionalFormatting>
  <conditionalFormatting sqref="C22">
    <cfRule type="cellIs" dxfId="2086" priority="2841" operator="between">
      <formula>0.00000001</formula>
      <formula>1</formula>
    </cfRule>
  </conditionalFormatting>
  <conditionalFormatting sqref="E22">
    <cfRule type="cellIs" dxfId="2085" priority="2839" operator="between">
      <formula>0.00000001</formula>
      <formula>1</formula>
    </cfRule>
  </conditionalFormatting>
  <conditionalFormatting sqref="G22">
    <cfRule type="cellIs" dxfId="2084" priority="2838" operator="between">
      <formula>0.00000001</formula>
      <formula>1</formula>
    </cfRule>
  </conditionalFormatting>
  <conditionalFormatting sqref="C22">
    <cfRule type="cellIs" dxfId="2083" priority="2837" operator="between">
      <formula>0.00000001</formula>
      <formula>1</formula>
    </cfRule>
  </conditionalFormatting>
  <conditionalFormatting sqref="I22">
    <cfRule type="cellIs" dxfId="2082" priority="2836" operator="between">
      <formula>0.000001</formula>
      <formula>1</formula>
    </cfRule>
  </conditionalFormatting>
  <conditionalFormatting sqref="C22">
    <cfRule type="cellIs" dxfId="2081" priority="2835" operator="between">
      <formula>0.00000001</formula>
      <formula>1</formula>
    </cfRule>
  </conditionalFormatting>
  <conditionalFormatting sqref="I22">
    <cfRule type="cellIs" dxfId="2080" priority="2834" operator="between">
      <formula>0.000001</formula>
      <formula>1</formula>
    </cfRule>
  </conditionalFormatting>
  <conditionalFormatting sqref="I22">
    <cfRule type="cellIs" dxfId="2079" priority="2832" operator="between">
      <formula>0.000001</formula>
      <formula>1</formula>
    </cfRule>
  </conditionalFormatting>
  <conditionalFormatting sqref="C22">
    <cfRule type="cellIs" dxfId="2078" priority="2833" operator="between">
      <formula>0.00000001</formula>
      <formula>1</formula>
    </cfRule>
  </conditionalFormatting>
  <conditionalFormatting sqref="E23">
    <cfRule type="cellIs" dxfId="2077" priority="2831" operator="between">
      <formula>0.00000001</formula>
      <formula>1</formula>
    </cfRule>
  </conditionalFormatting>
  <conditionalFormatting sqref="G23">
    <cfRule type="cellIs" dxfId="2076" priority="2830" operator="between">
      <formula>0.00000001</formula>
      <formula>1</formula>
    </cfRule>
  </conditionalFormatting>
  <conditionalFormatting sqref="E23">
    <cfRule type="cellIs" dxfId="2075" priority="2829" operator="between">
      <formula>0.00000001</formula>
      <formula>1</formula>
    </cfRule>
  </conditionalFormatting>
  <conditionalFormatting sqref="G23">
    <cfRule type="cellIs" dxfId="2074" priority="2828" operator="between">
      <formula>0.00000001</formula>
      <formula>1</formula>
    </cfRule>
  </conditionalFormatting>
  <conditionalFormatting sqref="C25">
    <cfRule type="cellIs" dxfId="2073" priority="2822" operator="between">
      <formula>0.00000001</formula>
      <formula>1</formula>
    </cfRule>
  </conditionalFormatting>
  <conditionalFormatting sqref="C25">
    <cfRule type="cellIs" dxfId="2072" priority="2827" operator="between">
      <formula>0.00000001</formula>
      <formula>1</formula>
    </cfRule>
  </conditionalFormatting>
  <conditionalFormatting sqref="I25">
    <cfRule type="cellIs" dxfId="2071" priority="2826" operator="between">
      <formula>0.000001</formula>
      <formula>1</formula>
    </cfRule>
  </conditionalFormatting>
  <conditionalFormatting sqref="I25">
    <cfRule type="cellIs" dxfId="2070" priority="2824" operator="between">
      <formula>0.000001</formula>
      <formula>1</formula>
    </cfRule>
  </conditionalFormatting>
  <conditionalFormatting sqref="C25">
    <cfRule type="cellIs" dxfId="2069" priority="2825" operator="between">
      <formula>0.00000001</formula>
      <formula>1</formula>
    </cfRule>
  </conditionalFormatting>
  <conditionalFormatting sqref="C25">
    <cfRule type="cellIs" dxfId="2068" priority="2823" operator="between">
      <formula>0.00000001</formula>
      <formula>1</formula>
    </cfRule>
  </conditionalFormatting>
  <conditionalFormatting sqref="E25">
    <cfRule type="cellIs" dxfId="2067" priority="2821" operator="between">
      <formula>0.00000001</formula>
      <formula>1</formula>
    </cfRule>
  </conditionalFormatting>
  <conditionalFormatting sqref="G25">
    <cfRule type="cellIs" dxfId="2066" priority="2820" operator="between">
      <formula>0.00000001</formula>
      <formula>1</formula>
    </cfRule>
  </conditionalFormatting>
  <conditionalFormatting sqref="C25">
    <cfRule type="cellIs" dxfId="2065" priority="2819" operator="between">
      <formula>0.00000001</formula>
      <formula>1</formula>
    </cfRule>
  </conditionalFormatting>
  <conditionalFormatting sqref="I25">
    <cfRule type="cellIs" dxfId="2064" priority="2818" operator="between">
      <formula>0.000001</formula>
      <formula>1</formula>
    </cfRule>
  </conditionalFormatting>
  <conditionalFormatting sqref="C25">
    <cfRule type="cellIs" dxfId="2063" priority="2817" operator="between">
      <formula>0.00000001</formula>
      <formula>1</formula>
    </cfRule>
  </conditionalFormatting>
  <conditionalFormatting sqref="I25">
    <cfRule type="cellIs" dxfId="2062" priority="2816" operator="between">
      <formula>0.000001</formula>
      <formula>1</formula>
    </cfRule>
  </conditionalFormatting>
  <conditionalFormatting sqref="I25">
    <cfRule type="cellIs" dxfId="2061" priority="2814" operator="between">
      <formula>0.000001</formula>
      <formula>1</formula>
    </cfRule>
  </conditionalFormatting>
  <conditionalFormatting sqref="C25">
    <cfRule type="cellIs" dxfId="2060" priority="2815" operator="between">
      <formula>0.00000001</formula>
      <formula>1</formula>
    </cfRule>
  </conditionalFormatting>
  <conditionalFormatting sqref="E26">
    <cfRule type="cellIs" dxfId="2059" priority="2813" operator="between">
      <formula>0.00000001</formula>
      <formula>1</formula>
    </cfRule>
  </conditionalFormatting>
  <conditionalFormatting sqref="G26">
    <cfRule type="cellIs" dxfId="2058" priority="2812" operator="between">
      <formula>0.00000001</formula>
      <formula>1</formula>
    </cfRule>
  </conditionalFormatting>
  <conditionalFormatting sqref="E26">
    <cfRule type="cellIs" dxfId="2057" priority="2811" operator="between">
      <formula>0.00000001</formula>
      <formula>1</formula>
    </cfRule>
  </conditionalFormatting>
  <conditionalFormatting sqref="G26">
    <cfRule type="cellIs" dxfId="2056" priority="2810" operator="between">
      <formula>0.00000001</formula>
      <formula>1</formula>
    </cfRule>
  </conditionalFormatting>
  <conditionalFormatting sqref="C28">
    <cfRule type="cellIs" dxfId="2055" priority="2804" operator="between">
      <formula>0.00000001</formula>
      <formula>1</formula>
    </cfRule>
  </conditionalFormatting>
  <conditionalFormatting sqref="C28">
    <cfRule type="cellIs" dxfId="2054" priority="2808" operator="between">
      <formula>0.00000001</formula>
      <formula>1</formula>
    </cfRule>
  </conditionalFormatting>
  <conditionalFormatting sqref="C28">
    <cfRule type="cellIs" dxfId="2053" priority="2806" operator="between">
      <formula>0.00000001</formula>
      <formula>1</formula>
    </cfRule>
  </conditionalFormatting>
  <conditionalFormatting sqref="C28">
    <cfRule type="cellIs" dxfId="2052" priority="2809" operator="between">
      <formula>0.00000001</formula>
      <formula>1</formula>
    </cfRule>
  </conditionalFormatting>
  <conditionalFormatting sqref="C28">
    <cfRule type="cellIs" dxfId="2051" priority="2792" operator="between">
      <formula>0.00000001</formula>
      <formula>1</formula>
    </cfRule>
  </conditionalFormatting>
  <conditionalFormatting sqref="C28">
    <cfRule type="cellIs" dxfId="2050" priority="2802" operator="between">
      <formula>0.00000001</formula>
      <formula>1</formula>
    </cfRule>
  </conditionalFormatting>
  <conditionalFormatting sqref="C28">
    <cfRule type="cellIs" dxfId="2049" priority="2800" operator="between">
      <formula>0.00000001</formula>
      <formula>1</formula>
    </cfRule>
  </conditionalFormatting>
  <conditionalFormatting sqref="C28">
    <cfRule type="cellIs" dxfId="2048" priority="2798" operator="between">
      <formula>0.00000001</formula>
      <formula>1</formula>
    </cfRule>
  </conditionalFormatting>
  <conditionalFormatting sqref="C28">
    <cfRule type="cellIs" dxfId="2047" priority="2796" operator="between">
      <formula>0.00000001</formula>
      <formula>1</formula>
    </cfRule>
  </conditionalFormatting>
  <conditionalFormatting sqref="C28">
    <cfRule type="cellIs" dxfId="2046" priority="2794" operator="between">
      <formula>0.00000001</formula>
      <formula>1</formula>
    </cfRule>
  </conditionalFormatting>
  <conditionalFormatting sqref="C28">
    <cfRule type="cellIs" dxfId="2045" priority="2791" operator="between">
      <formula>0.00000001</formula>
      <formula>1</formula>
    </cfRule>
  </conditionalFormatting>
  <conditionalFormatting sqref="C28">
    <cfRule type="cellIs" dxfId="2044" priority="2797" operator="between">
      <formula>0.00000001</formula>
      <formula>1</formula>
    </cfRule>
  </conditionalFormatting>
  <conditionalFormatting sqref="C28">
    <cfRule type="cellIs" dxfId="2043" priority="2807" operator="between">
      <formula>0.00000001</formula>
      <formula>1</formula>
    </cfRule>
  </conditionalFormatting>
  <conditionalFormatting sqref="C28">
    <cfRule type="cellIs" dxfId="2042" priority="2805" operator="between">
      <formula>0.00000001</formula>
      <formula>1</formula>
    </cfRule>
  </conditionalFormatting>
  <conditionalFormatting sqref="C28">
    <cfRule type="cellIs" dxfId="2041" priority="2803" operator="between">
      <formula>0.00000001</formula>
      <formula>1</formula>
    </cfRule>
  </conditionalFormatting>
  <conditionalFormatting sqref="C28">
    <cfRule type="cellIs" dxfId="2040" priority="2801" operator="between">
      <formula>0.00000001</formula>
      <formula>1</formula>
    </cfRule>
  </conditionalFormatting>
  <conditionalFormatting sqref="C28">
    <cfRule type="cellIs" dxfId="2039" priority="2799" operator="between">
      <formula>0.00000001</formula>
      <formula>1</formula>
    </cfRule>
  </conditionalFormatting>
  <conditionalFormatting sqref="C28">
    <cfRule type="cellIs" dxfId="2038" priority="2763" operator="between">
      <formula>0.00000001</formula>
      <formula>1</formula>
    </cfRule>
  </conditionalFormatting>
  <conditionalFormatting sqref="C28">
    <cfRule type="cellIs" dxfId="2037" priority="2766" operator="between">
      <formula>0.00000001</formula>
      <formula>1</formula>
    </cfRule>
  </conditionalFormatting>
  <conditionalFormatting sqref="C28">
    <cfRule type="cellIs" dxfId="2036" priority="2764" operator="between">
      <formula>0.00000001</formula>
      <formula>1</formula>
    </cfRule>
  </conditionalFormatting>
  <conditionalFormatting sqref="C28">
    <cfRule type="cellIs" dxfId="2035" priority="2790" operator="between">
      <formula>0.00000001</formula>
      <formula>1</formula>
    </cfRule>
  </conditionalFormatting>
  <conditionalFormatting sqref="C28">
    <cfRule type="cellIs" dxfId="2034" priority="2769" operator="between">
      <formula>0.00000001</formula>
      <formula>1</formula>
    </cfRule>
  </conditionalFormatting>
  <conditionalFormatting sqref="C28">
    <cfRule type="cellIs" dxfId="2033" priority="2767" operator="between">
      <formula>0.00000001</formula>
      <formula>1</formula>
    </cfRule>
  </conditionalFormatting>
  <conditionalFormatting sqref="C28">
    <cfRule type="cellIs" dxfId="2032" priority="2761" operator="between">
      <formula>0.00000001</formula>
      <formula>1</formula>
    </cfRule>
  </conditionalFormatting>
  <conditionalFormatting sqref="C28">
    <cfRule type="cellIs" dxfId="2031" priority="2795" operator="between">
      <formula>0.00000001</formula>
      <formula>1</formula>
    </cfRule>
  </conditionalFormatting>
  <conditionalFormatting sqref="C28">
    <cfRule type="cellIs" dxfId="2030" priority="2793" operator="between">
      <formula>0.00000001</formula>
      <formula>1</formula>
    </cfRule>
  </conditionalFormatting>
  <conditionalFormatting sqref="C28">
    <cfRule type="cellIs" dxfId="2029" priority="2789" operator="between">
      <formula>0.00000001</formula>
      <formula>1</formula>
    </cfRule>
  </conditionalFormatting>
  <conditionalFormatting sqref="C28">
    <cfRule type="cellIs" dxfId="2028" priority="2788" operator="between">
      <formula>0.00000001</formula>
      <formula>1</formula>
    </cfRule>
  </conditionalFormatting>
  <conditionalFormatting sqref="C28">
    <cfRule type="cellIs" dxfId="2027" priority="2771" operator="between">
      <formula>0.00000001</formula>
      <formula>1</formula>
    </cfRule>
  </conditionalFormatting>
  <conditionalFormatting sqref="C28">
    <cfRule type="cellIs" dxfId="2026" priority="2787" operator="between">
      <formula>0.00000001</formula>
      <formula>1</formula>
    </cfRule>
  </conditionalFormatting>
  <conditionalFormatting sqref="I28">
    <cfRule type="cellIs" dxfId="2025" priority="2786" operator="between">
      <formula>0.000001</formula>
      <formula>1</formula>
    </cfRule>
  </conditionalFormatting>
  <conditionalFormatting sqref="C28">
    <cfRule type="cellIs" dxfId="2024" priority="2785" operator="between">
      <formula>0.00000001</formula>
      <formula>1</formula>
    </cfRule>
  </conditionalFormatting>
  <conditionalFormatting sqref="I28">
    <cfRule type="cellIs" dxfId="2023" priority="2784" operator="between">
      <formula>0.000001</formula>
      <formula>1</formula>
    </cfRule>
  </conditionalFormatting>
  <conditionalFormatting sqref="I28">
    <cfRule type="cellIs" dxfId="2022" priority="2776" operator="between">
      <formula>0.000001</formula>
      <formula>1</formula>
    </cfRule>
  </conditionalFormatting>
  <conditionalFormatting sqref="I28">
    <cfRule type="cellIs" dxfId="2021" priority="2782" operator="between">
      <formula>0.000001</formula>
      <formula>1</formula>
    </cfRule>
  </conditionalFormatting>
  <conditionalFormatting sqref="C28">
    <cfRule type="cellIs" dxfId="2020" priority="2783" operator="between">
      <formula>0.00000001</formula>
      <formula>1</formula>
    </cfRule>
  </conditionalFormatting>
  <conditionalFormatting sqref="I28">
    <cfRule type="cellIs" dxfId="2019" priority="2780" operator="between">
      <formula>0.000001</formula>
      <formula>1</formula>
    </cfRule>
  </conditionalFormatting>
  <conditionalFormatting sqref="C28">
    <cfRule type="cellIs" dxfId="2018" priority="2781" operator="between">
      <formula>0.00000001</formula>
      <formula>1</formula>
    </cfRule>
  </conditionalFormatting>
  <conditionalFormatting sqref="C28">
    <cfRule type="cellIs" dxfId="2017" priority="2779" operator="between">
      <formula>0.00000001</formula>
      <formula>1</formula>
    </cfRule>
  </conditionalFormatting>
  <conditionalFormatting sqref="I28">
    <cfRule type="cellIs" dxfId="2016" priority="2778" operator="between">
      <formula>0.000001</formula>
      <formula>1</formula>
    </cfRule>
  </conditionalFormatting>
  <conditionalFormatting sqref="C28">
    <cfRule type="cellIs" dxfId="2015" priority="2777" operator="between">
      <formula>0.00000001</formula>
      <formula>1</formula>
    </cfRule>
  </conditionalFormatting>
  <conditionalFormatting sqref="I28">
    <cfRule type="cellIs" dxfId="2014" priority="2774" operator="between">
      <formula>0.000001</formula>
      <formula>1</formula>
    </cfRule>
  </conditionalFormatting>
  <conditionalFormatting sqref="C28">
    <cfRule type="cellIs" dxfId="2013" priority="2775" operator="between">
      <formula>0.00000001</formula>
      <formula>1</formula>
    </cfRule>
  </conditionalFormatting>
  <conditionalFormatting sqref="C28">
    <cfRule type="cellIs" dxfId="2012" priority="2773" operator="between">
      <formula>0.00000001</formula>
      <formula>1</formula>
    </cfRule>
  </conditionalFormatting>
  <conditionalFormatting sqref="I28">
    <cfRule type="cellIs" dxfId="2011" priority="2772" operator="between">
      <formula>0.000001</formula>
      <formula>1</formula>
    </cfRule>
  </conditionalFormatting>
  <conditionalFormatting sqref="C28">
    <cfRule type="cellIs" dxfId="2010" priority="2770" operator="between">
      <formula>0.00000001</formula>
      <formula>1</formula>
    </cfRule>
  </conditionalFormatting>
  <conditionalFormatting sqref="C28">
    <cfRule type="cellIs" dxfId="2009" priority="2768" operator="between">
      <formula>0.00000001</formula>
      <formula>1</formula>
    </cfRule>
  </conditionalFormatting>
  <conditionalFormatting sqref="C28">
    <cfRule type="cellIs" dxfId="2008" priority="2765" operator="between">
      <formula>0.00000001</formula>
      <formula>1</formula>
    </cfRule>
  </conditionalFormatting>
  <conditionalFormatting sqref="C28">
    <cfRule type="cellIs" dxfId="2007" priority="2762" operator="between">
      <formula>0.00000001</formula>
      <formula>1</formula>
    </cfRule>
  </conditionalFormatting>
  <conditionalFormatting sqref="C28">
    <cfRule type="cellIs" dxfId="2006" priority="2760" operator="between">
      <formula>0.00000001</formula>
      <formula>1</formula>
    </cfRule>
  </conditionalFormatting>
  <conditionalFormatting sqref="C28">
    <cfRule type="cellIs" dxfId="2005" priority="2758" operator="between">
      <formula>0.00000001</formula>
      <formula>1</formula>
    </cfRule>
  </conditionalFormatting>
  <conditionalFormatting sqref="C28">
    <cfRule type="cellIs" dxfId="2004" priority="2759" operator="between">
      <formula>0.00000001</formula>
      <formula>1</formula>
    </cfRule>
  </conditionalFormatting>
  <conditionalFormatting sqref="C28">
    <cfRule type="cellIs" dxfId="2003" priority="2757" operator="between">
      <formula>0.00000001</formula>
      <formula>1</formula>
    </cfRule>
  </conditionalFormatting>
  <conditionalFormatting sqref="C28">
    <cfRule type="cellIs" dxfId="2002" priority="2756" operator="between">
      <formula>0.00000001</formula>
      <formula>1</formula>
    </cfRule>
  </conditionalFormatting>
  <conditionalFormatting sqref="C28">
    <cfRule type="cellIs" dxfId="2001" priority="2746" operator="between">
      <formula>0.00000001</formula>
      <formula>1</formula>
    </cfRule>
  </conditionalFormatting>
  <conditionalFormatting sqref="C28">
    <cfRule type="cellIs" dxfId="2000" priority="2744" operator="between">
      <formula>0.00000001</formula>
      <formula>1</formula>
    </cfRule>
  </conditionalFormatting>
  <conditionalFormatting sqref="C28">
    <cfRule type="cellIs" dxfId="1999" priority="2743" operator="between">
      <formula>0.00000001</formula>
      <formula>1</formula>
    </cfRule>
  </conditionalFormatting>
  <conditionalFormatting sqref="C28">
    <cfRule type="cellIs" dxfId="1998" priority="2755" operator="between">
      <formula>0.00000001</formula>
      <formula>1</formula>
    </cfRule>
  </conditionalFormatting>
  <conditionalFormatting sqref="C28">
    <cfRule type="cellIs" dxfId="1997" priority="2754" operator="between">
      <formula>0.00000001</formula>
      <formula>1</formula>
    </cfRule>
  </conditionalFormatting>
  <conditionalFormatting sqref="C28">
    <cfRule type="cellIs" dxfId="1996" priority="2753" operator="between">
      <formula>0.00000001</formula>
      <formula>1</formula>
    </cfRule>
  </conditionalFormatting>
  <conditionalFormatting sqref="C28">
    <cfRule type="cellIs" dxfId="1995" priority="2752" operator="between">
      <formula>0.00000001</formula>
      <formula>1</formula>
    </cfRule>
  </conditionalFormatting>
  <conditionalFormatting sqref="C28">
    <cfRule type="cellIs" dxfId="1994" priority="2751" operator="between">
      <formula>0.00000001</formula>
      <formula>1</formula>
    </cfRule>
  </conditionalFormatting>
  <conditionalFormatting sqref="C28">
    <cfRule type="cellIs" dxfId="1993" priority="2750" operator="between">
      <formula>0.00000001</formula>
      <formula>1</formula>
    </cfRule>
  </conditionalFormatting>
  <conditionalFormatting sqref="C28">
    <cfRule type="cellIs" dxfId="1992" priority="2749" operator="between">
      <formula>0.00000001</formula>
      <formula>1</formula>
    </cfRule>
  </conditionalFormatting>
  <conditionalFormatting sqref="C28">
    <cfRule type="cellIs" dxfId="1991" priority="2748" operator="between">
      <formula>0.00000001</formula>
      <formula>1</formula>
    </cfRule>
  </conditionalFormatting>
  <conditionalFormatting sqref="C28">
    <cfRule type="cellIs" dxfId="1990" priority="2747" operator="between">
      <formula>0.00000001</formula>
      <formula>1</formula>
    </cfRule>
  </conditionalFormatting>
  <conditionalFormatting sqref="C28">
    <cfRule type="cellIs" dxfId="1989" priority="2745" operator="between">
      <formula>0.00000001</formula>
      <formula>1</formula>
    </cfRule>
  </conditionalFormatting>
  <conditionalFormatting sqref="C28">
    <cfRule type="cellIs" dxfId="1988" priority="2742" operator="between">
      <formula>0.00000001</formula>
      <formula>1</formula>
    </cfRule>
  </conditionalFormatting>
  <conditionalFormatting sqref="C27">
    <cfRule type="cellIs" dxfId="1987" priority="2740" operator="between">
      <formula>0.00000001</formula>
      <formula>1</formula>
    </cfRule>
  </conditionalFormatting>
  <conditionalFormatting sqref="C27">
    <cfRule type="cellIs" dxfId="1986" priority="2741" operator="between">
      <formula>0.00000001</formula>
      <formula>1</formula>
    </cfRule>
  </conditionalFormatting>
  <conditionalFormatting sqref="C27">
    <cfRule type="cellIs" dxfId="1985" priority="2739" operator="between">
      <formula>0.00000001</formula>
      <formula>1</formula>
    </cfRule>
  </conditionalFormatting>
  <conditionalFormatting sqref="C27">
    <cfRule type="cellIs" dxfId="1984" priority="2738" operator="between">
      <formula>0.00000001</formula>
      <formula>1</formula>
    </cfRule>
  </conditionalFormatting>
  <conditionalFormatting sqref="C27">
    <cfRule type="cellIs" dxfId="1983" priority="2733" operator="between">
      <formula>0.00000001</formula>
      <formula>1</formula>
    </cfRule>
  </conditionalFormatting>
  <conditionalFormatting sqref="C27">
    <cfRule type="cellIs" dxfId="1982" priority="2725" operator="between">
      <formula>0.00000001</formula>
      <formula>1</formula>
    </cfRule>
  </conditionalFormatting>
  <conditionalFormatting sqref="C27">
    <cfRule type="cellIs" dxfId="1981" priority="2737" operator="between">
      <formula>0.00000001</formula>
      <formula>1</formula>
    </cfRule>
  </conditionalFormatting>
  <conditionalFormatting sqref="C27">
    <cfRule type="cellIs" dxfId="1980" priority="2736" operator="between">
      <formula>0.00000001</formula>
      <formula>1</formula>
    </cfRule>
  </conditionalFormatting>
  <conditionalFormatting sqref="C27">
    <cfRule type="cellIs" dxfId="1979" priority="2735" operator="between">
      <formula>0.00000001</formula>
      <formula>1</formula>
    </cfRule>
  </conditionalFormatting>
  <conditionalFormatting sqref="C27">
    <cfRule type="cellIs" dxfId="1978" priority="2734" operator="between">
      <formula>0.00000001</formula>
      <formula>1</formula>
    </cfRule>
  </conditionalFormatting>
  <conditionalFormatting sqref="C27">
    <cfRule type="cellIs" dxfId="1977" priority="2717" operator="between">
      <formula>0.00000001</formula>
      <formula>1</formula>
    </cfRule>
  </conditionalFormatting>
  <conditionalFormatting sqref="I27">
    <cfRule type="cellIs" dxfId="1976" priority="2732" operator="between">
      <formula>0.000001</formula>
      <formula>1</formula>
    </cfRule>
  </conditionalFormatting>
  <conditionalFormatting sqref="C27">
    <cfRule type="cellIs" dxfId="1975" priority="2731" operator="between">
      <formula>0.00000001</formula>
      <formula>1</formula>
    </cfRule>
  </conditionalFormatting>
  <conditionalFormatting sqref="I27">
    <cfRule type="cellIs" dxfId="1974" priority="2730" operator="between">
      <formula>0.000001</formula>
      <formula>1</formula>
    </cfRule>
  </conditionalFormatting>
  <conditionalFormatting sqref="I27">
    <cfRule type="cellIs" dxfId="1973" priority="2722" operator="between">
      <formula>0.000001</formula>
      <formula>1</formula>
    </cfRule>
  </conditionalFormatting>
  <conditionalFormatting sqref="I27">
    <cfRule type="cellIs" dxfId="1972" priority="2728" operator="between">
      <formula>0.000001</formula>
      <formula>1</formula>
    </cfRule>
  </conditionalFormatting>
  <conditionalFormatting sqref="C27">
    <cfRule type="cellIs" dxfId="1971" priority="2729" operator="between">
      <formula>0.00000001</formula>
      <formula>1</formula>
    </cfRule>
  </conditionalFormatting>
  <conditionalFormatting sqref="I27">
    <cfRule type="cellIs" dxfId="1970" priority="2726" operator="between">
      <formula>0.000001</formula>
      <formula>1</formula>
    </cfRule>
  </conditionalFormatting>
  <conditionalFormatting sqref="C27">
    <cfRule type="cellIs" dxfId="1969" priority="2727" operator="between">
      <formula>0.00000001</formula>
      <formula>1</formula>
    </cfRule>
  </conditionalFormatting>
  <conditionalFormatting sqref="I27">
    <cfRule type="cellIs" dxfId="1968" priority="2724" operator="between">
      <formula>0.000001</formula>
      <formula>1</formula>
    </cfRule>
  </conditionalFormatting>
  <conditionalFormatting sqref="C27">
    <cfRule type="cellIs" dxfId="1967" priority="2723" operator="between">
      <formula>0.00000001</formula>
      <formula>1</formula>
    </cfRule>
  </conditionalFormatting>
  <conditionalFormatting sqref="I27">
    <cfRule type="cellIs" dxfId="1966" priority="2720" operator="between">
      <formula>0.000001</formula>
      <formula>1</formula>
    </cfRule>
  </conditionalFormatting>
  <conditionalFormatting sqref="C27">
    <cfRule type="cellIs" dxfId="1965" priority="2721" operator="between">
      <formula>0.00000001</formula>
      <formula>1</formula>
    </cfRule>
  </conditionalFormatting>
  <conditionalFormatting sqref="C27">
    <cfRule type="cellIs" dxfId="1964" priority="2719" operator="between">
      <formula>0.00000001</formula>
      <formula>1</formula>
    </cfRule>
  </conditionalFormatting>
  <conditionalFormatting sqref="I27">
    <cfRule type="cellIs" dxfId="1963" priority="2718" operator="between">
      <formula>0.000001</formula>
      <formula>1</formula>
    </cfRule>
  </conditionalFormatting>
  <conditionalFormatting sqref="C27">
    <cfRule type="cellIs" dxfId="1962" priority="2716" operator="between">
      <formula>0.00000001</formula>
      <formula>1</formula>
    </cfRule>
  </conditionalFormatting>
  <conditionalFormatting sqref="C27">
    <cfRule type="cellIs" dxfId="1961" priority="2650" operator="between">
      <formula>0.00000001</formula>
      <formula>1</formula>
    </cfRule>
  </conditionalFormatting>
  <conditionalFormatting sqref="C27">
    <cfRule type="cellIs" dxfId="1960" priority="2651" operator="between">
      <formula>0.00000001</formula>
      <formula>1</formula>
    </cfRule>
  </conditionalFormatting>
  <conditionalFormatting sqref="H27">
    <cfRule type="cellIs" dxfId="1959" priority="2715" operator="between">
      <formula>0.000001</formula>
      <formula>1</formula>
    </cfRule>
  </conditionalFormatting>
  <conditionalFormatting sqref="C27">
    <cfRule type="cellIs" dxfId="1958" priority="2391" operator="between">
      <formula>0.00000001</formula>
      <formula>1</formula>
    </cfRule>
  </conditionalFormatting>
  <conditionalFormatting sqref="C27">
    <cfRule type="cellIs" dxfId="1957" priority="2519" operator="between">
      <formula>0.00000001</formula>
      <formula>1</formula>
    </cfRule>
  </conditionalFormatting>
  <conditionalFormatting sqref="C27">
    <cfRule type="cellIs" dxfId="1956" priority="2702" operator="between">
      <formula>0.00000001</formula>
      <formula>1</formula>
    </cfRule>
  </conditionalFormatting>
  <conditionalFormatting sqref="C27">
    <cfRule type="cellIs" dxfId="1955" priority="2690" operator="between">
      <formula>0.00000001</formula>
      <formula>1</formula>
    </cfRule>
  </conditionalFormatting>
  <conditionalFormatting sqref="C27">
    <cfRule type="cellIs" dxfId="1954" priority="2713" operator="between">
      <formula>0.00000001</formula>
      <formula>1</formula>
    </cfRule>
  </conditionalFormatting>
  <conditionalFormatting sqref="C27">
    <cfRule type="cellIs" dxfId="1953" priority="2711" operator="between">
      <formula>0.00000001</formula>
      <formula>1</formula>
    </cfRule>
  </conditionalFormatting>
  <conditionalFormatting sqref="C27">
    <cfRule type="cellIs" dxfId="1952" priority="2709" operator="between">
      <formula>0.00000001</formula>
      <formula>1</formula>
    </cfRule>
  </conditionalFormatting>
  <conditionalFormatting sqref="C27">
    <cfRule type="cellIs" dxfId="1951" priority="2714" operator="between">
      <formula>0.00000001</formula>
      <formula>1</formula>
    </cfRule>
  </conditionalFormatting>
  <conditionalFormatting sqref="C27">
    <cfRule type="cellIs" dxfId="1950" priority="2712" operator="between">
      <formula>0.00000001</formula>
      <formula>1</formula>
    </cfRule>
  </conditionalFormatting>
  <conditionalFormatting sqref="C27">
    <cfRule type="cellIs" dxfId="1949" priority="2710" operator="between">
      <formula>0.00000001</formula>
      <formula>1</formula>
    </cfRule>
  </conditionalFormatting>
  <conditionalFormatting sqref="C27">
    <cfRule type="cellIs" dxfId="1948" priority="2708" operator="between">
      <formula>0.00000001</formula>
      <formula>1</formula>
    </cfRule>
  </conditionalFormatting>
  <conditionalFormatting sqref="C27">
    <cfRule type="cellIs" dxfId="1947" priority="2707" operator="between">
      <formula>0.00000001</formula>
      <formula>1</formula>
    </cfRule>
  </conditionalFormatting>
  <conditionalFormatting sqref="C27">
    <cfRule type="cellIs" dxfId="1946" priority="2706" operator="between">
      <formula>0.00000001</formula>
      <formula>1</formula>
    </cfRule>
  </conditionalFormatting>
  <conditionalFormatting sqref="I27">
    <cfRule type="cellIs" dxfId="1945" priority="2705" operator="between">
      <formula>0.000001</formula>
      <formula>1</formula>
    </cfRule>
  </conditionalFormatting>
  <conditionalFormatting sqref="C27">
    <cfRule type="cellIs" dxfId="1944" priority="2704" operator="between">
      <formula>0.00000001</formula>
      <formula>1</formula>
    </cfRule>
  </conditionalFormatting>
  <conditionalFormatting sqref="I27">
    <cfRule type="cellIs" dxfId="1943" priority="2703" operator="between">
      <formula>0.000001</formula>
      <formula>1</formula>
    </cfRule>
  </conditionalFormatting>
  <conditionalFormatting sqref="I27">
    <cfRule type="cellIs" dxfId="1942" priority="2695" operator="between">
      <formula>0.000001</formula>
      <formula>1</formula>
    </cfRule>
  </conditionalFormatting>
  <conditionalFormatting sqref="I27">
    <cfRule type="cellIs" dxfId="1941" priority="2701" operator="between">
      <formula>0.000001</formula>
      <formula>1</formula>
    </cfRule>
  </conditionalFormatting>
  <conditionalFormatting sqref="I27">
    <cfRule type="cellIs" dxfId="1940" priority="2699" operator="between">
      <formula>0.000001</formula>
      <formula>1</formula>
    </cfRule>
  </conditionalFormatting>
  <conditionalFormatting sqref="C27">
    <cfRule type="cellIs" dxfId="1939" priority="2700" operator="between">
      <formula>0.00000001</formula>
      <formula>1</formula>
    </cfRule>
  </conditionalFormatting>
  <conditionalFormatting sqref="C27">
    <cfRule type="cellIs" dxfId="1938" priority="2698" operator="between">
      <formula>0.00000001</formula>
      <formula>1</formula>
    </cfRule>
  </conditionalFormatting>
  <conditionalFormatting sqref="I27">
    <cfRule type="cellIs" dxfId="1937" priority="2697" operator="between">
      <formula>0.000001</formula>
      <formula>1</formula>
    </cfRule>
  </conditionalFormatting>
  <conditionalFormatting sqref="C27">
    <cfRule type="cellIs" dxfId="1936" priority="2696" operator="between">
      <formula>0.00000001</formula>
      <formula>1</formula>
    </cfRule>
  </conditionalFormatting>
  <conditionalFormatting sqref="I27">
    <cfRule type="cellIs" dxfId="1935" priority="2693" operator="between">
      <formula>0.000001</formula>
      <formula>1</formula>
    </cfRule>
  </conditionalFormatting>
  <conditionalFormatting sqref="C27">
    <cfRule type="cellIs" dxfId="1934" priority="2694" operator="between">
      <formula>0.00000001</formula>
      <formula>1</formula>
    </cfRule>
  </conditionalFormatting>
  <conditionalFormatting sqref="C27">
    <cfRule type="cellIs" dxfId="1933" priority="2692" operator="between">
      <formula>0.00000001</formula>
      <formula>1</formula>
    </cfRule>
  </conditionalFormatting>
  <conditionalFormatting sqref="I27">
    <cfRule type="cellIs" dxfId="1932" priority="2691" operator="between">
      <formula>0.000001</formula>
      <formula>1</formula>
    </cfRule>
  </conditionalFormatting>
  <conditionalFormatting sqref="C27">
    <cfRule type="cellIs" dxfId="1931" priority="2689" operator="between">
      <formula>0.00000001</formula>
      <formula>1</formula>
    </cfRule>
  </conditionalFormatting>
  <conditionalFormatting sqref="C27">
    <cfRule type="cellIs" dxfId="1930" priority="2577" operator="between">
      <formula>0.00000001</formula>
      <formula>1</formula>
    </cfRule>
  </conditionalFormatting>
  <conditionalFormatting sqref="I27">
    <cfRule type="cellIs" dxfId="1929" priority="2576" operator="between">
      <formula>0.000001</formula>
      <formula>1</formula>
    </cfRule>
  </conditionalFormatting>
  <conditionalFormatting sqref="C27">
    <cfRule type="cellIs" dxfId="1928" priority="2575" operator="between">
      <formula>0.00000001</formula>
      <formula>1</formula>
    </cfRule>
  </conditionalFormatting>
  <conditionalFormatting sqref="I27">
    <cfRule type="cellIs" dxfId="1927" priority="2574" operator="between">
      <formula>0.000001</formula>
      <formula>1</formula>
    </cfRule>
  </conditionalFormatting>
  <conditionalFormatting sqref="C27">
    <cfRule type="cellIs" dxfId="1926" priority="2573" operator="between">
      <formula>0.00000001</formula>
      <formula>1</formula>
    </cfRule>
  </conditionalFormatting>
  <conditionalFormatting sqref="C27">
    <cfRule type="cellIs" dxfId="1925" priority="2656" operator="between">
      <formula>0.00000001</formula>
      <formula>1</formula>
    </cfRule>
  </conditionalFormatting>
  <conditionalFormatting sqref="C27">
    <cfRule type="cellIs" dxfId="1924" priority="2659" operator="between">
      <formula>0.00000001</formula>
      <formula>1</formula>
    </cfRule>
  </conditionalFormatting>
  <conditionalFormatting sqref="C27">
    <cfRule type="cellIs" dxfId="1923" priority="2657" operator="between">
      <formula>0.00000001</formula>
      <formula>1</formula>
    </cfRule>
  </conditionalFormatting>
  <conditionalFormatting sqref="C27">
    <cfRule type="cellIs" dxfId="1922" priority="2687" operator="between">
      <formula>0.00000001</formula>
      <formula>1</formula>
    </cfRule>
  </conditionalFormatting>
  <conditionalFormatting sqref="C27">
    <cfRule type="cellIs" dxfId="1921" priority="2685" operator="between">
      <formula>0.00000001</formula>
      <formula>1</formula>
    </cfRule>
  </conditionalFormatting>
  <conditionalFormatting sqref="C27">
    <cfRule type="cellIs" dxfId="1920" priority="2683" operator="between">
      <formula>0.00000001</formula>
      <formula>1</formula>
    </cfRule>
  </conditionalFormatting>
  <conditionalFormatting sqref="C27">
    <cfRule type="cellIs" dxfId="1919" priority="2662" operator="between">
      <formula>0.00000001</formula>
      <formula>1</formula>
    </cfRule>
  </conditionalFormatting>
  <conditionalFormatting sqref="C27">
    <cfRule type="cellIs" dxfId="1918" priority="2660" operator="between">
      <formula>0.00000001</formula>
      <formula>1</formula>
    </cfRule>
  </conditionalFormatting>
  <conditionalFormatting sqref="C27">
    <cfRule type="cellIs" dxfId="1917" priority="2654" operator="between">
      <formula>0.00000001</formula>
      <formula>1</formula>
    </cfRule>
  </conditionalFormatting>
  <conditionalFormatting sqref="C27">
    <cfRule type="cellIs" dxfId="1916" priority="2688" operator="between">
      <formula>0.00000001</formula>
      <formula>1</formula>
    </cfRule>
  </conditionalFormatting>
  <conditionalFormatting sqref="C27">
    <cfRule type="cellIs" dxfId="1915" priority="2686" operator="between">
      <formula>0.00000001</formula>
      <formula>1</formula>
    </cfRule>
  </conditionalFormatting>
  <conditionalFormatting sqref="C27">
    <cfRule type="cellIs" dxfId="1914" priority="2684" operator="between">
      <formula>0.00000001</formula>
      <formula>1</formula>
    </cfRule>
  </conditionalFormatting>
  <conditionalFormatting sqref="C27">
    <cfRule type="cellIs" dxfId="1913" priority="2682" operator="between">
      <formula>0.00000001</formula>
      <formula>1</formula>
    </cfRule>
  </conditionalFormatting>
  <conditionalFormatting sqref="C27">
    <cfRule type="cellIs" dxfId="1912" priority="2681" operator="between">
      <formula>0.00000001</formula>
      <formula>1</formula>
    </cfRule>
  </conditionalFormatting>
  <conditionalFormatting sqref="C27">
    <cfRule type="cellIs" dxfId="1911" priority="2664" operator="between">
      <formula>0.00000001</formula>
      <formula>1</formula>
    </cfRule>
  </conditionalFormatting>
  <conditionalFormatting sqref="C27">
    <cfRule type="cellIs" dxfId="1910" priority="2680" operator="between">
      <formula>0.00000001</formula>
      <formula>1</formula>
    </cfRule>
  </conditionalFormatting>
  <conditionalFormatting sqref="I27">
    <cfRule type="cellIs" dxfId="1909" priority="2679" operator="between">
      <formula>0.000001</formula>
      <formula>1</formula>
    </cfRule>
  </conditionalFormatting>
  <conditionalFormatting sqref="C27">
    <cfRule type="cellIs" dxfId="1908" priority="2678" operator="between">
      <formula>0.00000001</formula>
      <formula>1</formula>
    </cfRule>
  </conditionalFormatting>
  <conditionalFormatting sqref="I27">
    <cfRule type="cellIs" dxfId="1907" priority="2677" operator="between">
      <formula>0.000001</formula>
      <formula>1</formula>
    </cfRule>
  </conditionalFormatting>
  <conditionalFormatting sqref="I27">
    <cfRule type="cellIs" dxfId="1906" priority="2669" operator="between">
      <formula>0.000001</formula>
      <formula>1</formula>
    </cfRule>
  </conditionalFormatting>
  <conditionalFormatting sqref="I27">
    <cfRule type="cellIs" dxfId="1905" priority="2675" operator="between">
      <formula>0.000001</formula>
      <formula>1</formula>
    </cfRule>
  </conditionalFormatting>
  <conditionalFormatting sqref="C27">
    <cfRule type="cellIs" dxfId="1904" priority="2676" operator="between">
      <formula>0.00000001</formula>
      <formula>1</formula>
    </cfRule>
  </conditionalFormatting>
  <conditionalFormatting sqref="I27">
    <cfRule type="cellIs" dxfId="1903" priority="2673" operator="between">
      <formula>0.000001</formula>
      <formula>1</formula>
    </cfRule>
  </conditionalFormatting>
  <conditionalFormatting sqref="C27">
    <cfRule type="cellIs" dxfId="1902" priority="2674" operator="between">
      <formula>0.00000001</formula>
      <formula>1</formula>
    </cfRule>
  </conditionalFormatting>
  <conditionalFormatting sqref="C27">
    <cfRule type="cellIs" dxfId="1901" priority="2672" operator="between">
      <formula>0.00000001</formula>
      <formula>1</formula>
    </cfRule>
  </conditionalFormatting>
  <conditionalFormatting sqref="I27">
    <cfRule type="cellIs" dxfId="1900" priority="2671" operator="between">
      <formula>0.000001</formula>
      <formula>1</formula>
    </cfRule>
  </conditionalFormatting>
  <conditionalFormatting sqref="C27">
    <cfRule type="cellIs" dxfId="1899" priority="2670" operator="between">
      <formula>0.00000001</formula>
      <formula>1</formula>
    </cfRule>
  </conditionalFormatting>
  <conditionalFormatting sqref="I27">
    <cfRule type="cellIs" dxfId="1898" priority="2667" operator="between">
      <formula>0.000001</formula>
      <formula>1</formula>
    </cfRule>
  </conditionalFormatting>
  <conditionalFormatting sqref="C27">
    <cfRule type="cellIs" dxfId="1897" priority="2668" operator="between">
      <formula>0.00000001</formula>
      <formula>1</formula>
    </cfRule>
  </conditionalFormatting>
  <conditionalFormatting sqref="C27">
    <cfRule type="cellIs" dxfId="1896" priority="2666" operator="between">
      <formula>0.00000001</formula>
      <formula>1</formula>
    </cfRule>
  </conditionalFormatting>
  <conditionalFormatting sqref="I27">
    <cfRule type="cellIs" dxfId="1895" priority="2665" operator="between">
      <formula>0.000001</formula>
      <formula>1</formula>
    </cfRule>
  </conditionalFormatting>
  <conditionalFormatting sqref="C27">
    <cfRule type="cellIs" dxfId="1894" priority="2663" operator="between">
      <formula>0.00000001</formula>
      <formula>1</formula>
    </cfRule>
  </conditionalFormatting>
  <conditionalFormatting sqref="C27">
    <cfRule type="cellIs" dxfId="1893" priority="2661" operator="between">
      <formula>0.00000001</formula>
      <formula>1</formula>
    </cfRule>
  </conditionalFormatting>
  <conditionalFormatting sqref="C27">
    <cfRule type="cellIs" dxfId="1892" priority="2658" operator="between">
      <formula>0.00000001</formula>
      <formula>1</formula>
    </cfRule>
  </conditionalFormatting>
  <conditionalFormatting sqref="C27">
    <cfRule type="cellIs" dxfId="1891" priority="2655" operator="between">
      <formula>0.00000001</formula>
      <formula>1</formula>
    </cfRule>
  </conditionalFormatting>
  <conditionalFormatting sqref="C27">
    <cfRule type="cellIs" dxfId="1890" priority="2653" operator="between">
      <formula>0.00000001</formula>
      <formula>1</formula>
    </cfRule>
  </conditionalFormatting>
  <conditionalFormatting sqref="C27">
    <cfRule type="cellIs" dxfId="1889" priority="2652" operator="between">
      <formula>0.00000001</formula>
      <formula>1</formula>
    </cfRule>
  </conditionalFormatting>
  <conditionalFormatting sqref="C27">
    <cfRule type="cellIs" dxfId="1888" priority="2649" operator="between">
      <formula>0.00000001</formula>
      <formula>1</formula>
    </cfRule>
  </conditionalFormatting>
  <conditionalFormatting sqref="C27">
    <cfRule type="cellIs" dxfId="1887" priority="2399" operator="between">
      <formula>0.00000001</formula>
      <formula>1</formula>
    </cfRule>
  </conditionalFormatting>
  <conditionalFormatting sqref="C27">
    <cfRule type="cellIs" dxfId="1886" priority="2404" operator="between">
      <formula>0.00000001</formula>
      <formula>1</formula>
    </cfRule>
  </conditionalFormatting>
  <conditionalFormatting sqref="C27">
    <cfRule type="cellIs" dxfId="1885" priority="2609" operator="between">
      <formula>0.00000001</formula>
      <formula>1</formula>
    </cfRule>
  </conditionalFormatting>
  <conditionalFormatting sqref="C27">
    <cfRule type="cellIs" dxfId="1884" priority="2610" operator="between">
      <formula>0.00000001</formula>
      <formula>1</formula>
    </cfRule>
  </conditionalFormatting>
  <conditionalFormatting sqref="C27">
    <cfRule type="cellIs" dxfId="1883" priority="2646" operator="between">
      <formula>0.00000001</formula>
      <formula>1</formula>
    </cfRule>
  </conditionalFormatting>
  <conditionalFormatting sqref="C27">
    <cfRule type="cellIs" dxfId="1882" priority="2608" operator="between">
      <formula>0.00000001</formula>
      <formula>1</formula>
    </cfRule>
  </conditionalFormatting>
  <conditionalFormatting sqref="C27">
    <cfRule type="cellIs" dxfId="1881" priority="2607" operator="between">
      <formula>0.00000001</formula>
      <formula>1</formula>
    </cfRule>
  </conditionalFormatting>
  <conditionalFormatting sqref="C27">
    <cfRule type="cellIs" dxfId="1880" priority="2605" operator="between">
      <formula>0.00000001</formula>
      <formula>1</formula>
    </cfRule>
  </conditionalFormatting>
  <conditionalFormatting sqref="C27">
    <cfRule type="cellIs" dxfId="1879" priority="2603" operator="between">
      <formula>0.00000001</formula>
      <formula>1</formula>
    </cfRule>
  </conditionalFormatting>
  <conditionalFormatting sqref="C27">
    <cfRule type="cellIs" dxfId="1878" priority="2645" operator="between">
      <formula>0.00000001</formula>
      <formula>1</formula>
    </cfRule>
  </conditionalFormatting>
  <conditionalFormatting sqref="E27">
    <cfRule type="cellIs" dxfId="1877" priority="2644" operator="between">
      <formula>0.00000001</formula>
      <formula>1</formula>
    </cfRule>
  </conditionalFormatting>
  <conditionalFormatting sqref="C27">
    <cfRule type="cellIs" dxfId="1876" priority="2648" operator="between">
      <formula>0.00000001</formula>
      <formula>1</formula>
    </cfRule>
  </conditionalFormatting>
  <conditionalFormatting sqref="C27">
    <cfRule type="cellIs" dxfId="1875" priority="2647" operator="between">
      <formula>0.00000001</formula>
      <formula>1</formula>
    </cfRule>
  </conditionalFormatting>
  <conditionalFormatting sqref="I27">
    <cfRule type="cellIs" dxfId="1874" priority="2643" operator="between">
      <formula>0.000001</formula>
      <formula>1</formula>
    </cfRule>
  </conditionalFormatting>
  <conditionalFormatting sqref="I27">
    <cfRule type="cellIs" dxfId="1873" priority="2642" operator="between">
      <formula>0.000001</formula>
      <formula>1</formula>
    </cfRule>
  </conditionalFormatting>
  <conditionalFormatting sqref="C27">
    <cfRule type="cellIs" dxfId="1872" priority="2641" operator="between">
      <formula>0.00000001</formula>
      <formula>1</formula>
    </cfRule>
  </conditionalFormatting>
  <conditionalFormatting sqref="I27">
    <cfRule type="cellIs" dxfId="1871" priority="2640" operator="between">
      <formula>0.000001</formula>
      <formula>1</formula>
    </cfRule>
  </conditionalFormatting>
  <conditionalFormatting sqref="C27">
    <cfRule type="cellIs" dxfId="1870" priority="2639" operator="between">
      <formula>0.00000001</formula>
      <formula>1</formula>
    </cfRule>
  </conditionalFormatting>
  <conditionalFormatting sqref="I27">
    <cfRule type="cellIs" dxfId="1869" priority="2638" operator="between">
      <formula>0.000001</formula>
      <formula>1</formula>
    </cfRule>
  </conditionalFormatting>
  <conditionalFormatting sqref="C27">
    <cfRule type="cellIs" dxfId="1868" priority="2637" operator="between">
      <formula>0.00000001</formula>
      <formula>1</formula>
    </cfRule>
  </conditionalFormatting>
  <conditionalFormatting sqref="I27">
    <cfRule type="cellIs" dxfId="1867" priority="2636" operator="between">
      <formula>0.000001</formula>
      <formula>1</formula>
    </cfRule>
  </conditionalFormatting>
  <conditionalFormatting sqref="I27">
    <cfRule type="cellIs" dxfId="1866" priority="2634" operator="between">
      <formula>0.000001</formula>
      <formula>1</formula>
    </cfRule>
  </conditionalFormatting>
  <conditionalFormatting sqref="C27">
    <cfRule type="cellIs" dxfId="1865" priority="2635" operator="between">
      <formula>0.00000001</formula>
      <formula>1</formula>
    </cfRule>
  </conditionalFormatting>
  <conditionalFormatting sqref="G27">
    <cfRule type="cellIs" dxfId="1864" priority="2633" operator="between">
      <formula>0.00000001</formula>
      <formula>1</formula>
    </cfRule>
  </conditionalFormatting>
  <conditionalFormatting sqref="C27">
    <cfRule type="cellIs" dxfId="1863" priority="2596" operator="between">
      <formula>0.00000001</formula>
      <formula>1</formula>
    </cfRule>
  </conditionalFormatting>
  <conditionalFormatting sqref="C27">
    <cfRule type="cellIs" dxfId="1862" priority="2595" operator="between">
      <formula>0.00000001</formula>
      <formula>1</formula>
    </cfRule>
  </conditionalFormatting>
  <conditionalFormatting sqref="C27">
    <cfRule type="cellIs" dxfId="1861" priority="2632" operator="between">
      <formula>0.00000001</formula>
      <formula>1</formula>
    </cfRule>
  </conditionalFormatting>
  <conditionalFormatting sqref="I27">
    <cfRule type="cellIs" dxfId="1860" priority="2631" operator="between">
      <formula>0.000001</formula>
      <formula>1</formula>
    </cfRule>
  </conditionalFormatting>
  <conditionalFormatting sqref="C27">
    <cfRule type="cellIs" dxfId="1859" priority="2630" operator="between">
      <formula>0.00000001</formula>
      <formula>1</formula>
    </cfRule>
  </conditionalFormatting>
  <conditionalFormatting sqref="I27">
    <cfRule type="cellIs" dxfId="1858" priority="2629" operator="between">
      <formula>0.000001</formula>
      <formula>1</formula>
    </cfRule>
  </conditionalFormatting>
  <conditionalFormatting sqref="I27">
    <cfRule type="cellIs" dxfId="1857" priority="2627" operator="between">
      <formula>0.000001</formula>
      <formula>1</formula>
    </cfRule>
  </conditionalFormatting>
  <conditionalFormatting sqref="C27">
    <cfRule type="cellIs" dxfId="1856" priority="2628" operator="between">
      <formula>0.00000001</formula>
      <formula>1</formula>
    </cfRule>
  </conditionalFormatting>
  <conditionalFormatting sqref="I27">
    <cfRule type="cellIs" dxfId="1855" priority="2625" operator="between">
      <formula>0.000001</formula>
      <formula>1</formula>
    </cfRule>
  </conditionalFormatting>
  <conditionalFormatting sqref="C27">
    <cfRule type="cellIs" dxfId="1854" priority="2626" operator="between">
      <formula>0.00000001</formula>
      <formula>1</formula>
    </cfRule>
  </conditionalFormatting>
  <conditionalFormatting sqref="C27">
    <cfRule type="cellIs" dxfId="1853" priority="2624" operator="between">
      <formula>0.00000001</formula>
      <formula>1</formula>
    </cfRule>
  </conditionalFormatting>
  <conditionalFormatting sqref="I27">
    <cfRule type="cellIs" dxfId="1852" priority="2623" operator="between">
      <formula>0.000001</formula>
      <formula>1</formula>
    </cfRule>
  </conditionalFormatting>
  <conditionalFormatting sqref="I27">
    <cfRule type="cellIs" dxfId="1851" priority="2621" operator="between">
      <formula>0.000001</formula>
      <formula>1</formula>
    </cfRule>
  </conditionalFormatting>
  <conditionalFormatting sqref="C27">
    <cfRule type="cellIs" dxfId="1850" priority="2622" operator="between">
      <formula>0.00000001</formula>
      <formula>1</formula>
    </cfRule>
  </conditionalFormatting>
  <conditionalFormatting sqref="I27">
    <cfRule type="cellIs" dxfId="1849" priority="2619" operator="between">
      <formula>0.000001</formula>
      <formula>1</formula>
    </cfRule>
  </conditionalFormatting>
  <conditionalFormatting sqref="C27">
    <cfRule type="cellIs" dxfId="1848" priority="2620" operator="between">
      <formula>0.00000001</formula>
      <formula>1</formula>
    </cfRule>
  </conditionalFormatting>
  <conditionalFormatting sqref="C27">
    <cfRule type="cellIs" dxfId="1847" priority="2618" operator="between">
      <formula>0.00000001</formula>
      <formula>1</formula>
    </cfRule>
  </conditionalFormatting>
  <conditionalFormatting sqref="I27">
    <cfRule type="cellIs" dxfId="1846" priority="2617" operator="between">
      <formula>0.000001</formula>
      <formula>1</formula>
    </cfRule>
  </conditionalFormatting>
  <conditionalFormatting sqref="C27">
    <cfRule type="cellIs" dxfId="1845" priority="2615" operator="between">
      <formula>0.00000001</formula>
      <formula>1</formula>
    </cfRule>
  </conditionalFormatting>
  <conditionalFormatting sqref="C27">
    <cfRule type="cellIs" dxfId="1844" priority="2616" operator="between">
      <formula>0.00000001</formula>
      <formula>1</formula>
    </cfRule>
  </conditionalFormatting>
  <conditionalFormatting sqref="C27">
    <cfRule type="cellIs" dxfId="1843" priority="2590" operator="between">
      <formula>0.00000001</formula>
      <formula>1</formula>
    </cfRule>
  </conditionalFormatting>
  <conditionalFormatting sqref="C27">
    <cfRule type="cellIs" dxfId="1842" priority="2591" operator="between">
      <formula>0.00000001</formula>
      <formula>1</formula>
    </cfRule>
  </conditionalFormatting>
  <conditionalFormatting sqref="C27">
    <cfRule type="cellIs" dxfId="1841" priority="2594" operator="between">
      <formula>0.00000001</formula>
      <formula>1</formula>
    </cfRule>
  </conditionalFormatting>
  <conditionalFormatting sqref="C27">
    <cfRule type="cellIs" dxfId="1840" priority="2614" operator="between">
      <formula>0.00000001</formula>
      <formula>1</formula>
    </cfRule>
  </conditionalFormatting>
  <conditionalFormatting sqref="I27">
    <cfRule type="cellIs" dxfId="1839" priority="2613" operator="between">
      <formula>0.000001</formula>
      <formula>1</formula>
    </cfRule>
  </conditionalFormatting>
  <conditionalFormatting sqref="G27">
    <cfRule type="cellIs" dxfId="1838" priority="2612" operator="between">
      <formula>0.00000001</formula>
      <formula>1</formula>
    </cfRule>
  </conditionalFormatting>
  <conditionalFormatting sqref="C27">
    <cfRule type="cellIs" dxfId="1837" priority="2593" operator="between">
      <formula>0.00000001</formula>
      <formula>1</formula>
    </cfRule>
  </conditionalFormatting>
  <conditionalFormatting sqref="C27">
    <cfRule type="cellIs" dxfId="1836" priority="2611" operator="between">
      <formula>0.00000001</formula>
      <formula>1</formula>
    </cfRule>
  </conditionalFormatting>
  <conditionalFormatting sqref="I27">
    <cfRule type="cellIs" dxfId="1835" priority="2606" operator="between">
      <formula>0.000001</formula>
      <formula>1</formula>
    </cfRule>
  </conditionalFormatting>
  <conditionalFormatting sqref="I27">
    <cfRule type="cellIs" dxfId="1834" priority="2604" operator="between">
      <formula>0.000001</formula>
      <formula>1</formula>
    </cfRule>
  </conditionalFormatting>
  <conditionalFormatting sqref="I27">
    <cfRule type="cellIs" dxfId="1833" priority="2602" operator="between">
      <formula>0.000001</formula>
      <formula>1</formula>
    </cfRule>
  </conditionalFormatting>
  <conditionalFormatting sqref="I27">
    <cfRule type="cellIs" dxfId="1832" priority="2600" operator="between">
      <formula>0.000001</formula>
      <formula>1</formula>
    </cfRule>
  </conditionalFormatting>
  <conditionalFormatting sqref="C27">
    <cfRule type="cellIs" dxfId="1831" priority="2601" operator="between">
      <formula>0.00000001</formula>
      <formula>1</formula>
    </cfRule>
  </conditionalFormatting>
  <conditionalFormatting sqref="C27">
    <cfRule type="cellIs" dxfId="1830" priority="2599" operator="between">
      <formula>0.00000001</formula>
      <formula>1</formula>
    </cfRule>
  </conditionalFormatting>
  <conditionalFormatting sqref="I27">
    <cfRule type="cellIs" dxfId="1829" priority="2598" operator="between">
      <formula>0.000001</formula>
      <formula>1</formula>
    </cfRule>
  </conditionalFormatting>
  <conditionalFormatting sqref="C27">
    <cfRule type="cellIs" dxfId="1828" priority="2597" operator="between">
      <formula>0.00000001</formula>
      <formula>1</formula>
    </cfRule>
  </conditionalFormatting>
  <conditionalFormatting sqref="C27">
    <cfRule type="cellIs" dxfId="1827" priority="2592" operator="between">
      <formula>0.00000001</formula>
      <formula>1</formula>
    </cfRule>
  </conditionalFormatting>
  <conditionalFormatting sqref="C27">
    <cfRule type="cellIs" dxfId="1826" priority="2589" operator="between">
      <formula>0.00000001</formula>
      <formula>1</formula>
    </cfRule>
  </conditionalFormatting>
  <conditionalFormatting sqref="I27">
    <cfRule type="cellIs" dxfId="1825" priority="2588" operator="between">
      <formula>0.000001</formula>
      <formula>1</formula>
    </cfRule>
  </conditionalFormatting>
  <conditionalFormatting sqref="C27">
    <cfRule type="cellIs" dxfId="1824" priority="2587" operator="between">
      <formula>0.00000001</formula>
      <formula>1</formula>
    </cfRule>
  </conditionalFormatting>
  <conditionalFormatting sqref="I27">
    <cfRule type="cellIs" dxfId="1823" priority="2586" operator="between">
      <formula>0.000001</formula>
      <formula>1</formula>
    </cfRule>
  </conditionalFormatting>
  <conditionalFormatting sqref="I27">
    <cfRule type="cellIs" dxfId="1822" priority="2578" operator="between">
      <formula>0.000001</formula>
      <formula>1</formula>
    </cfRule>
  </conditionalFormatting>
  <conditionalFormatting sqref="I27">
    <cfRule type="cellIs" dxfId="1821" priority="2584" operator="between">
      <formula>0.000001</formula>
      <formula>1</formula>
    </cfRule>
  </conditionalFormatting>
  <conditionalFormatting sqref="C27">
    <cfRule type="cellIs" dxfId="1820" priority="2585" operator="between">
      <formula>0.00000001</formula>
      <formula>1</formula>
    </cfRule>
  </conditionalFormatting>
  <conditionalFormatting sqref="I27">
    <cfRule type="cellIs" dxfId="1819" priority="2582" operator="between">
      <formula>0.000001</formula>
      <formula>1</formula>
    </cfRule>
  </conditionalFormatting>
  <conditionalFormatting sqref="C27">
    <cfRule type="cellIs" dxfId="1818" priority="2583" operator="between">
      <formula>0.00000001</formula>
      <formula>1</formula>
    </cfRule>
  </conditionalFormatting>
  <conditionalFormatting sqref="C27">
    <cfRule type="cellIs" dxfId="1817" priority="2581" operator="between">
      <formula>0.00000001</formula>
      <formula>1</formula>
    </cfRule>
  </conditionalFormatting>
  <conditionalFormatting sqref="I27">
    <cfRule type="cellIs" dxfId="1816" priority="2580" operator="between">
      <formula>0.000001</formula>
      <formula>1</formula>
    </cfRule>
  </conditionalFormatting>
  <conditionalFormatting sqref="C27">
    <cfRule type="cellIs" dxfId="1815" priority="2579" operator="between">
      <formula>0.00000001</formula>
      <formula>1</formula>
    </cfRule>
  </conditionalFormatting>
  <conditionalFormatting sqref="C27">
    <cfRule type="cellIs" dxfId="1814" priority="2572" operator="between">
      <formula>0.00000001</formula>
      <formula>1</formula>
    </cfRule>
  </conditionalFormatting>
  <conditionalFormatting sqref="C27">
    <cfRule type="cellIs" dxfId="1813" priority="2545" operator="between">
      <formula>0.00000001</formula>
      <formula>1</formula>
    </cfRule>
  </conditionalFormatting>
  <conditionalFormatting sqref="C27">
    <cfRule type="cellIs" dxfId="1812" priority="2546" operator="between">
      <formula>0.00000001</formula>
      <formula>1</formula>
    </cfRule>
  </conditionalFormatting>
  <conditionalFormatting sqref="H27">
    <cfRule type="cellIs" dxfId="1811" priority="2571" operator="between">
      <formula>0.000001</formula>
      <formula>1</formula>
    </cfRule>
  </conditionalFormatting>
  <conditionalFormatting sqref="C27">
    <cfRule type="cellIs" dxfId="1810" priority="2569" operator="between">
      <formula>0.00000001</formula>
      <formula>1</formula>
    </cfRule>
  </conditionalFormatting>
  <conditionalFormatting sqref="C27">
    <cfRule type="cellIs" dxfId="1809" priority="2570" operator="between">
      <formula>0.00000001</formula>
      <formula>1</formula>
    </cfRule>
  </conditionalFormatting>
  <conditionalFormatting sqref="C27">
    <cfRule type="cellIs" dxfId="1808" priority="2568" operator="between">
      <formula>0.00000001</formula>
      <formula>1</formula>
    </cfRule>
  </conditionalFormatting>
  <conditionalFormatting sqref="C27">
    <cfRule type="cellIs" dxfId="1807" priority="2567" operator="between">
      <formula>0.00000001</formula>
      <formula>1</formula>
    </cfRule>
  </conditionalFormatting>
  <conditionalFormatting sqref="C27">
    <cfRule type="cellIs" dxfId="1806" priority="2562" operator="between">
      <formula>0.00000001</formula>
      <formula>1</formula>
    </cfRule>
  </conditionalFormatting>
  <conditionalFormatting sqref="C27">
    <cfRule type="cellIs" dxfId="1805" priority="2554" operator="between">
      <formula>0.00000001</formula>
      <formula>1</formula>
    </cfRule>
  </conditionalFormatting>
  <conditionalFormatting sqref="C27">
    <cfRule type="cellIs" dxfId="1804" priority="2566" operator="between">
      <formula>0.00000001</formula>
      <formula>1</formula>
    </cfRule>
  </conditionalFormatting>
  <conditionalFormatting sqref="C27">
    <cfRule type="cellIs" dxfId="1803" priority="2565" operator="between">
      <formula>0.00000001</formula>
      <formula>1</formula>
    </cfRule>
  </conditionalFormatting>
  <conditionalFormatting sqref="C27">
    <cfRule type="cellIs" dxfId="1802" priority="2564" operator="between">
      <formula>0.00000001</formula>
      <formula>1</formula>
    </cfRule>
  </conditionalFormatting>
  <conditionalFormatting sqref="C27">
    <cfRule type="cellIs" dxfId="1801" priority="2563" operator="between">
      <formula>0.00000001</formula>
      <formula>1</formula>
    </cfRule>
  </conditionalFormatting>
  <conditionalFormatting sqref="C27">
    <cfRule type="cellIs" dxfId="1800" priority="2503" operator="between">
      <formula>0.00000001</formula>
      <formula>1</formula>
    </cfRule>
  </conditionalFormatting>
  <conditionalFormatting sqref="C27">
    <cfRule type="cellIs" dxfId="1799" priority="2505" operator="between">
      <formula>0.00000001</formula>
      <formula>1</formula>
    </cfRule>
  </conditionalFormatting>
  <conditionalFormatting sqref="I27">
    <cfRule type="cellIs" dxfId="1798" priority="2500" operator="between">
      <formula>0.000001</formula>
      <formula>1</formula>
    </cfRule>
  </conditionalFormatting>
  <conditionalFormatting sqref="C27">
    <cfRule type="cellIs" dxfId="1797" priority="2499" operator="between">
      <formula>0.00000001</formula>
      <formula>1</formula>
    </cfRule>
  </conditionalFormatting>
  <conditionalFormatting sqref="I27">
    <cfRule type="cellIs" dxfId="1796" priority="2498" operator="between">
      <formula>0.000001</formula>
      <formula>1</formula>
    </cfRule>
  </conditionalFormatting>
  <conditionalFormatting sqref="C27">
    <cfRule type="cellIs" dxfId="1795" priority="2497" operator="between">
      <formula>0.00000001</formula>
      <formula>1</formula>
    </cfRule>
  </conditionalFormatting>
  <conditionalFormatting sqref="I27">
    <cfRule type="cellIs" dxfId="1794" priority="2496" operator="between">
      <formula>0.000001</formula>
      <formula>1</formula>
    </cfRule>
  </conditionalFormatting>
  <conditionalFormatting sqref="C27">
    <cfRule type="cellIs" dxfId="1793" priority="2495" operator="between">
      <formula>0.00000001</formula>
      <formula>1</formula>
    </cfRule>
  </conditionalFormatting>
  <conditionalFormatting sqref="I27">
    <cfRule type="cellIs" dxfId="1792" priority="2494" operator="between">
      <formula>0.000001</formula>
      <formula>1</formula>
    </cfRule>
  </conditionalFormatting>
  <conditionalFormatting sqref="C27">
    <cfRule type="cellIs" dxfId="1791" priority="2493" operator="between">
      <formula>0.00000001</formula>
      <formula>1</formula>
    </cfRule>
  </conditionalFormatting>
  <conditionalFormatting sqref="I27">
    <cfRule type="cellIs" dxfId="1790" priority="2561" operator="between">
      <formula>0.000001</formula>
      <formula>1</formula>
    </cfRule>
  </conditionalFormatting>
  <conditionalFormatting sqref="C27">
    <cfRule type="cellIs" dxfId="1789" priority="2560" operator="between">
      <formula>0.00000001</formula>
      <formula>1</formula>
    </cfRule>
  </conditionalFormatting>
  <conditionalFormatting sqref="I27">
    <cfRule type="cellIs" dxfId="1788" priority="2559" operator="between">
      <formula>0.000001</formula>
      <formula>1</formula>
    </cfRule>
  </conditionalFormatting>
  <conditionalFormatting sqref="I27">
    <cfRule type="cellIs" dxfId="1787" priority="2551" operator="between">
      <formula>0.000001</formula>
      <formula>1</formula>
    </cfRule>
  </conditionalFormatting>
  <conditionalFormatting sqref="I27">
    <cfRule type="cellIs" dxfId="1786" priority="2557" operator="between">
      <formula>0.000001</formula>
      <formula>1</formula>
    </cfRule>
  </conditionalFormatting>
  <conditionalFormatting sqref="C27">
    <cfRule type="cellIs" dxfId="1785" priority="2558" operator="between">
      <formula>0.00000001</formula>
      <formula>1</formula>
    </cfRule>
  </conditionalFormatting>
  <conditionalFormatting sqref="I27">
    <cfRule type="cellIs" dxfId="1784" priority="2555" operator="between">
      <formula>0.000001</formula>
      <formula>1</formula>
    </cfRule>
  </conditionalFormatting>
  <conditionalFormatting sqref="C27">
    <cfRule type="cellIs" dxfId="1783" priority="2556" operator="between">
      <formula>0.00000001</formula>
      <formula>1</formula>
    </cfRule>
  </conditionalFormatting>
  <conditionalFormatting sqref="I27">
    <cfRule type="cellIs" dxfId="1782" priority="2553" operator="between">
      <formula>0.000001</formula>
      <formula>1</formula>
    </cfRule>
  </conditionalFormatting>
  <conditionalFormatting sqref="C27">
    <cfRule type="cellIs" dxfId="1781" priority="2552" operator="between">
      <formula>0.00000001</formula>
      <formula>1</formula>
    </cfRule>
  </conditionalFormatting>
  <conditionalFormatting sqref="I27">
    <cfRule type="cellIs" dxfId="1780" priority="2549" operator="between">
      <formula>0.000001</formula>
      <formula>1</formula>
    </cfRule>
  </conditionalFormatting>
  <conditionalFormatting sqref="C27">
    <cfRule type="cellIs" dxfId="1779" priority="2550" operator="between">
      <formula>0.00000001</formula>
      <formula>1</formula>
    </cfRule>
  </conditionalFormatting>
  <conditionalFormatting sqref="C27">
    <cfRule type="cellIs" dxfId="1778" priority="2548" operator="between">
      <formula>0.00000001</formula>
      <formula>1</formula>
    </cfRule>
  </conditionalFormatting>
  <conditionalFormatting sqref="I27">
    <cfRule type="cellIs" dxfId="1777" priority="2547" operator="between">
      <formula>0.000001</formula>
      <formula>1</formula>
    </cfRule>
  </conditionalFormatting>
  <conditionalFormatting sqref="C27">
    <cfRule type="cellIs" dxfId="1776" priority="2480" operator="between">
      <formula>0.00000001</formula>
      <formula>1</formula>
    </cfRule>
  </conditionalFormatting>
  <conditionalFormatting sqref="C27">
    <cfRule type="cellIs" dxfId="1775" priority="2479" operator="between">
      <formula>0.00000001</formula>
      <formula>1</formula>
    </cfRule>
  </conditionalFormatting>
  <conditionalFormatting sqref="H27">
    <cfRule type="cellIs" dxfId="1774" priority="2544" operator="between">
      <formula>0.000001</formula>
      <formula>1</formula>
    </cfRule>
  </conditionalFormatting>
  <conditionalFormatting sqref="C27">
    <cfRule type="cellIs" dxfId="1773" priority="2531" operator="between">
      <formula>0.00000001</formula>
      <formula>1</formula>
    </cfRule>
  </conditionalFormatting>
  <conditionalFormatting sqref="C27">
    <cfRule type="cellIs" dxfId="1772" priority="2542" operator="between">
      <formula>0.00000001</formula>
      <formula>1</formula>
    </cfRule>
  </conditionalFormatting>
  <conditionalFormatting sqref="C27">
    <cfRule type="cellIs" dxfId="1771" priority="2540" operator="between">
      <formula>0.00000001</formula>
      <formula>1</formula>
    </cfRule>
  </conditionalFormatting>
  <conditionalFormatting sqref="C27">
    <cfRule type="cellIs" dxfId="1770" priority="2538" operator="between">
      <formula>0.00000001</formula>
      <formula>1</formula>
    </cfRule>
  </conditionalFormatting>
  <conditionalFormatting sqref="C27">
    <cfRule type="cellIs" dxfId="1769" priority="2543" operator="between">
      <formula>0.00000001</formula>
      <formula>1</formula>
    </cfRule>
  </conditionalFormatting>
  <conditionalFormatting sqref="C27">
    <cfRule type="cellIs" dxfId="1768" priority="2541" operator="between">
      <formula>0.00000001</formula>
      <formula>1</formula>
    </cfRule>
  </conditionalFormatting>
  <conditionalFormatting sqref="C27">
    <cfRule type="cellIs" dxfId="1767" priority="2539" operator="between">
      <formula>0.00000001</formula>
      <formula>1</formula>
    </cfRule>
  </conditionalFormatting>
  <conditionalFormatting sqref="C27">
    <cfRule type="cellIs" dxfId="1766" priority="2537" operator="between">
      <formula>0.00000001</formula>
      <formula>1</formula>
    </cfRule>
  </conditionalFormatting>
  <conditionalFormatting sqref="C27">
    <cfRule type="cellIs" dxfId="1765" priority="2536" operator="between">
      <formula>0.00000001</formula>
      <formula>1</formula>
    </cfRule>
  </conditionalFormatting>
  <conditionalFormatting sqref="C27">
    <cfRule type="cellIs" dxfId="1764" priority="2535" operator="between">
      <formula>0.00000001</formula>
      <formula>1</formula>
    </cfRule>
  </conditionalFormatting>
  <conditionalFormatting sqref="I27">
    <cfRule type="cellIs" dxfId="1763" priority="2534" operator="between">
      <formula>0.000001</formula>
      <formula>1</formula>
    </cfRule>
  </conditionalFormatting>
  <conditionalFormatting sqref="C27">
    <cfRule type="cellIs" dxfId="1762" priority="2533" operator="between">
      <formula>0.00000001</formula>
      <formula>1</formula>
    </cfRule>
  </conditionalFormatting>
  <conditionalFormatting sqref="I27">
    <cfRule type="cellIs" dxfId="1761" priority="2532" operator="between">
      <formula>0.000001</formula>
      <formula>1</formula>
    </cfRule>
  </conditionalFormatting>
  <conditionalFormatting sqref="I27">
    <cfRule type="cellIs" dxfId="1760" priority="2524" operator="between">
      <formula>0.000001</formula>
      <formula>1</formula>
    </cfRule>
  </conditionalFormatting>
  <conditionalFormatting sqref="I27">
    <cfRule type="cellIs" dxfId="1759" priority="2530" operator="between">
      <formula>0.000001</formula>
      <formula>1</formula>
    </cfRule>
  </conditionalFormatting>
  <conditionalFormatting sqref="I27">
    <cfRule type="cellIs" dxfId="1758" priority="2528" operator="between">
      <formula>0.000001</formula>
      <formula>1</formula>
    </cfRule>
  </conditionalFormatting>
  <conditionalFormatting sqref="C27">
    <cfRule type="cellIs" dxfId="1757" priority="2529" operator="between">
      <formula>0.00000001</formula>
      <formula>1</formula>
    </cfRule>
  </conditionalFormatting>
  <conditionalFormatting sqref="C27">
    <cfRule type="cellIs" dxfId="1756" priority="2527" operator="between">
      <formula>0.00000001</formula>
      <formula>1</formula>
    </cfRule>
  </conditionalFormatting>
  <conditionalFormatting sqref="I27">
    <cfRule type="cellIs" dxfId="1755" priority="2526" operator="between">
      <formula>0.000001</formula>
      <formula>1</formula>
    </cfRule>
  </conditionalFormatting>
  <conditionalFormatting sqref="C27">
    <cfRule type="cellIs" dxfId="1754" priority="2525" operator="between">
      <formula>0.00000001</formula>
      <formula>1</formula>
    </cfRule>
  </conditionalFormatting>
  <conditionalFormatting sqref="I27">
    <cfRule type="cellIs" dxfId="1753" priority="2522" operator="between">
      <formula>0.000001</formula>
      <formula>1</formula>
    </cfRule>
  </conditionalFormatting>
  <conditionalFormatting sqref="C27">
    <cfRule type="cellIs" dxfId="1752" priority="2523" operator="between">
      <formula>0.00000001</formula>
      <formula>1</formula>
    </cfRule>
  </conditionalFormatting>
  <conditionalFormatting sqref="C27">
    <cfRule type="cellIs" dxfId="1751" priority="2521" operator="between">
      <formula>0.00000001</formula>
      <formula>1</formula>
    </cfRule>
  </conditionalFormatting>
  <conditionalFormatting sqref="I27">
    <cfRule type="cellIs" dxfId="1750" priority="2520" operator="between">
      <formula>0.000001</formula>
      <formula>1</formula>
    </cfRule>
  </conditionalFormatting>
  <conditionalFormatting sqref="C27">
    <cfRule type="cellIs" dxfId="1749" priority="2518" operator="between">
      <formula>0.00000001</formula>
      <formula>1</formula>
    </cfRule>
  </conditionalFormatting>
  <conditionalFormatting sqref="C27">
    <cfRule type="cellIs" dxfId="1748" priority="2395" operator="between">
      <formula>0.00000001</formula>
      <formula>1</formula>
    </cfRule>
  </conditionalFormatting>
  <conditionalFormatting sqref="C27">
    <cfRule type="cellIs" dxfId="1747" priority="2393" operator="between">
      <formula>0.00000001</formula>
      <formula>1</formula>
    </cfRule>
  </conditionalFormatting>
  <conditionalFormatting sqref="C27">
    <cfRule type="cellIs" dxfId="1746" priority="2389" operator="between">
      <formula>0.00000001</formula>
      <formula>1</formula>
    </cfRule>
  </conditionalFormatting>
  <conditionalFormatting sqref="C27">
    <cfRule type="cellIs" dxfId="1745" priority="2386" operator="between">
      <formula>0.00000001</formula>
      <formula>1</formula>
    </cfRule>
  </conditionalFormatting>
  <conditionalFormatting sqref="C27">
    <cfRule type="cellIs" dxfId="1744" priority="2388" operator="between">
      <formula>0.00000001</formula>
      <formula>1</formula>
    </cfRule>
  </conditionalFormatting>
  <conditionalFormatting sqref="C27">
    <cfRule type="cellIs" dxfId="1743" priority="2452" operator="between">
      <formula>0.00000001</formula>
      <formula>1</formula>
    </cfRule>
  </conditionalFormatting>
  <conditionalFormatting sqref="C27">
    <cfRule type="cellIs" dxfId="1742" priority="2485" operator="between">
      <formula>0.00000001</formula>
      <formula>1</formula>
    </cfRule>
  </conditionalFormatting>
  <conditionalFormatting sqref="C27">
    <cfRule type="cellIs" dxfId="1741" priority="2488" operator="between">
      <formula>0.00000001</formula>
      <formula>1</formula>
    </cfRule>
  </conditionalFormatting>
  <conditionalFormatting sqref="C27">
    <cfRule type="cellIs" dxfId="1740" priority="2486" operator="between">
      <formula>0.00000001</formula>
      <formula>1</formula>
    </cfRule>
  </conditionalFormatting>
  <conditionalFormatting sqref="C27">
    <cfRule type="cellIs" dxfId="1739" priority="2516" operator="between">
      <formula>0.00000001</formula>
      <formula>1</formula>
    </cfRule>
  </conditionalFormatting>
  <conditionalFormatting sqref="C27">
    <cfRule type="cellIs" dxfId="1738" priority="2514" operator="between">
      <formula>0.00000001</formula>
      <formula>1</formula>
    </cfRule>
  </conditionalFormatting>
  <conditionalFormatting sqref="C27">
    <cfRule type="cellIs" dxfId="1737" priority="2512" operator="between">
      <formula>0.00000001</formula>
      <formula>1</formula>
    </cfRule>
  </conditionalFormatting>
  <conditionalFormatting sqref="C27">
    <cfRule type="cellIs" dxfId="1736" priority="2491" operator="between">
      <formula>0.00000001</formula>
      <formula>1</formula>
    </cfRule>
  </conditionalFormatting>
  <conditionalFormatting sqref="C27">
    <cfRule type="cellIs" dxfId="1735" priority="2489" operator="between">
      <formula>0.00000001</formula>
      <formula>1</formula>
    </cfRule>
  </conditionalFormatting>
  <conditionalFormatting sqref="C27">
    <cfRule type="cellIs" dxfId="1734" priority="2483" operator="between">
      <formula>0.00000001</formula>
      <formula>1</formula>
    </cfRule>
  </conditionalFormatting>
  <conditionalFormatting sqref="C27">
    <cfRule type="cellIs" dxfId="1733" priority="2517" operator="between">
      <formula>0.00000001</formula>
      <formula>1</formula>
    </cfRule>
  </conditionalFormatting>
  <conditionalFormatting sqref="C27">
    <cfRule type="cellIs" dxfId="1732" priority="2515" operator="between">
      <formula>0.00000001</formula>
      <formula>1</formula>
    </cfRule>
  </conditionalFormatting>
  <conditionalFormatting sqref="C27">
    <cfRule type="cellIs" dxfId="1731" priority="2513" operator="between">
      <formula>0.00000001</formula>
      <formula>1</formula>
    </cfRule>
  </conditionalFormatting>
  <conditionalFormatting sqref="C27">
    <cfRule type="cellIs" dxfId="1730" priority="2511" operator="between">
      <formula>0.00000001</formula>
      <formula>1</formula>
    </cfRule>
  </conditionalFormatting>
  <conditionalFormatting sqref="C27">
    <cfRule type="cellIs" dxfId="1729" priority="2510" operator="between">
      <formula>0.00000001</formula>
      <formula>1</formula>
    </cfRule>
  </conditionalFormatting>
  <conditionalFormatting sqref="C27">
    <cfRule type="cellIs" dxfId="1728" priority="2509" operator="between">
      <formula>0.00000001</formula>
      <formula>1</formula>
    </cfRule>
  </conditionalFormatting>
  <conditionalFormatting sqref="I27">
    <cfRule type="cellIs" dxfId="1727" priority="2508" operator="between">
      <formula>0.000001</formula>
      <formula>1</formula>
    </cfRule>
  </conditionalFormatting>
  <conditionalFormatting sqref="C27">
    <cfRule type="cellIs" dxfId="1726" priority="2507" operator="between">
      <formula>0.00000001</formula>
      <formula>1</formula>
    </cfRule>
  </conditionalFormatting>
  <conditionalFormatting sqref="I27">
    <cfRule type="cellIs" dxfId="1725" priority="2506" operator="between">
      <formula>0.000001</formula>
      <formula>1</formula>
    </cfRule>
  </conditionalFormatting>
  <conditionalFormatting sqref="I27">
    <cfRule type="cellIs" dxfId="1724" priority="2504" operator="between">
      <formula>0.000001</formula>
      <formula>1</formula>
    </cfRule>
  </conditionalFormatting>
  <conditionalFormatting sqref="I27">
    <cfRule type="cellIs" dxfId="1723" priority="2502" operator="between">
      <formula>0.000001</formula>
      <formula>1</formula>
    </cfRule>
  </conditionalFormatting>
  <conditionalFormatting sqref="C27">
    <cfRule type="cellIs" dxfId="1722" priority="2501" operator="between">
      <formula>0.00000001</formula>
      <formula>1</formula>
    </cfRule>
  </conditionalFormatting>
  <conditionalFormatting sqref="C27">
    <cfRule type="cellIs" dxfId="1721" priority="2492" operator="between">
      <formula>0.00000001</formula>
      <formula>1</formula>
    </cfRule>
  </conditionalFormatting>
  <conditionalFormatting sqref="C27">
    <cfRule type="cellIs" dxfId="1720" priority="2490" operator="between">
      <formula>0.00000001</formula>
      <formula>1</formula>
    </cfRule>
  </conditionalFormatting>
  <conditionalFormatting sqref="C27">
    <cfRule type="cellIs" dxfId="1719" priority="2487" operator="between">
      <formula>0.00000001</formula>
      <formula>1</formula>
    </cfRule>
  </conditionalFormatting>
  <conditionalFormatting sqref="C27">
    <cfRule type="cellIs" dxfId="1718" priority="2484" operator="between">
      <formula>0.00000001</formula>
      <formula>1</formula>
    </cfRule>
  </conditionalFormatting>
  <conditionalFormatting sqref="C27">
    <cfRule type="cellIs" dxfId="1717" priority="2482" operator="between">
      <formula>0.00000001</formula>
      <formula>1</formula>
    </cfRule>
  </conditionalFormatting>
  <conditionalFormatting sqref="C27">
    <cfRule type="cellIs" dxfId="1716" priority="2481" operator="between">
      <formula>0.00000001</formula>
      <formula>1</formula>
    </cfRule>
  </conditionalFormatting>
  <conditionalFormatting sqref="C27">
    <cfRule type="cellIs" dxfId="1715" priority="2478" operator="between">
      <formula>0.00000001</formula>
      <formula>1</formula>
    </cfRule>
  </conditionalFormatting>
  <conditionalFormatting sqref="C27">
    <cfRule type="cellIs" dxfId="1714" priority="2436" operator="between">
      <formula>0.00000001</formula>
      <formula>1</formula>
    </cfRule>
  </conditionalFormatting>
  <conditionalFormatting sqref="C27">
    <cfRule type="cellIs" dxfId="1713" priority="2434" operator="between">
      <formula>0.00000001</formula>
      <formula>1</formula>
    </cfRule>
  </conditionalFormatting>
  <conditionalFormatting sqref="C27">
    <cfRule type="cellIs" dxfId="1712" priority="2432" operator="between">
      <formula>0.00000001</formula>
      <formula>1</formula>
    </cfRule>
  </conditionalFormatting>
  <conditionalFormatting sqref="C27">
    <cfRule type="cellIs" dxfId="1711" priority="2430" operator="between">
      <formula>0.00000001</formula>
      <formula>1</formula>
    </cfRule>
  </conditionalFormatting>
  <conditionalFormatting sqref="C27">
    <cfRule type="cellIs" dxfId="1710" priority="2428" operator="between">
      <formula>0.00000001</formula>
      <formula>1</formula>
    </cfRule>
  </conditionalFormatting>
  <conditionalFormatting sqref="I27">
    <cfRule type="cellIs" dxfId="1709" priority="2427" operator="between">
      <formula>0.000001</formula>
      <formula>1</formula>
    </cfRule>
  </conditionalFormatting>
  <conditionalFormatting sqref="C27">
    <cfRule type="cellIs" dxfId="1708" priority="2426" operator="between">
      <formula>0.00000001</formula>
      <formula>1</formula>
    </cfRule>
  </conditionalFormatting>
  <conditionalFormatting sqref="C27">
    <cfRule type="cellIs" dxfId="1707" priority="2410" operator="between">
      <formula>0.00000001</formula>
      <formula>1</formula>
    </cfRule>
  </conditionalFormatting>
  <conditionalFormatting sqref="C27">
    <cfRule type="cellIs" dxfId="1706" priority="2408" operator="between">
      <formula>0.00000001</formula>
      <formula>1</formula>
    </cfRule>
  </conditionalFormatting>
  <conditionalFormatting sqref="C27">
    <cfRule type="cellIs" dxfId="1705" priority="2406" operator="between">
      <formula>0.00000001</formula>
      <formula>1</formula>
    </cfRule>
  </conditionalFormatting>
  <conditionalFormatting sqref="C27">
    <cfRule type="cellIs" dxfId="1704" priority="2476" operator="between">
      <formula>0.00000001</formula>
      <formula>1</formula>
    </cfRule>
  </conditionalFormatting>
  <conditionalFormatting sqref="C27">
    <cfRule type="cellIs" dxfId="1703" priority="2477" operator="between">
      <formula>0.00000001</formula>
      <formula>1</formula>
    </cfRule>
  </conditionalFormatting>
  <conditionalFormatting sqref="C27">
    <cfRule type="cellIs" dxfId="1702" priority="2475" operator="between">
      <formula>0.00000001</formula>
      <formula>1</formula>
    </cfRule>
  </conditionalFormatting>
  <conditionalFormatting sqref="C27">
    <cfRule type="cellIs" dxfId="1701" priority="2474" operator="between">
      <formula>0.00000001</formula>
      <formula>1</formula>
    </cfRule>
  </conditionalFormatting>
  <conditionalFormatting sqref="C27">
    <cfRule type="cellIs" dxfId="1700" priority="2469" operator="between">
      <formula>0.00000001</formula>
      <formula>1</formula>
    </cfRule>
  </conditionalFormatting>
  <conditionalFormatting sqref="C27">
    <cfRule type="cellIs" dxfId="1699" priority="2461" operator="between">
      <formula>0.00000001</formula>
      <formula>1</formula>
    </cfRule>
  </conditionalFormatting>
  <conditionalFormatting sqref="C27">
    <cfRule type="cellIs" dxfId="1698" priority="2473" operator="between">
      <formula>0.00000001</formula>
      <formula>1</formula>
    </cfRule>
  </conditionalFormatting>
  <conditionalFormatting sqref="C27">
    <cfRule type="cellIs" dxfId="1697" priority="2472" operator="between">
      <formula>0.00000001</formula>
      <formula>1</formula>
    </cfRule>
  </conditionalFormatting>
  <conditionalFormatting sqref="C27">
    <cfRule type="cellIs" dxfId="1696" priority="2471" operator="between">
      <formula>0.00000001</formula>
      <formula>1</formula>
    </cfRule>
  </conditionalFormatting>
  <conditionalFormatting sqref="C27">
    <cfRule type="cellIs" dxfId="1695" priority="2470" operator="between">
      <formula>0.00000001</formula>
      <formula>1</formula>
    </cfRule>
  </conditionalFormatting>
  <conditionalFormatting sqref="C27">
    <cfRule type="cellIs" dxfId="1694" priority="2453" operator="between">
      <formula>0.00000001</formula>
      <formula>1</formula>
    </cfRule>
  </conditionalFormatting>
  <conditionalFormatting sqref="I27">
    <cfRule type="cellIs" dxfId="1693" priority="2468" operator="between">
      <formula>0.000001</formula>
      <formula>1</formula>
    </cfRule>
  </conditionalFormatting>
  <conditionalFormatting sqref="C27">
    <cfRule type="cellIs" dxfId="1692" priority="2467" operator="between">
      <formula>0.00000001</formula>
      <formula>1</formula>
    </cfRule>
  </conditionalFormatting>
  <conditionalFormatting sqref="I27">
    <cfRule type="cellIs" dxfId="1691" priority="2466" operator="between">
      <formula>0.000001</formula>
      <formula>1</formula>
    </cfRule>
  </conditionalFormatting>
  <conditionalFormatting sqref="I27">
    <cfRule type="cellIs" dxfId="1690" priority="2458" operator="between">
      <formula>0.000001</formula>
      <formula>1</formula>
    </cfRule>
  </conditionalFormatting>
  <conditionalFormatting sqref="I27">
    <cfRule type="cellIs" dxfId="1689" priority="2464" operator="between">
      <formula>0.000001</formula>
      <formula>1</formula>
    </cfRule>
  </conditionalFormatting>
  <conditionalFormatting sqref="C27">
    <cfRule type="cellIs" dxfId="1688" priority="2465" operator="between">
      <formula>0.00000001</formula>
      <formula>1</formula>
    </cfRule>
  </conditionalFormatting>
  <conditionalFormatting sqref="I27">
    <cfRule type="cellIs" dxfId="1687" priority="2462" operator="between">
      <formula>0.000001</formula>
      <formula>1</formula>
    </cfRule>
  </conditionalFormatting>
  <conditionalFormatting sqref="C27">
    <cfRule type="cellIs" dxfId="1686" priority="2463" operator="between">
      <formula>0.00000001</formula>
      <formula>1</formula>
    </cfRule>
  </conditionalFormatting>
  <conditionalFormatting sqref="I27">
    <cfRule type="cellIs" dxfId="1685" priority="2460" operator="between">
      <formula>0.000001</formula>
      <formula>1</formula>
    </cfRule>
  </conditionalFormatting>
  <conditionalFormatting sqref="C27">
    <cfRule type="cellIs" dxfId="1684" priority="2459" operator="between">
      <formula>0.00000001</formula>
      <formula>1</formula>
    </cfRule>
  </conditionalFormatting>
  <conditionalFormatting sqref="I27">
    <cfRule type="cellIs" dxfId="1683" priority="2456" operator="between">
      <formula>0.000001</formula>
      <formula>1</formula>
    </cfRule>
  </conditionalFormatting>
  <conditionalFormatting sqref="C27">
    <cfRule type="cellIs" dxfId="1682" priority="2457" operator="between">
      <formula>0.00000001</formula>
      <formula>1</formula>
    </cfRule>
  </conditionalFormatting>
  <conditionalFormatting sqref="C27">
    <cfRule type="cellIs" dxfId="1681" priority="2455" operator="between">
      <formula>0.00000001</formula>
      <formula>1</formula>
    </cfRule>
  </conditionalFormatting>
  <conditionalFormatting sqref="I27">
    <cfRule type="cellIs" dxfId="1680" priority="2454" operator="between">
      <formula>0.000001</formula>
      <formula>1</formula>
    </cfRule>
  </conditionalFormatting>
  <conditionalFormatting sqref="H27">
    <cfRule type="cellIs" dxfId="1679" priority="2451" operator="between">
      <formula>0.000001</formula>
      <formula>1</formula>
    </cfRule>
  </conditionalFormatting>
  <conditionalFormatting sqref="C27">
    <cfRule type="cellIs" dxfId="1678" priority="2438" operator="between">
      <formula>0.00000001</formula>
      <formula>1</formula>
    </cfRule>
  </conditionalFormatting>
  <conditionalFormatting sqref="C27">
    <cfRule type="cellIs" dxfId="1677" priority="2449" operator="between">
      <formula>0.00000001</formula>
      <formula>1</formula>
    </cfRule>
  </conditionalFormatting>
  <conditionalFormatting sqref="C27">
    <cfRule type="cellIs" dxfId="1676" priority="2447" operator="between">
      <formula>0.00000001</formula>
      <formula>1</formula>
    </cfRule>
  </conditionalFormatting>
  <conditionalFormatting sqref="C27">
    <cfRule type="cellIs" dxfId="1675" priority="2445" operator="between">
      <formula>0.00000001</formula>
      <formula>1</formula>
    </cfRule>
  </conditionalFormatting>
  <conditionalFormatting sqref="C27">
    <cfRule type="cellIs" dxfId="1674" priority="2450" operator="between">
      <formula>0.00000001</formula>
      <formula>1</formula>
    </cfRule>
  </conditionalFormatting>
  <conditionalFormatting sqref="C27">
    <cfRule type="cellIs" dxfId="1673" priority="2448" operator="between">
      <formula>0.00000001</formula>
      <formula>1</formula>
    </cfRule>
  </conditionalFormatting>
  <conditionalFormatting sqref="C27">
    <cfRule type="cellIs" dxfId="1672" priority="2446" operator="between">
      <formula>0.00000001</formula>
      <formula>1</formula>
    </cfRule>
  </conditionalFormatting>
  <conditionalFormatting sqref="C27">
    <cfRule type="cellIs" dxfId="1671" priority="2444" operator="between">
      <formula>0.00000001</formula>
      <formula>1</formula>
    </cfRule>
  </conditionalFormatting>
  <conditionalFormatting sqref="C27">
    <cfRule type="cellIs" dxfId="1670" priority="2443" operator="between">
      <formula>0.00000001</formula>
      <formula>1</formula>
    </cfRule>
  </conditionalFormatting>
  <conditionalFormatting sqref="C27">
    <cfRule type="cellIs" dxfId="1669" priority="2442" operator="between">
      <formula>0.00000001</formula>
      <formula>1</formula>
    </cfRule>
  </conditionalFormatting>
  <conditionalFormatting sqref="I27">
    <cfRule type="cellIs" dxfId="1668" priority="2441" operator="between">
      <formula>0.000001</formula>
      <formula>1</formula>
    </cfRule>
  </conditionalFormatting>
  <conditionalFormatting sqref="C27">
    <cfRule type="cellIs" dxfId="1667" priority="2440" operator="between">
      <formula>0.00000001</formula>
      <formula>1</formula>
    </cfRule>
  </conditionalFormatting>
  <conditionalFormatting sqref="I27">
    <cfRule type="cellIs" dxfId="1666" priority="2439" operator="between">
      <formula>0.000001</formula>
      <formula>1</formula>
    </cfRule>
  </conditionalFormatting>
  <conditionalFormatting sqref="I27">
    <cfRule type="cellIs" dxfId="1665" priority="2431" operator="between">
      <formula>0.000001</formula>
      <formula>1</formula>
    </cfRule>
  </conditionalFormatting>
  <conditionalFormatting sqref="I27">
    <cfRule type="cellIs" dxfId="1664" priority="2437" operator="between">
      <formula>0.000001</formula>
      <formula>1</formula>
    </cfRule>
  </conditionalFormatting>
  <conditionalFormatting sqref="I27">
    <cfRule type="cellIs" dxfId="1663" priority="2435" operator="between">
      <formula>0.000001</formula>
      <formula>1</formula>
    </cfRule>
  </conditionalFormatting>
  <conditionalFormatting sqref="I27">
    <cfRule type="cellIs" dxfId="1662" priority="2433" operator="between">
      <formula>0.000001</formula>
      <formula>1</formula>
    </cfRule>
  </conditionalFormatting>
  <conditionalFormatting sqref="I27">
    <cfRule type="cellIs" dxfId="1661" priority="2429" operator="between">
      <formula>0.000001</formula>
      <formula>1</formula>
    </cfRule>
  </conditionalFormatting>
  <conditionalFormatting sqref="C27">
    <cfRule type="cellIs" dxfId="1660" priority="2425" operator="between">
      <formula>0.00000001</formula>
      <formula>1</formula>
    </cfRule>
  </conditionalFormatting>
  <conditionalFormatting sqref="C27">
    <cfRule type="cellIs" dxfId="1659" priority="2392" operator="between">
      <formula>0.00000001</formula>
      <formula>1</formula>
    </cfRule>
  </conditionalFormatting>
  <conditionalFormatting sqref="C27">
    <cfRule type="cellIs" dxfId="1658" priority="2423" operator="between">
      <formula>0.00000001</formula>
      <formula>1</formula>
    </cfRule>
  </conditionalFormatting>
  <conditionalFormatting sqref="C27">
    <cfRule type="cellIs" dxfId="1657" priority="2421" operator="between">
      <formula>0.00000001</formula>
      <formula>1</formula>
    </cfRule>
  </conditionalFormatting>
  <conditionalFormatting sqref="C27">
    <cfRule type="cellIs" dxfId="1656" priority="2419" operator="between">
      <formula>0.00000001</formula>
      <formula>1</formula>
    </cfRule>
  </conditionalFormatting>
  <conditionalFormatting sqref="C27">
    <cfRule type="cellIs" dxfId="1655" priority="2398" operator="between">
      <formula>0.00000001</formula>
      <formula>1</formula>
    </cfRule>
  </conditionalFormatting>
  <conditionalFormatting sqref="C27">
    <cfRule type="cellIs" dxfId="1654" priority="2396" operator="between">
      <formula>0.00000001</formula>
      <formula>1</formula>
    </cfRule>
  </conditionalFormatting>
  <conditionalFormatting sqref="C27">
    <cfRule type="cellIs" dxfId="1653" priority="2390" operator="between">
      <formula>0.00000001</formula>
      <formula>1</formula>
    </cfRule>
  </conditionalFormatting>
  <conditionalFormatting sqref="C27">
    <cfRule type="cellIs" dxfId="1652" priority="2424" operator="between">
      <formula>0.00000001</formula>
      <formula>1</formula>
    </cfRule>
  </conditionalFormatting>
  <conditionalFormatting sqref="C27">
    <cfRule type="cellIs" dxfId="1651" priority="2422" operator="between">
      <formula>0.00000001</formula>
      <formula>1</formula>
    </cfRule>
  </conditionalFormatting>
  <conditionalFormatting sqref="C27">
    <cfRule type="cellIs" dxfId="1650" priority="2420" operator="between">
      <formula>0.00000001</formula>
      <formula>1</formula>
    </cfRule>
  </conditionalFormatting>
  <conditionalFormatting sqref="C27">
    <cfRule type="cellIs" dxfId="1649" priority="2418" operator="between">
      <formula>0.00000001</formula>
      <formula>1</formula>
    </cfRule>
  </conditionalFormatting>
  <conditionalFormatting sqref="C27">
    <cfRule type="cellIs" dxfId="1648" priority="2417" operator="between">
      <formula>0.00000001</formula>
      <formula>1</formula>
    </cfRule>
  </conditionalFormatting>
  <conditionalFormatting sqref="C27">
    <cfRule type="cellIs" dxfId="1647" priority="2400" operator="between">
      <formula>0.00000001</formula>
      <formula>1</formula>
    </cfRule>
  </conditionalFormatting>
  <conditionalFormatting sqref="C27">
    <cfRule type="cellIs" dxfId="1646" priority="2416" operator="between">
      <formula>0.00000001</formula>
      <formula>1</formula>
    </cfRule>
  </conditionalFormatting>
  <conditionalFormatting sqref="I27">
    <cfRule type="cellIs" dxfId="1645" priority="2415" operator="between">
      <formula>0.000001</formula>
      <formula>1</formula>
    </cfRule>
  </conditionalFormatting>
  <conditionalFormatting sqref="C27">
    <cfRule type="cellIs" dxfId="1644" priority="2414" operator="between">
      <formula>0.00000001</formula>
      <formula>1</formula>
    </cfRule>
  </conditionalFormatting>
  <conditionalFormatting sqref="I27">
    <cfRule type="cellIs" dxfId="1643" priority="2413" operator="between">
      <formula>0.000001</formula>
      <formula>1</formula>
    </cfRule>
  </conditionalFormatting>
  <conditionalFormatting sqref="I27">
    <cfRule type="cellIs" dxfId="1642" priority="2405" operator="between">
      <formula>0.000001</formula>
      <formula>1</formula>
    </cfRule>
  </conditionalFormatting>
  <conditionalFormatting sqref="I27">
    <cfRule type="cellIs" dxfId="1641" priority="2411" operator="between">
      <formula>0.000001</formula>
      <formula>1</formula>
    </cfRule>
  </conditionalFormatting>
  <conditionalFormatting sqref="C27">
    <cfRule type="cellIs" dxfId="1640" priority="2412" operator="between">
      <formula>0.00000001</formula>
      <formula>1</formula>
    </cfRule>
  </conditionalFormatting>
  <conditionalFormatting sqref="I27">
    <cfRule type="cellIs" dxfId="1639" priority="2409" operator="between">
      <formula>0.000001</formula>
      <formula>1</formula>
    </cfRule>
  </conditionalFormatting>
  <conditionalFormatting sqref="I27">
    <cfRule type="cellIs" dxfId="1638" priority="2407" operator="between">
      <formula>0.000001</formula>
      <formula>1</formula>
    </cfRule>
  </conditionalFormatting>
  <conditionalFormatting sqref="I27">
    <cfRule type="cellIs" dxfId="1637" priority="2403" operator="between">
      <formula>0.000001</formula>
      <formula>1</formula>
    </cfRule>
  </conditionalFormatting>
  <conditionalFormatting sqref="C27">
    <cfRule type="cellIs" dxfId="1636" priority="2402" operator="between">
      <formula>0.00000001</formula>
      <formula>1</formula>
    </cfRule>
  </conditionalFormatting>
  <conditionalFormatting sqref="I27">
    <cfRule type="cellIs" dxfId="1635" priority="2401" operator="between">
      <formula>0.000001</formula>
      <formula>1</formula>
    </cfRule>
  </conditionalFormatting>
  <conditionalFormatting sqref="C27">
    <cfRule type="cellIs" dxfId="1634" priority="2397" operator="between">
      <formula>0.00000001</formula>
      <formula>1</formula>
    </cfRule>
  </conditionalFormatting>
  <conditionalFormatting sqref="C27">
    <cfRule type="cellIs" dxfId="1633" priority="2394" operator="between">
      <formula>0.00000001</formula>
      <formula>1</formula>
    </cfRule>
  </conditionalFormatting>
  <conditionalFormatting sqref="C27">
    <cfRule type="cellIs" dxfId="1632" priority="2387" operator="between">
      <formula>0.00000001</formula>
      <formula>1</formula>
    </cfRule>
  </conditionalFormatting>
  <conditionalFormatting sqref="C27">
    <cfRule type="cellIs" dxfId="1631" priority="2385" operator="between">
      <formula>0.00000001</formula>
      <formula>1</formula>
    </cfRule>
  </conditionalFormatting>
  <conditionalFormatting sqref="C28">
    <cfRule type="cellIs" dxfId="1630" priority="2345" operator="between">
      <formula>0.00000001</formula>
      <formula>1</formula>
    </cfRule>
  </conditionalFormatting>
  <conditionalFormatting sqref="C28">
    <cfRule type="cellIs" dxfId="1629" priority="2343" operator="between">
      <formula>0.00000001</formula>
      <formula>1</formula>
    </cfRule>
  </conditionalFormatting>
  <conditionalFormatting sqref="G28">
    <cfRule type="cellIs" dxfId="1628" priority="2341" operator="between">
      <formula>0.00000001</formula>
      <formula>1</formula>
    </cfRule>
  </conditionalFormatting>
  <conditionalFormatting sqref="C28">
    <cfRule type="cellIs" dxfId="1627" priority="2328" operator="between">
      <formula>0.00000001</formula>
      <formula>1</formula>
    </cfRule>
  </conditionalFormatting>
  <conditionalFormatting sqref="C28">
    <cfRule type="cellIs" dxfId="1626" priority="2326" operator="between">
      <formula>0.00000001</formula>
      <formula>1</formula>
    </cfRule>
  </conditionalFormatting>
  <conditionalFormatting sqref="C28">
    <cfRule type="cellIs" dxfId="1625" priority="2340" operator="between">
      <formula>0.00000001</formula>
      <formula>1</formula>
    </cfRule>
  </conditionalFormatting>
  <conditionalFormatting sqref="C30">
    <cfRule type="cellIs" dxfId="1624" priority="2383" operator="between">
      <formula>0.00000001</formula>
      <formula>1</formula>
    </cfRule>
  </conditionalFormatting>
  <conditionalFormatting sqref="C30">
    <cfRule type="cellIs" dxfId="1623" priority="2384" operator="between">
      <formula>0.00000001</formula>
      <formula>1</formula>
    </cfRule>
  </conditionalFormatting>
  <conditionalFormatting sqref="C30">
    <cfRule type="cellIs" dxfId="1622" priority="2382" operator="between">
      <formula>0.00000001</formula>
      <formula>1</formula>
    </cfRule>
  </conditionalFormatting>
  <conditionalFormatting sqref="C30">
    <cfRule type="cellIs" dxfId="1621" priority="2381" operator="between">
      <formula>0.00000001</formula>
      <formula>1</formula>
    </cfRule>
  </conditionalFormatting>
  <conditionalFormatting sqref="C30">
    <cfRule type="cellIs" dxfId="1620" priority="2375" operator="between">
      <formula>0.00000001</formula>
      <formula>1</formula>
    </cfRule>
  </conditionalFormatting>
  <conditionalFormatting sqref="C30">
    <cfRule type="cellIs" dxfId="1619" priority="2367" operator="between">
      <formula>0.00000001</formula>
      <formula>1</formula>
    </cfRule>
  </conditionalFormatting>
  <conditionalFormatting sqref="C30">
    <cfRule type="cellIs" dxfId="1618" priority="2380" operator="between">
      <formula>0.00000001</formula>
      <formula>1</formula>
    </cfRule>
  </conditionalFormatting>
  <conditionalFormatting sqref="C30">
    <cfRule type="cellIs" dxfId="1617" priority="2379" operator="between">
      <formula>0.00000001</formula>
      <formula>1</formula>
    </cfRule>
  </conditionalFormatting>
  <conditionalFormatting sqref="C30">
    <cfRule type="cellIs" dxfId="1616" priority="2378" operator="between">
      <formula>0.00000001</formula>
      <formula>1</formula>
    </cfRule>
  </conditionalFormatting>
  <conditionalFormatting sqref="C30">
    <cfRule type="cellIs" dxfId="1615" priority="2377" operator="between">
      <formula>0.00000001</formula>
      <formula>1</formula>
    </cfRule>
  </conditionalFormatting>
  <conditionalFormatting sqref="C28">
    <cfRule type="cellIs" dxfId="1614" priority="2338" operator="between">
      <formula>0.00000001</formula>
      <formula>1</formula>
    </cfRule>
  </conditionalFormatting>
  <conditionalFormatting sqref="I28">
    <cfRule type="cellIs" dxfId="1613" priority="2337" operator="between">
      <formula>0.000001</formula>
      <formula>1</formula>
    </cfRule>
  </conditionalFormatting>
  <conditionalFormatting sqref="G28">
    <cfRule type="cellIs" dxfId="1612" priority="2376" operator="between">
      <formula>0.00000001</formula>
      <formula>1</formula>
    </cfRule>
  </conditionalFormatting>
  <conditionalFormatting sqref="C30">
    <cfRule type="cellIs" dxfId="1611" priority="2359" operator="between">
      <formula>0.00000001</formula>
      <formula>1</formula>
    </cfRule>
  </conditionalFormatting>
  <conditionalFormatting sqref="I30">
    <cfRule type="cellIs" dxfId="1610" priority="2374" operator="between">
      <formula>0.000001</formula>
      <formula>1</formula>
    </cfRule>
  </conditionalFormatting>
  <conditionalFormatting sqref="C30">
    <cfRule type="cellIs" dxfId="1609" priority="2373" operator="between">
      <formula>0.00000001</formula>
      <formula>1</formula>
    </cfRule>
  </conditionalFormatting>
  <conditionalFormatting sqref="I30">
    <cfRule type="cellIs" dxfId="1608" priority="2372" operator="between">
      <formula>0.000001</formula>
      <formula>1</formula>
    </cfRule>
  </conditionalFormatting>
  <conditionalFormatting sqref="I30">
    <cfRule type="cellIs" dxfId="1607" priority="2364" operator="between">
      <formula>0.000001</formula>
      <formula>1</formula>
    </cfRule>
  </conditionalFormatting>
  <conditionalFormatting sqref="I30">
    <cfRule type="cellIs" dxfId="1606" priority="2370" operator="between">
      <formula>0.000001</formula>
      <formula>1</formula>
    </cfRule>
  </conditionalFormatting>
  <conditionalFormatting sqref="C30">
    <cfRule type="cellIs" dxfId="1605" priority="2371" operator="between">
      <formula>0.00000001</formula>
      <formula>1</formula>
    </cfRule>
  </conditionalFormatting>
  <conditionalFormatting sqref="I30">
    <cfRule type="cellIs" dxfId="1604" priority="2368" operator="between">
      <formula>0.000001</formula>
      <formula>1</formula>
    </cfRule>
  </conditionalFormatting>
  <conditionalFormatting sqref="C30">
    <cfRule type="cellIs" dxfId="1603" priority="2369" operator="between">
      <formula>0.00000001</formula>
      <formula>1</formula>
    </cfRule>
  </conditionalFormatting>
  <conditionalFormatting sqref="I30">
    <cfRule type="cellIs" dxfId="1602" priority="2366" operator="between">
      <formula>0.000001</formula>
      <formula>1</formula>
    </cfRule>
  </conditionalFormatting>
  <conditionalFormatting sqref="C30">
    <cfRule type="cellIs" dxfId="1601" priority="2365" operator="between">
      <formula>0.00000001</formula>
      <formula>1</formula>
    </cfRule>
  </conditionalFormatting>
  <conditionalFormatting sqref="I30">
    <cfRule type="cellIs" dxfId="1600" priority="2362" operator="between">
      <formula>0.000001</formula>
      <formula>1</formula>
    </cfRule>
  </conditionalFormatting>
  <conditionalFormatting sqref="C30">
    <cfRule type="cellIs" dxfId="1599" priority="2363" operator="between">
      <formula>0.00000001</formula>
      <formula>1</formula>
    </cfRule>
  </conditionalFormatting>
  <conditionalFormatting sqref="C30">
    <cfRule type="cellIs" dxfId="1598" priority="2361" operator="between">
      <formula>0.00000001</formula>
      <formula>1</formula>
    </cfRule>
  </conditionalFormatting>
  <conditionalFormatting sqref="I30">
    <cfRule type="cellIs" dxfId="1597" priority="2360" operator="between">
      <formula>0.000001</formula>
      <formula>1</formula>
    </cfRule>
  </conditionalFormatting>
  <conditionalFormatting sqref="C30">
    <cfRule type="cellIs" dxfId="1596" priority="2358" operator="between">
      <formula>0.00000001</formula>
      <formula>1</formula>
    </cfRule>
  </conditionalFormatting>
  <conditionalFormatting sqref="C30">
    <cfRule type="cellIs" dxfId="1595" priority="2178" operator="between">
      <formula>0.00000001</formula>
      <formula>1</formula>
    </cfRule>
  </conditionalFormatting>
  <conditionalFormatting sqref="C30">
    <cfRule type="cellIs" dxfId="1594" priority="2183" operator="between">
      <formula>0.00000001</formula>
      <formula>1</formula>
    </cfRule>
  </conditionalFormatting>
  <conditionalFormatting sqref="C28">
    <cfRule type="cellIs" dxfId="1593" priority="2317" operator="between">
      <formula>0.00000001</formula>
      <formula>1</formula>
    </cfRule>
  </conditionalFormatting>
  <conditionalFormatting sqref="C28">
    <cfRule type="cellIs" dxfId="1592" priority="2315" operator="between">
      <formula>0.00000001</formula>
      <formula>1</formula>
    </cfRule>
  </conditionalFormatting>
  <conditionalFormatting sqref="G28">
    <cfRule type="cellIs" dxfId="1591" priority="2320" operator="between">
      <formula>0.00000001</formula>
      <formula>1</formula>
    </cfRule>
  </conditionalFormatting>
  <conditionalFormatting sqref="C28">
    <cfRule type="cellIs" dxfId="1590" priority="2318" operator="between">
      <formula>0.00000001</formula>
      <formula>1</formula>
    </cfRule>
  </conditionalFormatting>
  <conditionalFormatting sqref="C28">
    <cfRule type="cellIs" dxfId="1589" priority="2180" operator="between">
      <formula>0.00000001</formula>
      <formula>1</formula>
    </cfRule>
  </conditionalFormatting>
  <conditionalFormatting sqref="C28">
    <cfRule type="cellIs" dxfId="1588" priority="2182" operator="between">
      <formula>0.00000001</formula>
      <formula>1</formula>
    </cfRule>
  </conditionalFormatting>
  <conditionalFormatting sqref="C28">
    <cfRule type="cellIs" dxfId="1587" priority="2170" operator="between">
      <formula>0.00000001</formula>
      <formula>1</formula>
    </cfRule>
  </conditionalFormatting>
  <conditionalFormatting sqref="I28">
    <cfRule type="cellIs" dxfId="1586" priority="2169" operator="between">
      <formula>0.000001</formula>
      <formula>1</formula>
    </cfRule>
  </conditionalFormatting>
  <conditionalFormatting sqref="H30">
    <cfRule type="cellIs" dxfId="1585" priority="2357" operator="between">
      <formula>0.000001</formula>
      <formula>1</formula>
    </cfRule>
  </conditionalFormatting>
  <conditionalFormatting sqref="C30">
    <cfRule type="cellIs" dxfId="1584" priority="1607" operator="between">
      <formula>0.00000001</formula>
      <formula>1</formula>
    </cfRule>
  </conditionalFormatting>
  <conditionalFormatting sqref="C30">
    <cfRule type="cellIs" dxfId="1583" priority="1977" operator="between">
      <formula>0.00000001</formula>
      <formula>1</formula>
    </cfRule>
  </conditionalFormatting>
  <conditionalFormatting sqref="C28">
    <cfRule type="cellIs" dxfId="1582" priority="1959" operator="between">
      <formula>0.00000001</formula>
      <formula>1</formula>
    </cfRule>
  </conditionalFormatting>
  <conditionalFormatting sqref="C28">
    <cfRule type="cellIs" dxfId="1581" priority="1957" operator="between">
      <formula>0.00000001</formula>
      <formula>1</formula>
    </cfRule>
  </conditionalFormatting>
  <conditionalFormatting sqref="C28">
    <cfRule type="cellIs" dxfId="1580" priority="2354" operator="between">
      <formula>0.00000001</formula>
      <formula>1</formula>
    </cfRule>
  </conditionalFormatting>
  <conditionalFormatting sqref="C28">
    <cfRule type="cellIs" dxfId="1579" priority="2353" operator="between">
      <formula>0.00000001</formula>
      <formula>1</formula>
    </cfRule>
  </conditionalFormatting>
  <conditionalFormatting sqref="E28">
    <cfRule type="cellIs" dxfId="1578" priority="2352" operator="between">
      <formula>0.00000001</formula>
      <formula>1</formula>
    </cfRule>
  </conditionalFormatting>
  <conditionalFormatting sqref="C28">
    <cfRule type="cellIs" dxfId="1577" priority="2319" operator="between">
      <formula>0.00000001</formula>
      <formula>1</formula>
    </cfRule>
  </conditionalFormatting>
  <conditionalFormatting sqref="C28">
    <cfRule type="cellIs" dxfId="1576" priority="2316" operator="between">
      <formula>0.00000001</formula>
      <formula>1</formula>
    </cfRule>
  </conditionalFormatting>
  <conditionalFormatting sqref="C28">
    <cfRule type="cellIs" dxfId="1575" priority="2313" operator="between">
      <formula>0.00000001</formula>
      <formula>1</formula>
    </cfRule>
  </conditionalFormatting>
  <conditionalFormatting sqref="C28">
    <cfRule type="cellIs" dxfId="1574" priority="2311" operator="between">
      <formula>0.00000001</formula>
      <formula>1</formula>
    </cfRule>
  </conditionalFormatting>
  <conditionalFormatting sqref="C28">
    <cfRule type="cellIs" dxfId="1573" priority="2356" operator="between">
      <formula>0.00000001</formula>
      <formula>1</formula>
    </cfRule>
  </conditionalFormatting>
  <conditionalFormatting sqref="C28">
    <cfRule type="cellIs" dxfId="1572" priority="2355" operator="between">
      <formula>0.00000001</formula>
      <formula>1</formula>
    </cfRule>
  </conditionalFormatting>
  <conditionalFormatting sqref="I28">
    <cfRule type="cellIs" dxfId="1571" priority="2351" operator="between">
      <formula>0.000001</formula>
      <formula>1</formula>
    </cfRule>
  </conditionalFormatting>
  <conditionalFormatting sqref="I28">
    <cfRule type="cellIs" dxfId="1570" priority="2350" operator="between">
      <formula>0.000001</formula>
      <formula>1</formula>
    </cfRule>
  </conditionalFormatting>
  <conditionalFormatting sqref="C28">
    <cfRule type="cellIs" dxfId="1569" priority="2349" operator="between">
      <formula>0.00000001</formula>
      <formula>1</formula>
    </cfRule>
  </conditionalFormatting>
  <conditionalFormatting sqref="I28">
    <cfRule type="cellIs" dxfId="1568" priority="2348" operator="between">
      <formula>0.000001</formula>
      <formula>1</formula>
    </cfRule>
  </conditionalFormatting>
  <conditionalFormatting sqref="C28">
    <cfRule type="cellIs" dxfId="1567" priority="2347" operator="between">
      <formula>0.00000001</formula>
      <formula>1</formula>
    </cfRule>
  </conditionalFormatting>
  <conditionalFormatting sqref="I28">
    <cfRule type="cellIs" dxfId="1566" priority="2346" operator="between">
      <formula>0.000001</formula>
      <formula>1</formula>
    </cfRule>
  </conditionalFormatting>
  <conditionalFormatting sqref="I28">
    <cfRule type="cellIs" dxfId="1565" priority="2344" operator="between">
      <formula>0.000001</formula>
      <formula>1</formula>
    </cfRule>
  </conditionalFormatting>
  <conditionalFormatting sqref="I28">
    <cfRule type="cellIs" dxfId="1564" priority="2342" operator="between">
      <formula>0.000001</formula>
      <formula>1</formula>
    </cfRule>
  </conditionalFormatting>
  <conditionalFormatting sqref="C30">
    <cfRule type="cellIs" dxfId="1563" priority="2293" operator="between">
      <formula>0.00000001</formula>
      <formula>1</formula>
    </cfRule>
  </conditionalFormatting>
  <conditionalFormatting sqref="C30">
    <cfRule type="cellIs" dxfId="1562" priority="2281" operator="between">
      <formula>0.00000001</formula>
      <formula>1</formula>
    </cfRule>
  </conditionalFormatting>
  <conditionalFormatting sqref="I28">
    <cfRule type="cellIs" dxfId="1561" priority="2339" operator="between">
      <formula>0.000001</formula>
      <formula>1</formula>
    </cfRule>
  </conditionalFormatting>
  <conditionalFormatting sqref="I28">
    <cfRule type="cellIs" dxfId="1560" priority="2335" operator="between">
      <formula>0.000001</formula>
      <formula>1</formula>
    </cfRule>
  </conditionalFormatting>
  <conditionalFormatting sqref="C28">
    <cfRule type="cellIs" dxfId="1559" priority="2336" operator="between">
      <formula>0.00000001</formula>
      <formula>1</formula>
    </cfRule>
  </conditionalFormatting>
  <conditionalFormatting sqref="I28">
    <cfRule type="cellIs" dxfId="1558" priority="2333" operator="between">
      <formula>0.000001</formula>
      <formula>1</formula>
    </cfRule>
  </conditionalFormatting>
  <conditionalFormatting sqref="C28">
    <cfRule type="cellIs" dxfId="1557" priority="2334" operator="between">
      <formula>0.00000001</formula>
      <formula>1</formula>
    </cfRule>
  </conditionalFormatting>
  <conditionalFormatting sqref="C28">
    <cfRule type="cellIs" dxfId="1556" priority="2332" operator="between">
      <formula>0.00000001</formula>
      <formula>1</formula>
    </cfRule>
  </conditionalFormatting>
  <conditionalFormatting sqref="I28">
    <cfRule type="cellIs" dxfId="1555" priority="2331" operator="between">
      <formula>0.000001</formula>
      <formula>1</formula>
    </cfRule>
  </conditionalFormatting>
  <conditionalFormatting sqref="I28">
    <cfRule type="cellIs" dxfId="1554" priority="2329" operator="between">
      <formula>0.000001</formula>
      <formula>1</formula>
    </cfRule>
  </conditionalFormatting>
  <conditionalFormatting sqref="C28">
    <cfRule type="cellIs" dxfId="1553" priority="2330" operator="between">
      <formula>0.00000001</formula>
      <formula>1</formula>
    </cfRule>
  </conditionalFormatting>
  <conditionalFormatting sqref="I28">
    <cfRule type="cellIs" dxfId="1552" priority="2327" operator="between">
      <formula>0.000001</formula>
      <formula>1</formula>
    </cfRule>
  </conditionalFormatting>
  <conditionalFormatting sqref="I28">
    <cfRule type="cellIs" dxfId="1551" priority="2325" operator="between">
      <formula>0.000001</formula>
      <formula>1</formula>
    </cfRule>
  </conditionalFormatting>
  <conditionalFormatting sqref="C28">
    <cfRule type="cellIs" dxfId="1550" priority="2323" operator="between">
      <formula>0.00000001</formula>
      <formula>1</formula>
    </cfRule>
  </conditionalFormatting>
  <conditionalFormatting sqref="C28">
    <cfRule type="cellIs" dxfId="1549" priority="2324" operator="between">
      <formula>0.00000001</formula>
      <formula>1</formula>
    </cfRule>
  </conditionalFormatting>
  <conditionalFormatting sqref="C30">
    <cfRule type="cellIs" dxfId="1548" priority="2304" operator="between">
      <formula>0.00000001</formula>
      <formula>1</formula>
    </cfRule>
  </conditionalFormatting>
  <conditionalFormatting sqref="C30">
    <cfRule type="cellIs" dxfId="1547" priority="2302" operator="between">
      <formula>0.00000001</formula>
      <formula>1</formula>
    </cfRule>
  </conditionalFormatting>
  <conditionalFormatting sqref="C30">
    <cfRule type="cellIs" dxfId="1546" priority="2300" operator="between">
      <formula>0.00000001</formula>
      <formula>1</formula>
    </cfRule>
  </conditionalFormatting>
  <conditionalFormatting sqref="C28">
    <cfRule type="cellIs" dxfId="1545" priority="2322" operator="between">
      <formula>0.00000001</formula>
      <formula>1</formula>
    </cfRule>
  </conditionalFormatting>
  <conditionalFormatting sqref="I28">
    <cfRule type="cellIs" dxfId="1544" priority="2321" operator="between">
      <formula>0.000001</formula>
      <formula>1</formula>
    </cfRule>
  </conditionalFormatting>
  <conditionalFormatting sqref="I28">
    <cfRule type="cellIs" dxfId="1543" priority="2314" operator="between">
      <formula>0.000001</formula>
      <formula>1</formula>
    </cfRule>
  </conditionalFormatting>
  <conditionalFormatting sqref="I28">
    <cfRule type="cellIs" dxfId="1542" priority="2312" operator="between">
      <formula>0.000001</formula>
      <formula>1</formula>
    </cfRule>
  </conditionalFormatting>
  <conditionalFormatting sqref="I28">
    <cfRule type="cellIs" dxfId="1541" priority="2310" operator="between">
      <formula>0.000001</formula>
      <formula>1</formula>
    </cfRule>
  </conditionalFormatting>
  <conditionalFormatting sqref="I28">
    <cfRule type="cellIs" dxfId="1540" priority="2308" operator="between">
      <formula>0.000001</formula>
      <formula>1</formula>
    </cfRule>
  </conditionalFormatting>
  <conditionalFormatting sqref="C28">
    <cfRule type="cellIs" dxfId="1539" priority="2309" operator="between">
      <formula>0.00000001</formula>
      <formula>1</formula>
    </cfRule>
  </conditionalFormatting>
  <conditionalFormatting sqref="C28">
    <cfRule type="cellIs" dxfId="1538" priority="2307" operator="between">
      <formula>0.00000001</formula>
      <formula>1</formula>
    </cfRule>
  </conditionalFormatting>
  <conditionalFormatting sqref="I28">
    <cfRule type="cellIs" dxfId="1537" priority="2306" operator="between">
      <formula>0.000001</formula>
      <formula>1</formula>
    </cfRule>
  </conditionalFormatting>
  <conditionalFormatting sqref="C30">
    <cfRule type="cellIs" dxfId="1536" priority="2305" operator="between">
      <formula>0.00000001</formula>
      <formula>1</formula>
    </cfRule>
  </conditionalFormatting>
  <conditionalFormatting sqref="C30">
    <cfRule type="cellIs" dxfId="1535" priority="2303" operator="between">
      <formula>0.00000001</formula>
      <formula>1</formula>
    </cfRule>
  </conditionalFormatting>
  <conditionalFormatting sqref="C30">
    <cfRule type="cellIs" dxfId="1534" priority="2301" operator="between">
      <formula>0.00000001</formula>
      <formula>1</formula>
    </cfRule>
  </conditionalFormatting>
  <conditionalFormatting sqref="C30">
    <cfRule type="cellIs" dxfId="1533" priority="2299" operator="between">
      <formula>0.00000001</formula>
      <formula>1</formula>
    </cfRule>
  </conditionalFormatting>
  <conditionalFormatting sqref="C30">
    <cfRule type="cellIs" dxfId="1532" priority="2298" operator="between">
      <formula>0.00000001</formula>
      <formula>1</formula>
    </cfRule>
  </conditionalFormatting>
  <conditionalFormatting sqref="C30">
    <cfRule type="cellIs" dxfId="1531" priority="2297" operator="between">
      <formula>0.00000001</formula>
      <formula>1</formula>
    </cfRule>
  </conditionalFormatting>
  <conditionalFormatting sqref="I30">
    <cfRule type="cellIs" dxfId="1530" priority="2296" operator="between">
      <formula>0.000001</formula>
      <formula>1</formula>
    </cfRule>
  </conditionalFormatting>
  <conditionalFormatting sqref="C30">
    <cfRule type="cellIs" dxfId="1529" priority="2295" operator="between">
      <formula>0.00000001</formula>
      <formula>1</formula>
    </cfRule>
  </conditionalFormatting>
  <conditionalFormatting sqref="I30">
    <cfRule type="cellIs" dxfId="1528" priority="2294" operator="between">
      <formula>0.000001</formula>
      <formula>1</formula>
    </cfRule>
  </conditionalFormatting>
  <conditionalFormatting sqref="I30">
    <cfRule type="cellIs" dxfId="1527" priority="2286" operator="between">
      <formula>0.000001</formula>
      <formula>1</formula>
    </cfRule>
  </conditionalFormatting>
  <conditionalFormatting sqref="I30">
    <cfRule type="cellIs" dxfId="1526" priority="2292" operator="between">
      <formula>0.000001</formula>
      <formula>1</formula>
    </cfRule>
  </conditionalFormatting>
  <conditionalFormatting sqref="I30">
    <cfRule type="cellIs" dxfId="1525" priority="2290" operator="between">
      <formula>0.000001</formula>
      <formula>1</formula>
    </cfRule>
  </conditionalFormatting>
  <conditionalFormatting sqref="C30">
    <cfRule type="cellIs" dxfId="1524" priority="2291" operator="between">
      <formula>0.00000001</formula>
      <formula>1</formula>
    </cfRule>
  </conditionalFormatting>
  <conditionalFormatting sqref="C30">
    <cfRule type="cellIs" dxfId="1523" priority="2289" operator="between">
      <formula>0.00000001</formula>
      <formula>1</formula>
    </cfRule>
  </conditionalFormatting>
  <conditionalFormatting sqref="I30">
    <cfRule type="cellIs" dxfId="1522" priority="2288" operator="between">
      <formula>0.000001</formula>
      <formula>1</formula>
    </cfRule>
  </conditionalFormatting>
  <conditionalFormatting sqref="C30">
    <cfRule type="cellIs" dxfId="1521" priority="2287" operator="between">
      <formula>0.00000001</formula>
      <formula>1</formula>
    </cfRule>
  </conditionalFormatting>
  <conditionalFormatting sqref="I30">
    <cfRule type="cellIs" dxfId="1520" priority="2284" operator="between">
      <formula>0.000001</formula>
      <formula>1</formula>
    </cfRule>
  </conditionalFormatting>
  <conditionalFormatting sqref="C30">
    <cfRule type="cellIs" dxfId="1519" priority="2285" operator="between">
      <formula>0.00000001</formula>
      <formula>1</formula>
    </cfRule>
  </conditionalFormatting>
  <conditionalFormatting sqref="C30">
    <cfRule type="cellIs" dxfId="1518" priority="2283" operator="between">
      <formula>0.00000001</formula>
      <formula>1</formula>
    </cfRule>
  </conditionalFormatting>
  <conditionalFormatting sqref="I30">
    <cfRule type="cellIs" dxfId="1517" priority="2282" operator="between">
      <formula>0.000001</formula>
      <formula>1</formula>
    </cfRule>
  </conditionalFormatting>
  <conditionalFormatting sqref="C30">
    <cfRule type="cellIs" dxfId="1516" priority="2280" operator="between">
      <formula>0.00000001</formula>
      <formula>1</formula>
    </cfRule>
  </conditionalFormatting>
  <conditionalFormatting sqref="C28">
    <cfRule type="cellIs" dxfId="1515" priority="2279" operator="between">
      <formula>0.00000001</formula>
      <formula>1</formula>
    </cfRule>
  </conditionalFormatting>
  <conditionalFormatting sqref="C28">
    <cfRule type="cellIs" dxfId="1514" priority="2277" operator="between">
      <formula>0.00000001</formula>
      <formula>1</formula>
    </cfRule>
  </conditionalFormatting>
  <conditionalFormatting sqref="C30">
    <cfRule type="cellIs" dxfId="1513" priority="2087" operator="between">
      <formula>0.00000001</formula>
      <formula>1</formula>
    </cfRule>
  </conditionalFormatting>
  <conditionalFormatting sqref="C28">
    <cfRule type="cellIs" dxfId="1512" priority="2276" operator="between">
      <formula>0.00000001</formula>
      <formula>1</formula>
    </cfRule>
  </conditionalFormatting>
  <conditionalFormatting sqref="E28">
    <cfRule type="cellIs" dxfId="1511" priority="2275" operator="between">
      <formula>0.00000001</formula>
      <formula>1</formula>
    </cfRule>
  </conditionalFormatting>
  <conditionalFormatting sqref="C28">
    <cfRule type="cellIs" dxfId="1510" priority="2278" operator="between">
      <formula>0.00000001</formula>
      <formula>1</formula>
    </cfRule>
  </conditionalFormatting>
  <conditionalFormatting sqref="I28">
    <cfRule type="cellIs" dxfId="1509" priority="2274" operator="between">
      <formula>0.000001</formula>
      <formula>1</formula>
    </cfRule>
  </conditionalFormatting>
  <conditionalFormatting sqref="I28">
    <cfRule type="cellIs" dxfId="1508" priority="2273" operator="between">
      <formula>0.000001</formula>
      <formula>1</formula>
    </cfRule>
  </conditionalFormatting>
  <conditionalFormatting sqref="C28">
    <cfRule type="cellIs" dxfId="1507" priority="2272" operator="between">
      <formula>0.00000001</formula>
      <formula>1</formula>
    </cfRule>
  </conditionalFormatting>
  <conditionalFormatting sqref="I28">
    <cfRule type="cellIs" dxfId="1506" priority="2271" operator="between">
      <formula>0.000001</formula>
      <formula>1</formula>
    </cfRule>
  </conditionalFormatting>
  <conditionalFormatting sqref="C28">
    <cfRule type="cellIs" dxfId="1505" priority="2270" operator="between">
      <formula>0.00000001</formula>
      <formula>1</formula>
    </cfRule>
  </conditionalFormatting>
  <conditionalFormatting sqref="I28">
    <cfRule type="cellIs" dxfId="1504" priority="2269" operator="between">
      <formula>0.000001</formula>
      <formula>1</formula>
    </cfRule>
  </conditionalFormatting>
  <conditionalFormatting sqref="C28">
    <cfRule type="cellIs" dxfId="1503" priority="2268" operator="between">
      <formula>0.00000001</formula>
      <formula>1</formula>
    </cfRule>
  </conditionalFormatting>
  <conditionalFormatting sqref="I28">
    <cfRule type="cellIs" dxfId="1502" priority="2267" operator="between">
      <formula>0.000001</formula>
      <formula>1</formula>
    </cfRule>
  </conditionalFormatting>
  <conditionalFormatting sqref="I28">
    <cfRule type="cellIs" dxfId="1501" priority="2265" operator="between">
      <formula>0.000001</formula>
      <formula>1</formula>
    </cfRule>
  </conditionalFormatting>
  <conditionalFormatting sqref="C28">
    <cfRule type="cellIs" dxfId="1500" priority="2266" operator="between">
      <formula>0.00000001</formula>
      <formula>1</formula>
    </cfRule>
  </conditionalFormatting>
  <conditionalFormatting sqref="G28">
    <cfRule type="cellIs" dxfId="1499" priority="2264" operator="between">
      <formula>0.00000001</formula>
      <formula>1</formula>
    </cfRule>
  </conditionalFormatting>
  <conditionalFormatting sqref="I30">
    <cfRule type="cellIs" dxfId="1498" priority="2086" operator="between">
      <formula>0.000001</formula>
      <formula>1</formula>
    </cfRule>
  </conditionalFormatting>
  <conditionalFormatting sqref="C30">
    <cfRule type="cellIs" dxfId="1497" priority="2085" operator="between">
      <formula>0.00000001</formula>
      <formula>1</formula>
    </cfRule>
  </conditionalFormatting>
  <conditionalFormatting sqref="I30">
    <cfRule type="cellIs" dxfId="1496" priority="2084" operator="between">
      <formula>0.000001</formula>
      <formula>1</formula>
    </cfRule>
  </conditionalFormatting>
  <conditionalFormatting sqref="C30">
    <cfRule type="cellIs" dxfId="1495" priority="2083" operator="between">
      <formula>0.00000001</formula>
      <formula>1</formula>
    </cfRule>
  </conditionalFormatting>
  <conditionalFormatting sqref="C28">
    <cfRule type="cellIs" dxfId="1494" priority="2263" operator="between">
      <formula>0.00000001</formula>
      <formula>1</formula>
    </cfRule>
  </conditionalFormatting>
  <conditionalFormatting sqref="I28">
    <cfRule type="cellIs" dxfId="1493" priority="2262" operator="between">
      <formula>0.000001</formula>
      <formula>1</formula>
    </cfRule>
  </conditionalFormatting>
  <conditionalFormatting sqref="C28">
    <cfRule type="cellIs" dxfId="1492" priority="2261" operator="between">
      <formula>0.00000001</formula>
      <formula>1</formula>
    </cfRule>
  </conditionalFormatting>
  <conditionalFormatting sqref="I28">
    <cfRule type="cellIs" dxfId="1491" priority="2260" operator="between">
      <formula>0.000001</formula>
      <formula>1</formula>
    </cfRule>
  </conditionalFormatting>
  <conditionalFormatting sqref="I28">
    <cfRule type="cellIs" dxfId="1490" priority="2258" operator="between">
      <formula>0.000001</formula>
      <formula>1</formula>
    </cfRule>
  </conditionalFormatting>
  <conditionalFormatting sqref="C28">
    <cfRule type="cellIs" dxfId="1489" priority="2259" operator="between">
      <formula>0.00000001</formula>
      <formula>1</formula>
    </cfRule>
  </conditionalFormatting>
  <conditionalFormatting sqref="I28">
    <cfRule type="cellIs" dxfId="1488" priority="2256" operator="between">
      <formula>0.000001</formula>
      <formula>1</formula>
    </cfRule>
  </conditionalFormatting>
  <conditionalFormatting sqref="C28">
    <cfRule type="cellIs" dxfId="1487" priority="2257" operator="between">
      <formula>0.00000001</formula>
      <formula>1</formula>
    </cfRule>
  </conditionalFormatting>
  <conditionalFormatting sqref="C28">
    <cfRule type="cellIs" dxfId="1486" priority="2255" operator="between">
      <formula>0.00000001</formula>
      <formula>1</formula>
    </cfRule>
  </conditionalFormatting>
  <conditionalFormatting sqref="I28">
    <cfRule type="cellIs" dxfId="1485" priority="2254" operator="between">
      <formula>0.000001</formula>
      <formula>1</formula>
    </cfRule>
  </conditionalFormatting>
  <conditionalFormatting sqref="I28">
    <cfRule type="cellIs" dxfId="1484" priority="2252" operator="between">
      <formula>0.000001</formula>
      <formula>1</formula>
    </cfRule>
  </conditionalFormatting>
  <conditionalFormatting sqref="C28">
    <cfRule type="cellIs" dxfId="1483" priority="2253" operator="between">
      <formula>0.00000001</formula>
      <formula>1</formula>
    </cfRule>
  </conditionalFormatting>
  <conditionalFormatting sqref="I28">
    <cfRule type="cellIs" dxfId="1482" priority="2250" operator="between">
      <formula>0.000001</formula>
      <formula>1</formula>
    </cfRule>
  </conditionalFormatting>
  <conditionalFormatting sqref="C28">
    <cfRule type="cellIs" dxfId="1481" priority="2251" operator="between">
      <formula>0.00000001</formula>
      <formula>1</formula>
    </cfRule>
  </conditionalFormatting>
  <conditionalFormatting sqref="C28">
    <cfRule type="cellIs" dxfId="1480" priority="2249" operator="between">
      <formula>0.00000001</formula>
      <formula>1</formula>
    </cfRule>
  </conditionalFormatting>
  <conditionalFormatting sqref="I28">
    <cfRule type="cellIs" dxfId="1479" priority="2248" operator="between">
      <formula>0.000001</formula>
      <formula>1</formula>
    </cfRule>
  </conditionalFormatting>
  <conditionalFormatting sqref="C28">
    <cfRule type="cellIs" dxfId="1478" priority="2246" operator="between">
      <formula>0.00000001</formula>
      <formula>1</formula>
    </cfRule>
  </conditionalFormatting>
  <conditionalFormatting sqref="C28">
    <cfRule type="cellIs" dxfId="1477" priority="2247" operator="between">
      <formula>0.00000001</formula>
      <formula>1</formula>
    </cfRule>
  </conditionalFormatting>
  <conditionalFormatting sqref="C28">
    <cfRule type="cellIs" dxfId="1476" priority="2195" operator="between">
      <formula>0.00000001</formula>
      <formula>1</formula>
    </cfRule>
  </conditionalFormatting>
  <conditionalFormatting sqref="C30">
    <cfRule type="cellIs" dxfId="1475" priority="2188" operator="between">
      <formula>0.00000001</formula>
      <formula>1</formula>
    </cfRule>
  </conditionalFormatting>
  <conditionalFormatting sqref="C30">
    <cfRule type="cellIs" dxfId="1474" priority="2191" operator="between">
      <formula>0.00000001</formula>
      <formula>1</formula>
    </cfRule>
  </conditionalFormatting>
  <conditionalFormatting sqref="C30">
    <cfRule type="cellIs" dxfId="1473" priority="2189" operator="between">
      <formula>0.00000001</formula>
      <formula>1</formula>
    </cfRule>
  </conditionalFormatting>
  <conditionalFormatting sqref="C30">
    <cfRule type="cellIs" dxfId="1472" priority="2227" operator="between">
      <formula>0.00000001</formula>
      <formula>1</formula>
    </cfRule>
  </conditionalFormatting>
  <conditionalFormatting sqref="C30">
    <cfRule type="cellIs" dxfId="1471" priority="2225" operator="between">
      <formula>0.00000001</formula>
      <formula>1</formula>
    </cfRule>
  </conditionalFormatting>
  <conditionalFormatting sqref="C30">
    <cfRule type="cellIs" dxfId="1470" priority="2223" operator="between">
      <formula>0.00000001</formula>
      <formula>1</formula>
    </cfRule>
  </conditionalFormatting>
  <conditionalFormatting sqref="C28">
    <cfRule type="cellIs" dxfId="1469" priority="2196" operator="between">
      <formula>0.00000001</formula>
      <formula>1</formula>
    </cfRule>
  </conditionalFormatting>
  <conditionalFormatting sqref="C28">
    <cfRule type="cellIs" dxfId="1468" priority="2199" operator="between">
      <formula>0.00000001</formula>
      <formula>1</formula>
    </cfRule>
  </conditionalFormatting>
  <conditionalFormatting sqref="C30">
    <cfRule type="cellIs" dxfId="1467" priority="2194" operator="between">
      <formula>0.00000001</formula>
      <formula>1</formula>
    </cfRule>
  </conditionalFormatting>
  <conditionalFormatting sqref="C30">
    <cfRule type="cellIs" dxfId="1466" priority="2192" operator="between">
      <formula>0.00000001</formula>
      <formula>1</formula>
    </cfRule>
  </conditionalFormatting>
  <conditionalFormatting sqref="C30">
    <cfRule type="cellIs" dxfId="1465" priority="2186" operator="between">
      <formula>0.00000001</formula>
      <formula>1</formula>
    </cfRule>
  </conditionalFormatting>
  <conditionalFormatting sqref="C28">
    <cfRule type="cellIs" dxfId="1464" priority="2198" operator="between">
      <formula>0.00000001</formula>
      <formula>1</formula>
    </cfRule>
  </conditionalFormatting>
  <conditionalFormatting sqref="C28">
    <cfRule type="cellIs" dxfId="1463" priority="2245" operator="between">
      <formula>0.00000001</formula>
      <formula>1</formula>
    </cfRule>
  </conditionalFormatting>
  <conditionalFormatting sqref="I28">
    <cfRule type="cellIs" dxfId="1462" priority="2244" operator="between">
      <formula>0.000001</formula>
      <formula>1</formula>
    </cfRule>
  </conditionalFormatting>
  <conditionalFormatting sqref="G28">
    <cfRule type="cellIs" dxfId="1461" priority="2243" operator="between">
      <formula>0.00000001</formula>
      <formula>1</formula>
    </cfRule>
  </conditionalFormatting>
  <conditionalFormatting sqref="C28">
    <cfRule type="cellIs" dxfId="1460" priority="2242" operator="between">
      <formula>0.00000001</formula>
      <formula>1</formula>
    </cfRule>
  </conditionalFormatting>
  <conditionalFormatting sqref="C28">
    <cfRule type="cellIs" dxfId="1459" priority="2240" operator="between">
      <formula>0.00000001</formula>
      <formula>1</formula>
    </cfRule>
  </conditionalFormatting>
  <conditionalFormatting sqref="C28">
    <cfRule type="cellIs" dxfId="1458" priority="2238" operator="between">
      <formula>0.00000001</formula>
      <formula>1</formula>
    </cfRule>
  </conditionalFormatting>
  <conditionalFormatting sqref="C28">
    <cfRule type="cellIs" dxfId="1457" priority="2241" operator="between">
      <formula>0.00000001</formula>
      <formula>1</formula>
    </cfRule>
  </conditionalFormatting>
  <conditionalFormatting sqref="C28">
    <cfRule type="cellIs" dxfId="1456" priority="2239" operator="between">
      <formula>0.00000001</formula>
      <formula>1</formula>
    </cfRule>
  </conditionalFormatting>
  <conditionalFormatting sqref="I28">
    <cfRule type="cellIs" dxfId="1455" priority="2237" operator="between">
      <formula>0.000001</formula>
      <formula>1</formula>
    </cfRule>
  </conditionalFormatting>
  <conditionalFormatting sqref="C28">
    <cfRule type="cellIs" dxfId="1454" priority="2236" operator="between">
      <formula>0.00000001</formula>
      <formula>1</formula>
    </cfRule>
  </conditionalFormatting>
  <conditionalFormatting sqref="I28">
    <cfRule type="cellIs" dxfId="1453" priority="2235" operator="between">
      <formula>0.000001</formula>
      <formula>1</formula>
    </cfRule>
  </conditionalFormatting>
  <conditionalFormatting sqref="I28">
    <cfRule type="cellIs" dxfId="1452" priority="2233" operator="between">
      <formula>0.000001</formula>
      <formula>1</formula>
    </cfRule>
  </conditionalFormatting>
  <conditionalFormatting sqref="C28">
    <cfRule type="cellIs" dxfId="1451" priority="2234" operator="between">
      <formula>0.00000001</formula>
      <formula>1</formula>
    </cfRule>
  </conditionalFormatting>
  <conditionalFormatting sqref="I28">
    <cfRule type="cellIs" dxfId="1450" priority="2231" operator="between">
      <formula>0.000001</formula>
      <formula>1</formula>
    </cfRule>
  </conditionalFormatting>
  <conditionalFormatting sqref="C28">
    <cfRule type="cellIs" dxfId="1449" priority="2232" operator="between">
      <formula>0.00000001</formula>
      <formula>1</formula>
    </cfRule>
  </conditionalFormatting>
  <conditionalFormatting sqref="C28">
    <cfRule type="cellIs" dxfId="1448" priority="2230" operator="between">
      <formula>0.00000001</formula>
      <formula>1</formula>
    </cfRule>
  </conditionalFormatting>
  <conditionalFormatting sqref="I28">
    <cfRule type="cellIs" dxfId="1447" priority="2229" operator="between">
      <formula>0.000001</formula>
      <formula>1</formula>
    </cfRule>
  </conditionalFormatting>
  <conditionalFormatting sqref="C30">
    <cfRule type="cellIs" dxfId="1446" priority="2228" operator="between">
      <formula>0.00000001</formula>
      <formula>1</formula>
    </cfRule>
  </conditionalFormatting>
  <conditionalFormatting sqref="C30">
    <cfRule type="cellIs" dxfId="1445" priority="2226" operator="between">
      <formula>0.00000001</formula>
      <formula>1</formula>
    </cfRule>
  </conditionalFormatting>
  <conditionalFormatting sqref="C30">
    <cfRule type="cellIs" dxfId="1444" priority="2224" operator="between">
      <formula>0.00000001</formula>
      <formula>1</formula>
    </cfRule>
  </conditionalFormatting>
  <conditionalFormatting sqref="C30">
    <cfRule type="cellIs" dxfId="1443" priority="2222" operator="between">
      <formula>0.00000001</formula>
      <formula>1</formula>
    </cfRule>
  </conditionalFormatting>
  <conditionalFormatting sqref="C30">
    <cfRule type="cellIs" dxfId="1442" priority="2221" operator="between">
      <formula>0.00000001</formula>
      <formula>1</formula>
    </cfRule>
  </conditionalFormatting>
  <conditionalFormatting sqref="C30">
    <cfRule type="cellIs" dxfId="1441" priority="2204" operator="between">
      <formula>0.00000001</formula>
      <formula>1</formula>
    </cfRule>
  </conditionalFormatting>
  <conditionalFormatting sqref="C30">
    <cfRule type="cellIs" dxfId="1440" priority="2220" operator="between">
      <formula>0.00000001</formula>
      <formula>1</formula>
    </cfRule>
  </conditionalFormatting>
  <conditionalFormatting sqref="I30">
    <cfRule type="cellIs" dxfId="1439" priority="2219" operator="between">
      <formula>0.000001</formula>
      <formula>1</formula>
    </cfRule>
  </conditionalFormatting>
  <conditionalFormatting sqref="C30">
    <cfRule type="cellIs" dxfId="1438" priority="2218" operator="between">
      <formula>0.00000001</formula>
      <formula>1</formula>
    </cfRule>
  </conditionalFormatting>
  <conditionalFormatting sqref="I30">
    <cfRule type="cellIs" dxfId="1437" priority="2217" operator="between">
      <formula>0.000001</formula>
      <formula>1</formula>
    </cfRule>
  </conditionalFormatting>
  <conditionalFormatting sqref="I30">
    <cfRule type="cellIs" dxfId="1436" priority="2209" operator="between">
      <formula>0.000001</formula>
      <formula>1</formula>
    </cfRule>
  </conditionalFormatting>
  <conditionalFormatting sqref="I30">
    <cfRule type="cellIs" dxfId="1435" priority="2215" operator="between">
      <formula>0.000001</formula>
      <formula>1</formula>
    </cfRule>
  </conditionalFormatting>
  <conditionalFormatting sqref="C30">
    <cfRule type="cellIs" dxfId="1434" priority="2216" operator="between">
      <formula>0.00000001</formula>
      <formula>1</formula>
    </cfRule>
  </conditionalFormatting>
  <conditionalFormatting sqref="I30">
    <cfRule type="cellIs" dxfId="1433" priority="2213" operator="between">
      <formula>0.000001</formula>
      <formula>1</formula>
    </cfRule>
  </conditionalFormatting>
  <conditionalFormatting sqref="C30">
    <cfRule type="cellIs" dxfId="1432" priority="2214" operator="between">
      <formula>0.00000001</formula>
      <formula>1</formula>
    </cfRule>
  </conditionalFormatting>
  <conditionalFormatting sqref="C30">
    <cfRule type="cellIs" dxfId="1431" priority="2212" operator="between">
      <formula>0.00000001</formula>
      <formula>1</formula>
    </cfRule>
  </conditionalFormatting>
  <conditionalFormatting sqref="I30">
    <cfRule type="cellIs" dxfId="1430" priority="2211" operator="between">
      <formula>0.000001</formula>
      <formula>1</formula>
    </cfRule>
  </conditionalFormatting>
  <conditionalFormatting sqref="C30">
    <cfRule type="cellIs" dxfId="1429" priority="2210" operator="between">
      <formula>0.00000001</formula>
      <formula>1</formula>
    </cfRule>
  </conditionalFormatting>
  <conditionalFormatting sqref="I30">
    <cfRule type="cellIs" dxfId="1428" priority="2207" operator="between">
      <formula>0.000001</formula>
      <formula>1</formula>
    </cfRule>
  </conditionalFormatting>
  <conditionalFormatting sqref="C30">
    <cfRule type="cellIs" dxfId="1427" priority="2208" operator="between">
      <formula>0.00000001</formula>
      <formula>1</formula>
    </cfRule>
  </conditionalFormatting>
  <conditionalFormatting sqref="C30">
    <cfRule type="cellIs" dxfId="1426" priority="2206" operator="between">
      <formula>0.00000001</formula>
      <formula>1</formula>
    </cfRule>
  </conditionalFormatting>
  <conditionalFormatting sqref="I30">
    <cfRule type="cellIs" dxfId="1425" priority="2205" operator="between">
      <formula>0.000001</formula>
      <formula>1</formula>
    </cfRule>
  </conditionalFormatting>
  <conditionalFormatting sqref="C30">
    <cfRule type="cellIs" dxfId="1424" priority="2203" operator="between">
      <formula>0.00000001</formula>
      <formula>1</formula>
    </cfRule>
  </conditionalFormatting>
  <conditionalFormatting sqref="C28">
    <cfRule type="cellIs" dxfId="1423" priority="2201" operator="between">
      <formula>0.00000001</formula>
      <formula>1</formula>
    </cfRule>
  </conditionalFormatting>
  <conditionalFormatting sqref="C28">
    <cfRule type="cellIs" dxfId="1422" priority="2202" operator="between">
      <formula>0.00000001</formula>
      <formula>1</formula>
    </cfRule>
  </conditionalFormatting>
  <conditionalFormatting sqref="C28">
    <cfRule type="cellIs" dxfId="1421" priority="2200" operator="between">
      <formula>0.00000001</formula>
      <formula>1</formula>
    </cfRule>
  </conditionalFormatting>
  <conditionalFormatting sqref="C28">
    <cfRule type="cellIs" dxfId="1420" priority="2197" operator="between">
      <formula>0.00000001</formula>
      <formula>1</formula>
    </cfRule>
  </conditionalFormatting>
  <conditionalFormatting sqref="C30">
    <cfRule type="cellIs" dxfId="1419" priority="2193" operator="between">
      <formula>0.00000001</formula>
      <formula>1</formula>
    </cfRule>
  </conditionalFormatting>
  <conditionalFormatting sqref="C30">
    <cfRule type="cellIs" dxfId="1418" priority="2190" operator="between">
      <formula>0.00000001</formula>
      <formula>1</formula>
    </cfRule>
  </conditionalFormatting>
  <conditionalFormatting sqref="C30">
    <cfRule type="cellIs" dxfId="1417" priority="2187" operator="between">
      <formula>0.00000001</formula>
      <formula>1</formula>
    </cfRule>
  </conditionalFormatting>
  <conditionalFormatting sqref="C30">
    <cfRule type="cellIs" dxfId="1416" priority="2185" operator="between">
      <formula>0.00000001</formula>
      <formula>1</formula>
    </cfRule>
  </conditionalFormatting>
  <conditionalFormatting sqref="C30">
    <cfRule type="cellIs" dxfId="1415" priority="2184" operator="between">
      <formula>0.00000001</formula>
      <formula>1</formula>
    </cfRule>
  </conditionalFormatting>
  <conditionalFormatting sqref="I28">
    <cfRule type="cellIs" dxfId="1414" priority="2181" operator="between">
      <formula>0.000001</formula>
      <formula>1</formula>
    </cfRule>
  </conditionalFormatting>
  <conditionalFormatting sqref="I28">
    <cfRule type="cellIs" dxfId="1413" priority="2179" operator="between">
      <formula>0.000001</formula>
      <formula>1</formula>
    </cfRule>
  </conditionalFormatting>
  <conditionalFormatting sqref="C28">
    <cfRule type="cellIs" dxfId="1412" priority="2164" operator="between">
      <formula>0.00000001</formula>
      <formula>1</formula>
    </cfRule>
  </conditionalFormatting>
  <conditionalFormatting sqref="I28">
    <cfRule type="cellIs" dxfId="1411" priority="2176" operator="between">
      <formula>0.000001</formula>
      <formula>1</formula>
    </cfRule>
  </conditionalFormatting>
  <conditionalFormatting sqref="C28">
    <cfRule type="cellIs" dxfId="1410" priority="2177" operator="between">
      <formula>0.00000001</formula>
      <formula>1</formula>
    </cfRule>
  </conditionalFormatting>
  <conditionalFormatting sqref="I28">
    <cfRule type="cellIs" dxfId="1409" priority="2174" operator="between">
      <formula>0.000001</formula>
      <formula>1</formula>
    </cfRule>
  </conditionalFormatting>
  <conditionalFormatting sqref="C28">
    <cfRule type="cellIs" dxfId="1408" priority="2175" operator="between">
      <formula>0.00000001</formula>
      <formula>1</formula>
    </cfRule>
  </conditionalFormatting>
  <conditionalFormatting sqref="C28">
    <cfRule type="cellIs" dxfId="1407" priority="2173" operator="between">
      <formula>0.00000001</formula>
      <formula>1</formula>
    </cfRule>
  </conditionalFormatting>
  <conditionalFormatting sqref="I28">
    <cfRule type="cellIs" dxfId="1406" priority="2172" operator="between">
      <formula>0.000001</formula>
      <formula>1</formula>
    </cfRule>
  </conditionalFormatting>
  <conditionalFormatting sqref="C30">
    <cfRule type="cellIs" dxfId="1405" priority="2171" operator="between">
      <formula>0.00000001</formula>
      <formula>1</formula>
    </cfRule>
  </conditionalFormatting>
  <conditionalFormatting sqref="I28">
    <cfRule type="cellIs" dxfId="1404" priority="2167" operator="between">
      <formula>0.000001</formula>
      <formula>1</formula>
    </cfRule>
  </conditionalFormatting>
  <conditionalFormatting sqref="C28">
    <cfRule type="cellIs" dxfId="1403" priority="2168" operator="between">
      <formula>0.00000001</formula>
      <formula>1</formula>
    </cfRule>
  </conditionalFormatting>
  <conditionalFormatting sqref="C28">
    <cfRule type="cellIs" dxfId="1402" priority="2166" operator="between">
      <formula>0.00000001</formula>
      <formula>1</formula>
    </cfRule>
  </conditionalFormatting>
  <conditionalFormatting sqref="I28">
    <cfRule type="cellIs" dxfId="1401" priority="2165" operator="between">
      <formula>0.000001</formula>
      <formula>1</formula>
    </cfRule>
  </conditionalFormatting>
  <conditionalFormatting sqref="C28">
    <cfRule type="cellIs" dxfId="1400" priority="2163" operator="between">
      <formula>0.00000001</formula>
      <formula>1</formula>
    </cfRule>
  </conditionalFormatting>
  <conditionalFormatting sqref="E28">
    <cfRule type="cellIs" dxfId="1399" priority="2048" operator="between">
      <formula>0.00000001</formula>
      <formula>1</formula>
    </cfRule>
  </conditionalFormatting>
  <conditionalFormatting sqref="C28">
    <cfRule type="cellIs" dxfId="1398" priority="2052" operator="between">
      <formula>0.00000001</formula>
      <formula>1</formula>
    </cfRule>
  </conditionalFormatting>
  <conditionalFormatting sqref="C28">
    <cfRule type="cellIs" dxfId="1397" priority="2050" operator="between">
      <formula>0.00000001</formula>
      <formula>1</formula>
    </cfRule>
  </conditionalFormatting>
  <conditionalFormatting sqref="H28">
    <cfRule type="cellIs" dxfId="1396" priority="2162" operator="between">
      <formula>0.000001</formula>
      <formula>1</formula>
    </cfRule>
  </conditionalFormatting>
  <conditionalFormatting sqref="C28">
    <cfRule type="cellIs" dxfId="1395" priority="1816" operator="between">
      <formula>0.00000001</formula>
      <formula>1</formula>
    </cfRule>
  </conditionalFormatting>
  <conditionalFormatting sqref="C28">
    <cfRule type="cellIs" dxfId="1394" priority="1814" operator="between">
      <formula>0.00000001</formula>
      <formula>1</formula>
    </cfRule>
  </conditionalFormatting>
  <conditionalFormatting sqref="C28">
    <cfRule type="cellIs" dxfId="1393" priority="1812" operator="between">
      <formula>0.00000001</formula>
      <formula>1</formula>
    </cfRule>
  </conditionalFormatting>
  <conditionalFormatting sqref="C28">
    <cfRule type="cellIs" dxfId="1392" priority="1810" operator="between">
      <formula>0.00000001</formula>
      <formula>1</formula>
    </cfRule>
  </conditionalFormatting>
  <conditionalFormatting sqref="C28">
    <cfRule type="cellIs" dxfId="1391" priority="1808" operator="between">
      <formula>0.00000001</formula>
      <formula>1</formula>
    </cfRule>
  </conditionalFormatting>
  <conditionalFormatting sqref="C30">
    <cfRule type="cellIs" dxfId="1390" priority="1623" operator="between">
      <formula>0.00000001</formula>
      <formula>1</formula>
    </cfRule>
  </conditionalFormatting>
  <conditionalFormatting sqref="C30">
    <cfRule type="cellIs" dxfId="1389" priority="1628" operator="between">
      <formula>0.00000001</formula>
      <formula>1</formula>
    </cfRule>
  </conditionalFormatting>
  <conditionalFormatting sqref="C30">
    <cfRule type="cellIs" dxfId="1388" priority="2119" operator="between">
      <formula>0.00000001</formula>
      <formula>1</formula>
    </cfRule>
  </conditionalFormatting>
  <conditionalFormatting sqref="C30">
    <cfRule type="cellIs" dxfId="1387" priority="2120" operator="between">
      <formula>0.00000001</formula>
      <formula>1</formula>
    </cfRule>
  </conditionalFormatting>
  <conditionalFormatting sqref="C30">
    <cfRule type="cellIs" dxfId="1386" priority="2159" operator="between">
      <formula>0.00000001</formula>
      <formula>1</formula>
    </cfRule>
  </conditionalFormatting>
  <conditionalFormatting sqref="C30">
    <cfRule type="cellIs" dxfId="1385" priority="2118" operator="between">
      <formula>0.00000001</formula>
      <formula>1</formula>
    </cfRule>
  </conditionalFormatting>
  <conditionalFormatting sqref="C30">
    <cfRule type="cellIs" dxfId="1384" priority="2117" operator="between">
      <formula>0.00000001</formula>
      <formula>1</formula>
    </cfRule>
  </conditionalFormatting>
  <conditionalFormatting sqref="C30">
    <cfRule type="cellIs" dxfId="1383" priority="2115" operator="between">
      <formula>0.00000001</formula>
      <formula>1</formula>
    </cfRule>
  </conditionalFormatting>
  <conditionalFormatting sqref="C30">
    <cfRule type="cellIs" dxfId="1382" priority="2113" operator="between">
      <formula>0.00000001</formula>
      <formula>1</formula>
    </cfRule>
  </conditionalFormatting>
  <conditionalFormatting sqref="C30">
    <cfRule type="cellIs" dxfId="1381" priority="2158" operator="between">
      <formula>0.00000001</formula>
      <formula>1</formula>
    </cfRule>
  </conditionalFormatting>
  <conditionalFormatting sqref="E30">
    <cfRule type="cellIs" dxfId="1380" priority="2157" operator="between">
      <formula>0.00000001</formula>
      <formula>1</formula>
    </cfRule>
  </conditionalFormatting>
  <conditionalFormatting sqref="C30">
    <cfRule type="cellIs" dxfId="1379" priority="2161" operator="between">
      <formula>0.00000001</formula>
      <formula>1</formula>
    </cfRule>
  </conditionalFormatting>
  <conditionalFormatting sqref="C30">
    <cfRule type="cellIs" dxfId="1378" priority="2160" operator="between">
      <formula>0.00000001</formula>
      <formula>1</formula>
    </cfRule>
  </conditionalFormatting>
  <conditionalFormatting sqref="I30">
    <cfRule type="cellIs" dxfId="1377" priority="2156" operator="between">
      <formula>0.000001</formula>
      <formula>1</formula>
    </cfRule>
  </conditionalFormatting>
  <conditionalFormatting sqref="I30">
    <cfRule type="cellIs" dxfId="1376" priority="2155" operator="between">
      <formula>0.000001</formula>
      <formula>1</formula>
    </cfRule>
  </conditionalFormatting>
  <conditionalFormatting sqref="C30">
    <cfRule type="cellIs" dxfId="1375" priority="2154" operator="between">
      <formula>0.00000001</formula>
      <formula>1</formula>
    </cfRule>
  </conditionalFormatting>
  <conditionalFormatting sqref="I30">
    <cfRule type="cellIs" dxfId="1374" priority="2153" operator="between">
      <formula>0.000001</formula>
      <formula>1</formula>
    </cfRule>
  </conditionalFormatting>
  <conditionalFormatting sqref="C30">
    <cfRule type="cellIs" dxfId="1373" priority="2152" operator="between">
      <formula>0.00000001</formula>
      <formula>1</formula>
    </cfRule>
  </conditionalFormatting>
  <conditionalFormatting sqref="I30">
    <cfRule type="cellIs" dxfId="1372" priority="2151" operator="between">
      <formula>0.000001</formula>
      <formula>1</formula>
    </cfRule>
  </conditionalFormatting>
  <conditionalFormatting sqref="C30">
    <cfRule type="cellIs" dxfId="1371" priority="2150" operator="between">
      <formula>0.00000001</formula>
      <formula>1</formula>
    </cfRule>
  </conditionalFormatting>
  <conditionalFormatting sqref="I30">
    <cfRule type="cellIs" dxfId="1370" priority="2149" operator="between">
      <formula>0.000001</formula>
      <formula>1</formula>
    </cfRule>
  </conditionalFormatting>
  <conditionalFormatting sqref="I30">
    <cfRule type="cellIs" dxfId="1369" priority="2147" operator="between">
      <formula>0.000001</formula>
      <formula>1</formula>
    </cfRule>
  </conditionalFormatting>
  <conditionalFormatting sqref="C30">
    <cfRule type="cellIs" dxfId="1368" priority="2148" operator="between">
      <formula>0.00000001</formula>
      <formula>1</formula>
    </cfRule>
  </conditionalFormatting>
  <conditionalFormatting sqref="G30">
    <cfRule type="cellIs" dxfId="1367" priority="2146" operator="between">
      <formula>0.00000001</formula>
      <formula>1</formula>
    </cfRule>
  </conditionalFormatting>
  <conditionalFormatting sqref="C30">
    <cfRule type="cellIs" dxfId="1366" priority="2106" operator="between">
      <formula>0.00000001</formula>
      <formula>1</formula>
    </cfRule>
  </conditionalFormatting>
  <conditionalFormatting sqref="C30">
    <cfRule type="cellIs" dxfId="1365" priority="2105" operator="between">
      <formula>0.00000001</formula>
      <formula>1</formula>
    </cfRule>
  </conditionalFormatting>
  <conditionalFormatting sqref="C30">
    <cfRule type="cellIs" dxfId="1364" priority="2145" operator="between">
      <formula>0.00000001</formula>
      <formula>1</formula>
    </cfRule>
  </conditionalFormatting>
  <conditionalFormatting sqref="I30">
    <cfRule type="cellIs" dxfId="1363" priority="2144" operator="between">
      <formula>0.000001</formula>
      <formula>1</formula>
    </cfRule>
  </conditionalFormatting>
  <conditionalFormatting sqref="C30">
    <cfRule type="cellIs" dxfId="1362" priority="2143" operator="between">
      <formula>0.00000001</formula>
      <formula>1</formula>
    </cfRule>
  </conditionalFormatting>
  <conditionalFormatting sqref="I30">
    <cfRule type="cellIs" dxfId="1361" priority="2142" operator="between">
      <formula>0.000001</formula>
      <formula>1</formula>
    </cfRule>
  </conditionalFormatting>
  <conditionalFormatting sqref="I30">
    <cfRule type="cellIs" dxfId="1360" priority="2140" operator="between">
      <formula>0.000001</formula>
      <formula>1</formula>
    </cfRule>
  </conditionalFormatting>
  <conditionalFormatting sqref="C30">
    <cfRule type="cellIs" dxfId="1359" priority="2141" operator="between">
      <formula>0.00000001</formula>
      <formula>1</formula>
    </cfRule>
  </conditionalFormatting>
  <conditionalFormatting sqref="I30">
    <cfRule type="cellIs" dxfId="1358" priority="2138" operator="between">
      <formula>0.000001</formula>
      <formula>1</formula>
    </cfRule>
  </conditionalFormatting>
  <conditionalFormatting sqref="C30">
    <cfRule type="cellIs" dxfId="1357" priority="2139" operator="between">
      <formula>0.00000001</formula>
      <formula>1</formula>
    </cfRule>
  </conditionalFormatting>
  <conditionalFormatting sqref="C30">
    <cfRule type="cellIs" dxfId="1356" priority="2137" operator="between">
      <formula>0.00000001</formula>
      <formula>1</formula>
    </cfRule>
  </conditionalFormatting>
  <conditionalFormatting sqref="I30">
    <cfRule type="cellIs" dxfId="1355" priority="2136" operator="between">
      <formula>0.000001</formula>
      <formula>1</formula>
    </cfRule>
  </conditionalFormatting>
  <conditionalFormatting sqref="I30">
    <cfRule type="cellIs" dxfId="1354" priority="2134" operator="between">
      <formula>0.000001</formula>
      <formula>1</formula>
    </cfRule>
  </conditionalFormatting>
  <conditionalFormatting sqref="C30">
    <cfRule type="cellIs" dxfId="1353" priority="2135" operator="between">
      <formula>0.00000001</formula>
      <formula>1</formula>
    </cfRule>
  </conditionalFormatting>
  <conditionalFormatting sqref="I30">
    <cfRule type="cellIs" dxfId="1352" priority="2132" operator="between">
      <formula>0.000001</formula>
      <formula>1</formula>
    </cfRule>
  </conditionalFormatting>
  <conditionalFormatting sqref="C30">
    <cfRule type="cellIs" dxfId="1351" priority="2133" operator="between">
      <formula>0.00000001</formula>
      <formula>1</formula>
    </cfRule>
  </conditionalFormatting>
  <conditionalFormatting sqref="C30">
    <cfRule type="cellIs" dxfId="1350" priority="2131" operator="between">
      <formula>0.00000001</formula>
      <formula>1</formula>
    </cfRule>
  </conditionalFormatting>
  <conditionalFormatting sqref="I30">
    <cfRule type="cellIs" dxfId="1349" priority="2130" operator="between">
      <formula>0.000001</formula>
      <formula>1</formula>
    </cfRule>
  </conditionalFormatting>
  <conditionalFormatting sqref="C30">
    <cfRule type="cellIs" dxfId="1348" priority="2128" operator="between">
      <formula>0.00000001</formula>
      <formula>1</formula>
    </cfRule>
  </conditionalFormatting>
  <conditionalFormatting sqref="C30">
    <cfRule type="cellIs" dxfId="1347" priority="2129" operator="between">
      <formula>0.00000001</formula>
      <formula>1</formula>
    </cfRule>
  </conditionalFormatting>
  <conditionalFormatting sqref="C30">
    <cfRule type="cellIs" dxfId="1346" priority="2100" operator="between">
      <formula>0.00000001</formula>
      <formula>1</formula>
    </cfRule>
  </conditionalFormatting>
  <conditionalFormatting sqref="C28">
    <cfRule type="cellIs" dxfId="1345" priority="2125" operator="between">
      <formula>0.00000001</formula>
      <formula>1</formula>
    </cfRule>
  </conditionalFormatting>
  <conditionalFormatting sqref="C28">
    <cfRule type="cellIs" dxfId="1344" priority="2127" operator="between">
      <formula>0.00000001</formula>
      <formula>1</formula>
    </cfRule>
  </conditionalFormatting>
  <conditionalFormatting sqref="C30">
    <cfRule type="cellIs" dxfId="1343" priority="2101" operator="between">
      <formula>0.00000001</formula>
      <formula>1</formula>
    </cfRule>
  </conditionalFormatting>
  <conditionalFormatting sqref="C30">
    <cfRule type="cellIs" dxfId="1342" priority="2104" operator="between">
      <formula>0.00000001</formula>
      <formula>1</formula>
    </cfRule>
  </conditionalFormatting>
  <conditionalFormatting sqref="C30">
    <cfRule type="cellIs" dxfId="1341" priority="2124" operator="between">
      <formula>0.00000001</formula>
      <formula>1</formula>
    </cfRule>
  </conditionalFormatting>
  <conditionalFormatting sqref="I30">
    <cfRule type="cellIs" dxfId="1340" priority="2123" operator="between">
      <formula>0.000001</formula>
      <formula>1</formula>
    </cfRule>
  </conditionalFormatting>
  <conditionalFormatting sqref="G30">
    <cfRule type="cellIs" dxfId="1339" priority="2122" operator="between">
      <formula>0.00000001</formula>
      <formula>1</formula>
    </cfRule>
  </conditionalFormatting>
  <conditionalFormatting sqref="C30">
    <cfRule type="cellIs" dxfId="1338" priority="2103" operator="between">
      <formula>0.00000001</formula>
      <formula>1</formula>
    </cfRule>
  </conditionalFormatting>
  <conditionalFormatting sqref="C28">
    <cfRule type="cellIs" dxfId="1337" priority="2126" operator="between">
      <formula>0.00000001</formula>
      <formula>1</formula>
    </cfRule>
  </conditionalFormatting>
  <conditionalFormatting sqref="C30">
    <cfRule type="cellIs" dxfId="1336" priority="2121" operator="between">
      <formula>0.00000001</formula>
      <formula>1</formula>
    </cfRule>
  </conditionalFormatting>
  <conditionalFormatting sqref="I30">
    <cfRule type="cellIs" dxfId="1335" priority="2116" operator="between">
      <formula>0.000001</formula>
      <formula>1</formula>
    </cfRule>
  </conditionalFormatting>
  <conditionalFormatting sqref="I30">
    <cfRule type="cellIs" dxfId="1334" priority="2114" operator="between">
      <formula>0.000001</formula>
      <formula>1</formula>
    </cfRule>
  </conditionalFormatting>
  <conditionalFormatting sqref="I30">
    <cfRule type="cellIs" dxfId="1333" priority="2112" operator="between">
      <formula>0.000001</formula>
      <formula>1</formula>
    </cfRule>
  </conditionalFormatting>
  <conditionalFormatting sqref="I30">
    <cfRule type="cellIs" dxfId="1332" priority="2110" operator="between">
      <formula>0.000001</formula>
      <formula>1</formula>
    </cfRule>
  </conditionalFormatting>
  <conditionalFormatting sqref="C30">
    <cfRule type="cellIs" dxfId="1331" priority="2111" operator="between">
      <formula>0.00000001</formula>
      <formula>1</formula>
    </cfRule>
  </conditionalFormatting>
  <conditionalFormatting sqref="C30">
    <cfRule type="cellIs" dxfId="1330" priority="2109" operator="between">
      <formula>0.00000001</formula>
      <formula>1</formula>
    </cfRule>
  </conditionalFormatting>
  <conditionalFormatting sqref="I30">
    <cfRule type="cellIs" dxfId="1329" priority="2108" operator="between">
      <formula>0.000001</formula>
      <formula>1</formula>
    </cfRule>
  </conditionalFormatting>
  <conditionalFormatting sqref="C30">
    <cfRule type="cellIs" dxfId="1328" priority="2107" operator="between">
      <formula>0.00000001</formula>
      <formula>1</formula>
    </cfRule>
  </conditionalFormatting>
  <conditionalFormatting sqref="C30">
    <cfRule type="cellIs" dxfId="1327" priority="2102" operator="between">
      <formula>0.00000001</formula>
      <formula>1</formula>
    </cfRule>
  </conditionalFormatting>
  <conditionalFormatting sqref="I28">
    <cfRule type="cellIs" dxfId="1326" priority="1969" operator="between">
      <formula>0.000001</formula>
      <formula>1</formula>
    </cfRule>
  </conditionalFormatting>
  <conditionalFormatting sqref="I28">
    <cfRule type="cellIs" dxfId="1325" priority="1963" operator="between">
      <formula>0.000001</formula>
      <formula>1</formula>
    </cfRule>
  </conditionalFormatting>
  <conditionalFormatting sqref="C30">
    <cfRule type="cellIs" dxfId="1324" priority="2099" operator="between">
      <formula>0.00000001</formula>
      <formula>1</formula>
    </cfRule>
  </conditionalFormatting>
  <conditionalFormatting sqref="I30">
    <cfRule type="cellIs" dxfId="1323" priority="2098" operator="between">
      <formula>0.000001</formula>
      <formula>1</formula>
    </cfRule>
  </conditionalFormatting>
  <conditionalFormatting sqref="C30">
    <cfRule type="cellIs" dxfId="1322" priority="2097" operator="between">
      <formula>0.00000001</formula>
      <formula>1</formula>
    </cfRule>
  </conditionalFormatting>
  <conditionalFormatting sqref="I30">
    <cfRule type="cellIs" dxfId="1321" priority="2096" operator="between">
      <formula>0.000001</formula>
      <formula>1</formula>
    </cfRule>
  </conditionalFormatting>
  <conditionalFormatting sqref="I30">
    <cfRule type="cellIs" dxfId="1320" priority="2088" operator="between">
      <formula>0.000001</formula>
      <formula>1</formula>
    </cfRule>
  </conditionalFormatting>
  <conditionalFormatting sqref="I30">
    <cfRule type="cellIs" dxfId="1319" priority="2094" operator="between">
      <formula>0.000001</formula>
      <formula>1</formula>
    </cfRule>
  </conditionalFormatting>
  <conditionalFormatting sqref="C30">
    <cfRule type="cellIs" dxfId="1318" priority="2095" operator="between">
      <formula>0.00000001</formula>
      <formula>1</formula>
    </cfRule>
  </conditionalFormatting>
  <conditionalFormatting sqref="I30">
    <cfRule type="cellIs" dxfId="1317" priority="2092" operator="between">
      <formula>0.000001</formula>
      <formula>1</formula>
    </cfRule>
  </conditionalFormatting>
  <conditionalFormatting sqref="C30">
    <cfRule type="cellIs" dxfId="1316" priority="2093" operator="between">
      <formula>0.00000001</formula>
      <formula>1</formula>
    </cfRule>
  </conditionalFormatting>
  <conditionalFormatting sqref="C30">
    <cfRule type="cellIs" dxfId="1315" priority="2091" operator="between">
      <formula>0.00000001</formula>
      <formula>1</formula>
    </cfRule>
  </conditionalFormatting>
  <conditionalFormatting sqref="I30">
    <cfRule type="cellIs" dxfId="1314" priority="2090" operator="between">
      <formula>0.000001</formula>
      <formula>1</formula>
    </cfRule>
  </conditionalFormatting>
  <conditionalFormatting sqref="C30">
    <cfRule type="cellIs" dxfId="1313" priority="2089" operator="between">
      <formula>0.00000001</formula>
      <formula>1</formula>
    </cfRule>
  </conditionalFormatting>
  <conditionalFormatting sqref="C30">
    <cfRule type="cellIs" dxfId="1312" priority="2082" operator="between">
      <formula>0.00000001</formula>
      <formula>1</formula>
    </cfRule>
  </conditionalFormatting>
  <conditionalFormatting sqref="C28">
    <cfRule type="cellIs" dxfId="1311" priority="1964" operator="between">
      <formula>0.00000001</formula>
      <formula>1</formula>
    </cfRule>
  </conditionalFormatting>
  <conditionalFormatting sqref="C28">
    <cfRule type="cellIs" dxfId="1310" priority="1962" operator="between">
      <formula>0.00000001</formula>
      <formula>1</formula>
    </cfRule>
  </conditionalFormatting>
  <conditionalFormatting sqref="I28">
    <cfRule type="cellIs" dxfId="1309" priority="1961" operator="between">
      <formula>0.000001</formula>
      <formula>1</formula>
    </cfRule>
  </conditionalFormatting>
  <conditionalFormatting sqref="G28">
    <cfRule type="cellIs" dxfId="1308" priority="1960" operator="between">
      <formula>0.00000001</formula>
      <formula>1</formula>
    </cfRule>
  </conditionalFormatting>
  <conditionalFormatting sqref="C30">
    <cfRule type="cellIs" dxfId="1307" priority="2054" operator="between">
      <formula>0.00000001</formula>
      <formula>1</formula>
    </cfRule>
  </conditionalFormatting>
  <conditionalFormatting sqref="C30">
    <cfRule type="cellIs" dxfId="1306" priority="2055" operator="between">
      <formula>0.00000001</formula>
      <formula>1</formula>
    </cfRule>
  </conditionalFormatting>
  <conditionalFormatting sqref="H30">
    <cfRule type="cellIs" dxfId="1305" priority="2081" operator="between">
      <formula>0.000001</formula>
      <formula>1</formula>
    </cfRule>
  </conditionalFormatting>
  <conditionalFormatting sqref="C30">
    <cfRule type="cellIs" dxfId="1304" priority="2079" operator="between">
      <formula>0.00000001</formula>
      <formula>1</formula>
    </cfRule>
  </conditionalFormatting>
  <conditionalFormatting sqref="C30">
    <cfRule type="cellIs" dxfId="1303" priority="2080" operator="between">
      <formula>0.00000001</formula>
      <formula>1</formula>
    </cfRule>
  </conditionalFormatting>
  <conditionalFormatting sqref="C30">
    <cfRule type="cellIs" dxfId="1302" priority="2078" operator="between">
      <formula>0.00000001</formula>
      <formula>1</formula>
    </cfRule>
  </conditionalFormatting>
  <conditionalFormatting sqref="C30">
    <cfRule type="cellIs" dxfId="1301" priority="2077" operator="between">
      <formula>0.00000001</formula>
      <formula>1</formula>
    </cfRule>
  </conditionalFormatting>
  <conditionalFormatting sqref="C30">
    <cfRule type="cellIs" dxfId="1300" priority="2071" operator="between">
      <formula>0.00000001</formula>
      <formula>1</formula>
    </cfRule>
  </conditionalFormatting>
  <conditionalFormatting sqref="C30">
    <cfRule type="cellIs" dxfId="1299" priority="2063" operator="between">
      <formula>0.00000001</formula>
      <formula>1</formula>
    </cfRule>
  </conditionalFormatting>
  <conditionalFormatting sqref="C30">
    <cfRule type="cellIs" dxfId="1298" priority="2076" operator="between">
      <formula>0.00000001</formula>
      <formula>1</formula>
    </cfRule>
  </conditionalFormatting>
  <conditionalFormatting sqref="C30">
    <cfRule type="cellIs" dxfId="1297" priority="2075" operator="between">
      <formula>0.00000001</formula>
      <formula>1</formula>
    </cfRule>
  </conditionalFormatting>
  <conditionalFormatting sqref="C30">
    <cfRule type="cellIs" dxfId="1296" priority="2074" operator="between">
      <formula>0.00000001</formula>
      <formula>1</formula>
    </cfRule>
  </conditionalFormatting>
  <conditionalFormatting sqref="C30">
    <cfRule type="cellIs" dxfId="1295" priority="2073" operator="between">
      <formula>0.00000001</formula>
      <formula>1</formula>
    </cfRule>
  </conditionalFormatting>
  <conditionalFormatting sqref="C30">
    <cfRule type="cellIs" dxfId="1294" priority="1910" operator="between">
      <formula>0.00000001</formula>
      <formula>1</formula>
    </cfRule>
  </conditionalFormatting>
  <conditionalFormatting sqref="C30">
    <cfRule type="cellIs" dxfId="1293" priority="1912" operator="between">
      <formula>0.00000001</formula>
      <formula>1</formula>
    </cfRule>
  </conditionalFormatting>
  <conditionalFormatting sqref="I30">
    <cfRule type="cellIs" dxfId="1292" priority="1907" operator="between">
      <formula>0.000001</formula>
      <formula>1</formula>
    </cfRule>
  </conditionalFormatting>
  <conditionalFormatting sqref="C30">
    <cfRule type="cellIs" dxfId="1291" priority="1906" operator="between">
      <formula>0.00000001</formula>
      <formula>1</formula>
    </cfRule>
  </conditionalFormatting>
  <conditionalFormatting sqref="I30">
    <cfRule type="cellIs" dxfId="1290" priority="1905" operator="between">
      <formula>0.000001</formula>
      <formula>1</formula>
    </cfRule>
  </conditionalFormatting>
  <conditionalFormatting sqref="C30">
    <cfRule type="cellIs" dxfId="1289" priority="1904" operator="between">
      <formula>0.00000001</formula>
      <formula>1</formula>
    </cfRule>
  </conditionalFormatting>
  <conditionalFormatting sqref="I30">
    <cfRule type="cellIs" dxfId="1288" priority="1903" operator="between">
      <formula>0.000001</formula>
      <formula>1</formula>
    </cfRule>
  </conditionalFormatting>
  <conditionalFormatting sqref="C30">
    <cfRule type="cellIs" dxfId="1287" priority="1902" operator="between">
      <formula>0.00000001</formula>
      <formula>1</formula>
    </cfRule>
  </conditionalFormatting>
  <conditionalFormatting sqref="I30">
    <cfRule type="cellIs" dxfId="1286" priority="1901" operator="between">
      <formula>0.000001</formula>
      <formula>1</formula>
    </cfRule>
  </conditionalFormatting>
  <conditionalFormatting sqref="C30">
    <cfRule type="cellIs" dxfId="1285" priority="1900" operator="between">
      <formula>0.00000001</formula>
      <formula>1</formula>
    </cfRule>
  </conditionalFormatting>
  <conditionalFormatting sqref="G28">
    <cfRule type="cellIs" dxfId="1284" priority="2072" operator="between">
      <formula>0.00000001</formula>
      <formula>1</formula>
    </cfRule>
  </conditionalFormatting>
  <conditionalFormatting sqref="I30">
    <cfRule type="cellIs" dxfId="1283" priority="2070" operator="between">
      <formula>0.000001</formula>
      <formula>1</formula>
    </cfRule>
  </conditionalFormatting>
  <conditionalFormatting sqref="C30">
    <cfRule type="cellIs" dxfId="1282" priority="2069" operator="between">
      <formula>0.00000001</formula>
      <formula>1</formula>
    </cfRule>
  </conditionalFormatting>
  <conditionalFormatting sqref="I30">
    <cfRule type="cellIs" dxfId="1281" priority="2068" operator="between">
      <formula>0.000001</formula>
      <formula>1</formula>
    </cfRule>
  </conditionalFormatting>
  <conditionalFormatting sqref="I30">
    <cfRule type="cellIs" dxfId="1280" priority="2060" operator="between">
      <formula>0.000001</formula>
      <formula>1</formula>
    </cfRule>
  </conditionalFormatting>
  <conditionalFormatting sqref="I30">
    <cfRule type="cellIs" dxfId="1279" priority="2066" operator="between">
      <formula>0.000001</formula>
      <formula>1</formula>
    </cfRule>
  </conditionalFormatting>
  <conditionalFormatting sqref="C30">
    <cfRule type="cellIs" dxfId="1278" priority="2067" operator="between">
      <formula>0.00000001</formula>
      <formula>1</formula>
    </cfRule>
  </conditionalFormatting>
  <conditionalFormatting sqref="I30">
    <cfRule type="cellIs" dxfId="1277" priority="2064" operator="between">
      <formula>0.000001</formula>
      <formula>1</formula>
    </cfRule>
  </conditionalFormatting>
  <conditionalFormatting sqref="C30">
    <cfRule type="cellIs" dxfId="1276" priority="2065" operator="between">
      <formula>0.00000001</formula>
      <formula>1</formula>
    </cfRule>
  </conditionalFormatting>
  <conditionalFormatting sqref="I30">
    <cfRule type="cellIs" dxfId="1275" priority="2062" operator="between">
      <formula>0.000001</formula>
      <formula>1</formula>
    </cfRule>
  </conditionalFormatting>
  <conditionalFormatting sqref="C30">
    <cfRule type="cellIs" dxfId="1274" priority="2061" operator="between">
      <formula>0.00000001</formula>
      <formula>1</formula>
    </cfRule>
  </conditionalFormatting>
  <conditionalFormatting sqref="I30">
    <cfRule type="cellIs" dxfId="1273" priority="2058" operator="between">
      <formula>0.000001</formula>
      <formula>1</formula>
    </cfRule>
  </conditionalFormatting>
  <conditionalFormatting sqref="C30">
    <cfRule type="cellIs" dxfId="1272" priority="2059" operator="between">
      <formula>0.00000001</formula>
      <formula>1</formula>
    </cfRule>
  </conditionalFormatting>
  <conditionalFormatting sqref="C30">
    <cfRule type="cellIs" dxfId="1271" priority="2057" operator="between">
      <formula>0.00000001</formula>
      <formula>1</formula>
    </cfRule>
  </conditionalFormatting>
  <conditionalFormatting sqref="I30">
    <cfRule type="cellIs" dxfId="1270" priority="2056" operator="between">
      <formula>0.000001</formula>
      <formula>1</formula>
    </cfRule>
  </conditionalFormatting>
  <conditionalFormatting sqref="C28">
    <cfRule type="cellIs" dxfId="1269" priority="1878" operator="between">
      <formula>0.00000001</formula>
      <formula>1</formula>
    </cfRule>
  </conditionalFormatting>
  <conditionalFormatting sqref="C30">
    <cfRule type="cellIs" dxfId="1268" priority="1879" operator="between">
      <formula>0.00000001</formula>
      <formula>1</formula>
    </cfRule>
  </conditionalFormatting>
  <conditionalFormatting sqref="C28">
    <cfRule type="cellIs" dxfId="1267" priority="2013" operator="between">
      <formula>0.00000001</formula>
      <formula>1</formula>
    </cfRule>
  </conditionalFormatting>
  <conditionalFormatting sqref="C28">
    <cfRule type="cellIs" dxfId="1266" priority="2011" operator="between">
      <formula>0.00000001</formula>
      <formula>1</formula>
    </cfRule>
  </conditionalFormatting>
  <conditionalFormatting sqref="G28">
    <cfRule type="cellIs" dxfId="1265" priority="2016" operator="between">
      <formula>0.00000001</formula>
      <formula>1</formula>
    </cfRule>
  </conditionalFormatting>
  <conditionalFormatting sqref="C28">
    <cfRule type="cellIs" dxfId="1264" priority="2014" operator="between">
      <formula>0.00000001</formula>
      <formula>1</formula>
    </cfRule>
  </conditionalFormatting>
  <conditionalFormatting sqref="C30">
    <cfRule type="cellIs" dxfId="1263" priority="1874" operator="between">
      <formula>0.00000001</formula>
      <formula>1</formula>
    </cfRule>
  </conditionalFormatting>
  <conditionalFormatting sqref="C28">
    <cfRule type="cellIs" dxfId="1262" priority="1873" operator="between">
      <formula>0.00000001</formula>
      <formula>1</formula>
    </cfRule>
  </conditionalFormatting>
  <conditionalFormatting sqref="C28">
    <cfRule type="cellIs" dxfId="1261" priority="1871" operator="between">
      <formula>0.00000001</formula>
      <formula>1</formula>
    </cfRule>
  </conditionalFormatting>
  <conditionalFormatting sqref="I28">
    <cfRule type="cellIs" dxfId="1260" priority="1865" operator="between">
      <formula>0.000001</formula>
      <formula>1</formula>
    </cfRule>
  </conditionalFormatting>
  <conditionalFormatting sqref="C28">
    <cfRule type="cellIs" dxfId="1259" priority="1866" operator="between">
      <formula>0.00000001</formula>
      <formula>1</formula>
    </cfRule>
  </conditionalFormatting>
  <conditionalFormatting sqref="I28">
    <cfRule type="cellIs" dxfId="1258" priority="1863" operator="between">
      <formula>0.000001</formula>
      <formula>1</formula>
    </cfRule>
  </conditionalFormatting>
  <conditionalFormatting sqref="C28">
    <cfRule type="cellIs" dxfId="1257" priority="1864" operator="between">
      <formula>0.00000001</formula>
      <formula>1</formula>
    </cfRule>
  </conditionalFormatting>
  <conditionalFormatting sqref="C28">
    <cfRule type="cellIs" dxfId="1256" priority="1862" operator="between">
      <formula>0.00000001</formula>
      <formula>1</formula>
    </cfRule>
  </conditionalFormatting>
  <conditionalFormatting sqref="I28">
    <cfRule type="cellIs" dxfId="1255" priority="1861" operator="between">
      <formula>0.000001</formula>
      <formula>1</formula>
    </cfRule>
  </conditionalFormatting>
  <conditionalFormatting sqref="C28">
    <cfRule type="cellIs" dxfId="1254" priority="2043" operator="between">
      <formula>0.00000001</formula>
      <formula>1</formula>
    </cfRule>
  </conditionalFormatting>
  <conditionalFormatting sqref="C28">
    <cfRule type="cellIs" dxfId="1253" priority="2041" operator="between">
      <formula>0.00000001</formula>
      <formula>1</formula>
    </cfRule>
  </conditionalFormatting>
  <conditionalFormatting sqref="C28">
    <cfRule type="cellIs" dxfId="1252" priority="2039" operator="between">
      <formula>0.00000001</formula>
      <formula>1</formula>
    </cfRule>
  </conditionalFormatting>
  <conditionalFormatting sqref="G28">
    <cfRule type="cellIs" dxfId="1251" priority="2037" operator="between">
      <formula>0.00000001</formula>
      <formula>1</formula>
    </cfRule>
  </conditionalFormatting>
  <conditionalFormatting sqref="H30">
    <cfRule type="cellIs" dxfId="1250" priority="2053" operator="between">
      <formula>0.000001</formula>
      <formula>1</formula>
    </cfRule>
  </conditionalFormatting>
  <conditionalFormatting sqref="C28">
    <cfRule type="cellIs" dxfId="1249" priority="2049" operator="between">
      <formula>0.00000001</formula>
      <formula>1</formula>
    </cfRule>
  </conditionalFormatting>
  <conditionalFormatting sqref="C28">
    <cfRule type="cellIs" dxfId="1248" priority="2015" operator="between">
      <formula>0.00000001</formula>
      <formula>1</formula>
    </cfRule>
  </conditionalFormatting>
  <conditionalFormatting sqref="C28">
    <cfRule type="cellIs" dxfId="1247" priority="2012" operator="between">
      <formula>0.00000001</formula>
      <formula>1</formula>
    </cfRule>
  </conditionalFormatting>
  <conditionalFormatting sqref="C28">
    <cfRule type="cellIs" dxfId="1246" priority="2009" operator="between">
      <formula>0.00000001</formula>
      <formula>1</formula>
    </cfRule>
  </conditionalFormatting>
  <conditionalFormatting sqref="C28">
    <cfRule type="cellIs" dxfId="1245" priority="2007" operator="between">
      <formula>0.00000001</formula>
      <formula>1</formula>
    </cfRule>
  </conditionalFormatting>
  <conditionalFormatting sqref="C28">
    <cfRule type="cellIs" dxfId="1244" priority="2051" operator="between">
      <formula>0.00000001</formula>
      <formula>1</formula>
    </cfRule>
  </conditionalFormatting>
  <conditionalFormatting sqref="I28">
    <cfRule type="cellIs" dxfId="1243" priority="2047" operator="between">
      <formula>0.000001</formula>
      <formula>1</formula>
    </cfRule>
  </conditionalFormatting>
  <conditionalFormatting sqref="I28">
    <cfRule type="cellIs" dxfId="1242" priority="2046" operator="between">
      <formula>0.000001</formula>
      <formula>1</formula>
    </cfRule>
  </conditionalFormatting>
  <conditionalFormatting sqref="C28">
    <cfRule type="cellIs" dxfId="1241" priority="2045" operator="between">
      <formula>0.00000001</formula>
      <formula>1</formula>
    </cfRule>
  </conditionalFormatting>
  <conditionalFormatting sqref="I28">
    <cfRule type="cellIs" dxfId="1240" priority="2044" operator="between">
      <formula>0.000001</formula>
      <formula>1</formula>
    </cfRule>
  </conditionalFormatting>
  <conditionalFormatting sqref="I28">
    <cfRule type="cellIs" dxfId="1239" priority="2042" operator="between">
      <formula>0.000001</formula>
      <formula>1</formula>
    </cfRule>
  </conditionalFormatting>
  <conditionalFormatting sqref="I28">
    <cfRule type="cellIs" dxfId="1238" priority="2040" operator="between">
      <formula>0.000001</formula>
      <formula>1</formula>
    </cfRule>
  </conditionalFormatting>
  <conditionalFormatting sqref="I28">
    <cfRule type="cellIs" dxfId="1237" priority="2038" operator="between">
      <formula>0.000001</formula>
      <formula>1</formula>
    </cfRule>
  </conditionalFormatting>
  <conditionalFormatting sqref="C30">
    <cfRule type="cellIs" dxfId="1236" priority="1989" operator="between">
      <formula>0.00000001</formula>
      <formula>1</formula>
    </cfRule>
  </conditionalFormatting>
  <conditionalFormatting sqref="C28">
    <cfRule type="cellIs" dxfId="1235" priority="1841" operator="between">
      <formula>0.00000001</formula>
      <formula>1</formula>
    </cfRule>
  </conditionalFormatting>
  <conditionalFormatting sqref="C28">
    <cfRule type="cellIs" dxfId="1234" priority="2036" operator="between">
      <formula>0.00000001</formula>
      <formula>1</formula>
    </cfRule>
  </conditionalFormatting>
  <conditionalFormatting sqref="I28">
    <cfRule type="cellIs" dxfId="1233" priority="2035" operator="between">
      <formula>0.000001</formula>
      <formula>1</formula>
    </cfRule>
  </conditionalFormatting>
  <conditionalFormatting sqref="C28">
    <cfRule type="cellIs" dxfId="1232" priority="2034" operator="between">
      <formula>0.00000001</formula>
      <formula>1</formula>
    </cfRule>
  </conditionalFormatting>
  <conditionalFormatting sqref="I28">
    <cfRule type="cellIs" dxfId="1231" priority="2033" operator="between">
      <formula>0.000001</formula>
      <formula>1</formula>
    </cfRule>
  </conditionalFormatting>
  <conditionalFormatting sqref="I28">
    <cfRule type="cellIs" dxfId="1230" priority="2031" operator="between">
      <formula>0.000001</formula>
      <formula>1</formula>
    </cfRule>
  </conditionalFormatting>
  <conditionalFormatting sqref="C28">
    <cfRule type="cellIs" dxfId="1229" priority="2032" operator="between">
      <formula>0.00000001</formula>
      <formula>1</formula>
    </cfRule>
  </conditionalFormatting>
  <conditionalFormatting sqref="I28">
    <cfRule type="cellIs" dxfId="1228" priority="2029" operator="between">
      <formula>0.000001</formula>
      <formula>1</formula>
    </cfRule>
  </conditionalFormatting>
  <conditionalFormatting sqref="C28">
    <cfRule type="cellIs" dxfId="1227" priority="2030" operator="between">
      <formula>0.00000001</formula>
      <formula>1</formula>
    </cfRule>
  </conditionalFormatting>
  <conditionalFormatting sqref="C28">
    <cfRule type="cellIs" dxfId="1226" priority="2028" operator="between">
      <formula>0.00000001</formula>
      <formula>1</formula>
    </cfRule>
  </conditionalFormatting>
  <conditionalFormatting sqref="I28">
    <cfRule type="cellIs" dxfId="1225" priority="2027" operator="between">
      <formula>0.000001</formula>
      <formula>1</formula>
    </cfRule>
  </conditionalFormatting>
  <conditionalFormatting sqref="I28">
    <cfRule type="cellIs" dxfId="1224" priority="2025" operator="between">
      <formula>0.000001</formula>
      <formula>1</formula>
    </cfRule>
  </conditionalFormatting>
  <conditionalFormatting sqref="C28">
    <cfRule type="cellIs" dxfId="1223" priority="2026" operator="between">
      <formula>0.00000001</formula>
      <formula>1</formula>
    </cfRule>
  </conditionalFormatting>
  <conditionalFormatting sqref="I28">
    <cfRule type="cellIs" dxfId="1222" priority="2023" operator="between">
      <formula>0.000001</formula>
      <formula>1</formula>
    </cfRule>
  </conditionalFormatting>
  <conditionalFormatting sqref="C28">
    <cfRule type="cellIs" dxfId="1221" priority="2024" operator="between">
      <formula>0.00000001</formula>
      <formula>1</formula>
    </cfRule>
  </conditionalFormatting>
  <conditionalFormatting sqref="C28">
    <cfRule type="cellIs" dxfId="1220" priority="2022" operator="between">
      <formula>0.00000001</formula>
      <formula>1</formula>
    </cfRule>
  </conditionalFormatting>
  <conditionalFormatting sqref="I28">
    <cfRule type="cellIs" dxfId="1219" priority="2021" operator="between">
      <formula>0.000001</formula>
      <formula>1</formula>
    </cfRule>
  </conditionalFormatting>
  <conditionalFormatting sqref="C28">
    <cfRule type="cellIs" dxfId="1218" priority="2019" operator="between">
      <formula>0.00000001</formula>
      <formula>1</formula>
    </cfRule>
  </conditionalFormatting>
  <conditionalFormatting sqref="C28">
    <cfRule type="cellIs" dxfId="1217" priority="2020" operator="between">
      <formula>0.00000001</formula>
      <formula>1</formula>
    </cfRule>
  </conditionalFormatting>
  <conditionalFormatting sqref="C30">
    <cfRule type="cellIs" dxfId="1216" priority="2000" operator="between">
      <formula>0.00000001</formula>
      <formula>1</formula>
    </cfRule>
  </conditionalFormatting>
  <conditionalFormatting sqref="C30">
    <cfRule type="cellIs" dxfId="1215" priority="1998" operator="between">
      <formula>0.00000001</formula>
      <formula>1</formula>
    </cfRule>
  </conditionalFormatting>
  <conditionalFormatting sqref="C30">
    <cfRule type="cellIs" dxfId="1214" priority="1996" operator="between">
      <formula>0.00000001</formula>
      <formula>1</formula>
    </cfRule>
  </conditionalFormatting>
  <conditionalFormatting sqref="C28">
    <cfRule type="cellIs" dxfId="1213" priority="2018" operator="between">
      <formula>0.00000001</formula>
      <formula>1</formula>
    </cfRule>
  </conditionalFormatting>
  <conditionalFormatting sqref="I28">
    <cfRule type="cellIs" dxfId="1212" priority="2017" operator="between">
      <formula>0.000001</formula>
      <formula>1</formula>
    </cfRule>
  </conditionalFormatting>
  <conditionalFormatting sqref="I28">
    <cfRule type="cellIs" dxfId="1211" priority="2010" operator="between">
      <formula>0.000001</formula>
      <formula>1</formula>
    </cfRule>
  </conditionalFormatting>
  <conditionalFormatting sqref="I28">
    <cfRule type="cellIs" dxfId="1210" priority="2008" operator="between">
      <formula>0.000001</formula>
      <formula>1</formula>
    </cfRule>
  </conditionalFormatting>
  <conditionalFormatting sqref="I28">
    <cfRule type="cellIs" dxfId="1209" priority="2006" operator="between">
      <formula>0.000001</formula>
      <formula>1</formula>
    </cfRule>
  </conditionalFormatting>
  <conditionalFormatting sqref="I28">
    <cfRule type="cellIs" dxfId="1208" priority="2004" operator="between">
      <formula>0.000001</formula>
      <formula>1</formula>
    </cfRule>
  </conditionalFormatting>
  <conditionalFormatting sqref="C28">
    <cfRule type="cellIs" dxfId="1207" priority="2005" operator="between">
      <formula>0.00000001</formula>
      <formula>1</formula>
    </cfRule>
  </conditionalFormatting>
  <conditionalFormatting sqref="C28">
    <cfRule type="cellIs" dxfId="1206" priority="2003" operator="between">
      <formula>0.00000001</formula>
      <formula>1</formula>
    </cfRule>
  </conditionalFormatting>
  <conditionalFormatting sqref="I28">
    <cfRule type="cellIs" dxfId="1205" priority="2002" operator="between">
      <formula>0.000001</formula>
      <formula>1</formula>
    </cfRule>
  </conditionalFormatting>
  <conditionalFormatting sqref="C30">
    <cfRule type="cellIs" dxfId="1204" priority="2001" operator="between">
      <formula>0.00000001</formula>
      <formula>1</formula>
    </cfRule>
  </conditionalFormatting>
  <conditionalFormatting sqref="C30">
    <cfRule type="cellIs" dxfId="1203" priority="1999" operator="between">
      <formula>0.00000001</formula>
      <formula>1</formula>
    </cfRule>
  </conditionalFormatting>
  <conditionalFormatting sqref="C30">
    <cfRule type="cellIs" dxfId="1202" priority="1997" operator="between">
      <formula>0.00000001</formula>
      <formula>1</formula>
    </cfRule>
  </conditionalFormatting>
  <conditionalFormatting sqref="C30">
    <cfRule type="cellIs" dxfId="1201" priority="1995" operator="between">
      <formula>0.00000001</formula>
      <formula>1</formula>
    </cfRule>
  </conditionalFormatting>
  <conditionalFormatting sqref="C30">
    <cfRule type="cellIs" dxfId="1200" priority="1994" operator="between">
      <formula>0.00000001</formula>
      <formula>1</formula>
    </cfRule>
  </conditionalFormatting>
  <conditionalFormatting sqref="C30">
    <cfRule type="cellIs" dxfId="1199" priority="1993" operator="between">
      <formula>0.00000001</formula>
      <formula>1</formula>
    </cfRule>
  </conditionalFormatting>
  <conditionalFormatting sqref="I30">
    <cfRule type="cellIs" dxfId="1198" priority="1992" operator="between">
      <formula>0.000001</formula>
      <formula>1</formula>
    </cfRule>
  </conditionalFormatting>
  <conditionalFormatting sqref="C30">
    <cfRule type="cellIs" dxfId="1197" priority="1991" operator="between">
      <formula>0.00000001</formula>
      <formula>1</formula>
    </cfRule>
  </conditionalFormatting>
  <conditionalFormatting sqref="I30">
    <cfRule type="cellIs" dxfId="1196" priority="1990" operator="between">
      <formula>0.000001</formula>
      <formula>1</formula>
    </cfRule>
  </conditionalFormatting>
  <conditionalFormatting sqref="I30">
    <cfRule type="cellIs" dxfId="1195" priority="1982" operator="between">
      <formula>0.000001</formula>
      <formula>1</formula>
    </cfRule>
  </conditionalFormatting>
  <conditionalFormatting sqref="I30">
    <cfRule type="cellIs" dxfId="1194" priority="1988" operator="between">
      <formula>0.000001</formula>
      <formula>1</formula>
    </cfRule>
  </conditionalFormatting>
  <conditionalFormatting sqref="I30">
    <cfRule type="cellIs" dxfId="1193" priority="1986" operator="between">
      <formula>0.000001</formula>
      <formula>1</formula>
    </cfRule>
  </conditionalFormatting>
  <conditionalFormatting sqref="C30">
    <cfRule type="cellIs" dxfId="1192" priority="1987" operator="between">
      <formula>0.00000001</formula>
      <formula>1</formula>
    </cfRule>
  </conditionalFormatting>
  <conditionalFormatting sqref="C30">
    <cfRule type="cellIs" dxfId="1191" priority="1985" operator="between">
      <formula>0.00000001</formula>
      <formula>1</formula>
    </cfRule>
  </conditionalFormatting>
  <conditionalFormatting sqref="I30">
    <cfRule type="cellIs" dxfId="1190" priority="1984" operator="between">
      <formula>0.000001</formula>
      <formula>1</formula>
    </cfRule>
  </conditionalFormatting>
  <conditionalFormatting sqref="C30">
    <cfRule type="cellIs" dxfId="1189" priority="1983" operator="between">
      <formula>0.00000001</formula>
      <formula>1</formula>
    </cfRule>
  </conditionalFormatting>
  <conditionalFormatting sqref="I30">
    <cfRule type="cellIs" dxfId="1188" priority="1980" operator="between">
      <formula>0.000001</formula>
      <formula>1</formula>
    </cfRule>
  </conditionalFormatting>
  <conditionalFormatting sqref="C30">
    <cfRule type="cellIs" dxfId="1187" priority="1981" operator="between">
      <formula>0.00000001</formula>
      <formula>1</formula>
    </cfRule>
  </conditionalFormatting>
  <conditionalFormatting sqref="C30">
    <cfRule type="cellIs" dxfId="1186" priority="1979" operator="between">
      <formula>0.00000001</formula>
      <formula>1</formula>
    </cfRule>
  </conditionalFormatting>
  <conditionalFormatting sqref="I30">
    <cfRule type="cellIs" dxfId="1185" priority="1978" operator="between">
      <formula>0.000001</formula>
      <formula>1</formula>
    </cfRule>
  </conditionalFormatting>
  <conditionalFormatting sqref="C30">
    <cfRule type="cellIs" dxfId="1184" priority="1976" operator="between">
      <formula>0.00000001</formula>
      <formula>1</formula>
    </cfRule>
  </conditionalFormatting>
  <conditionalFormatting sqref="C30">
    <cfRule type="cellIs" dxfId="1183" priority="1611" operator="between">
      <formula>0.00000001</formula>
      <formula>1</formula>
    </cfRule>
  </conditionalFormatting>
  <conditionalFormatting sqref="C30">
    <cfRule type="cellIs" dxfId="1182" priority="1609" operator="between">
      <formula>0.00000001</formula>
      <formula>1</formula>
    </cfRule>
  </conditionalFormatting>
  <conditionalFormatting sqref="C30">
    <cfRule type="cellIs" dxfId="1181" priority="1605" operator="between">
      <formula>0.00000001</formula>
      <formula>1</formula>
    </cfRule>
  </conditionalFormatting>
  <conditionalFormatting sqref="C30">
    <cfRule type="cellIs" dxfId="1180" priority="1598" operator="between">
      <formula>0.00000001</formula>
      <formula>1</formula>
    </cfRule>
  </conditionalFormatting>
  <conditionalFormatting sqref="C28">
    <cfRule type="cellIs" dxfId="1179" priority="1597" operator="between">
      <formula>0.00000001</formula>
      <formula>1</formula>
    </cfRule>
  </conditionalFormatting>
  <conditionalFormatting sqref="C30">
    <cfRule type="cellIs" dxfId="1178" priority="1604" operator="between">
      <formula>0.00000001</formula>
      <formula>1</formula>
    </cfRule>
  </conditionalFormatting>
  <conditionalFormatting sqref="I28">
    <cfRule type="cellIs" dxfId="1177" priority="1601" operator="between">
      <formula>0.000001</formula>
      <formula>1</formula>
    </cfRule>
  </conditionalFormatting>
  <conditionalFormatting sqref="C28">
    <cfRule type="cellIs" dxfId="1176" priority="1602" operator="between">
      <formula>0.00000001</formula>
      <formula>1</formula>
    </cfRule>
  </conditionalFormatting>
  <conditionalFormatting sqref="C28">
    <cfRule type="cellIs" dxfId="1175" priority="1600" operator="between">
      <formula>0.00000001</formula>
      <formula>1</formula>
    </cfRule>
  </conditionalFormatting>
  <conditionalFormatting sqref="H28">
    <cfRule type="cellIs" dxfId="1174" priority="1582" operator="between">
      <formula>0.000001</formula>
      <formula>1</formula>
    </cfRule>
  </conditionalFormatting>
  <conditionalFormatting sqref="C28">
    <cfRule type="cellIs" dxfId="1173" priority="1973" operator="between">
      <formula>0.00000001</formula>
      <formula>1</formula>
    </cfRule>
  </conditionalFormatting>
  <conditionalFormatting sqref="C30">
    <cfRule type="cellIs" dxfId="1172" priority="1778" operator="between">
      <formula>0.00000001</formula>
      <formula>1</formula>
    </cfRule>
  </conditionalFormatting>
  <conditionalFormatting sqref="G28">
    <cfRule type="cellIs" dxfId="1171" priority="1796" operator="between">
      <formula>0.00000001</formula>
      <formula>1</formula>
    </cfRule>
  </conditionalFormatting>
  <conditionalFormatting sqref="C28">
    <cfRule type="cellIs" dxfId="1170" priority="1972" operator="between">
      <formula>0.00000001</formula>
      <formula>1</formula>
    </cfRule>
  </conditionalFormatting>
  <conditionalFormatting sqref="E28">
    <cfRule type="cellIs" dxfId="1169" priority="1971" operator="between">
      <formula>0.00000001</formula>
      <formula>1</formula>
    </cfRule>
  </conditionalFormatting>
  <conditionalFormatting sqref="C28">
    <cfRule type="cellIs" dxfId="1168" priority="1975" operator="between">
      <formula>0.00000001</formula>
      <formula>1</formula>
    </cfRule>
  </conditionalFormatting>
  <conditionalFormatting sqref="C28">
    <cfRule type="cellIs" dxfId="1167" priority="1974" operator="between">
      <formula>0.00000001</formula>
      <formula>1</formula>
    </cfRule>
  </conditionalFormatting>
  <conditionalFormatting sqref="I28">
    <cfRule type="cellIs" dxfId="1166" priority="1970" operator="between">
      <formula>0.000001</formula>
      <formula>1</formula>
    </cfRule>
  </conditionalFormatting>
  <conditionalFormatting sqref="C28">
    <cfRule type="cellIs" dxfId="1165" priority="1968" operator="between">
      <formula>0.00000001</formula>
      <formula>1</formula>
    </cfRule>
  </conditionalFormatting>
  <conditionalFormatting sqref="I28">
    <cfRule type="cellIs" dxfId="1164" priority="1967" operator="between">
      <formula>0.000001</formula>
      <formula>1</formula>
    </cfRule>
  </conditionalFormatting>
  <conditionalFormatting sqref="C28">
    <cfRule type="cellIs" dxfId="1163" priority="1966" operator="between">
      <formula>0.00000001</formula>
      <formula>1</formula>
    </cfRule>
  </conditionalFormatting>
  <conditionalFormatting sqref="I28">
    <cfRule type="cellIs" dxfId="1162" priority="1965" operator="between">
      <formula>0.000001</formula>
      <formula>1</formula>
    </cfRule>
  </conditionalFormatting>
  <conditionalFormatting sqref="I28">
    <cfRule type="cellIs" dxfId="1161" priority="1958" operator="between">
      <formula>0.000001</formula>
      <formula>1</formula>
    </cfRule>
  </conditionalFormatting>
  <conditionalFormatting sqref="I28">
    <cfRule type="cellIs" dxfId="1160" priority="1956" operator="between">
      <formula>0.000001</formula>
      <formula>1</formula>
    </cfRule>
  </conditionalFormatting>
  <conditionalFormatting sqref="I28">
    <cfRule type="cellIs" dxfId="1159" priority="1954" operator="between">
      <formula>0.000001</formula>
      <formula>1</formula>
    </cfRule>
  </conditionalFormatting>
  <conditionalFormatting sqref="C28">
    <cfRule type="cellIs" dxfId="1158" priority="1955" operator="between">
      <formula>0.00000001</formula>
      <formula>1</formula>
    </cfRule>
  </conditionalFormatting>
  <conditionalFormatting sqref="I28">
    <cfRule type="cellIs" dxfId="1157" priority="1952" operator="between">
      <formula>0.000001</formula>
      <formula>1</formula>
    </cfRule>
  </conditionalFormatting>
  <conditionalFormatting sqref="C28">
    <cfRule type="cellIs" dxfId="1156" priority="1953" operator="between">
      <formula>0.00000001</formula>
      <formula>1</formula>
    </cfRule>
  </conditionalFormatting>
  <conditionalFormatting sqref="C28">
    <cfRule type="cellIs" dxfId="1155" priority="1951" operator="between">
      <formula>0.00000001</formula>
      <formula>1</formula>
    </cfRule>
  </conditionalFormatting>
  <conditionalFormatting sqref="I28">
    <cfRule type="cellIs" dxfId="1154" priority="1950" operator="between">
      <formula>0.000001</formula>
      <formula>1</formula>
    </cfRule>
  </conditionalFormatting>
  <conditionalFormatting sqref="I28">
    <cfRule type="cellIs" dxfId="1153" priority="1948" operator="between">
      <formula>0.000001</formula>
      <formula>1</formula>
    </cfRule>
  </conditionalFormatting>
  <conditionalFormatting sqref="C28">
    <cfRule type="cellIs" dxfId="1152" priority="1949" operator="between">
      <formula>0.00000001</formula>
      <formula>1</formula>
    </cfRule>
  </conditionalFormatting>
  <conditionalFormatting sqref="I28">
    <cfRule type="cellIs" dxfId="1151" priority="1946" operator="between">
      <formula>0.000001</formula>
      <formula>1</formula>
    </cfRule>
  </conditionalFormatting>
  <conditionalFormatting sqref="C28">
    <cfRule type="cellIs" dxfId="1150" priority="1947" operator="between">
      <formula>0.00000001</formula>
      <formula>1</formula>
    </cfRule>
  </conditionalFormatting>
  <conditionalFormatting sqref="C28">
    <cfRule type="cellIs" dxfId="1149" priority="1945" operator="between">
      <formula>0.00000001</formula>
      <formula>1</formula>
    </cfRule>
  </conditionalFormatting>
  <conditionalFormatting sqref="I28">
    <cfRule type="cellIs" dxfId="1148" priority="1944" operator="between">
      <formula>0.000001</formula>
      <formula>1</formula>
    </cfRule>
  </conditionalFormatting>
  <conditionalFormatting sqref="C28">
    <cfRule type="cellIs" dxfId="1147" priority="1942" operator="between">
      <formula>0.00000001</formula>
      <formula>1</formula>
    </cfRule>
  </conditionalFormatting>
  <conditionalFormatting sqref="C28">
    <cfRule type="cellIs" dxfId="1146" priority="1943" operator="between">
      <formula>0.00000001</formula>
      <formula>1</formula>
    </cfRule>
  </conditionalFormatting>
  <conditionalFormatting sqref="C28">
    <cfRule type="cellIs" dxfId="1145" priority="1891" operator="between">
      <formula>0.00000001</formula>
      <formula>1</formula>
    </cfRule>
  </conditionalFormatting>
  <conditionalFormatting sqref="C30">
    <cfRule type="cellIs" dxfId="1144" priority="1884" operator="between">
      <formula>0.00000001</formula>
      <formula>1</formula>
    </cfRule>
  </conditionalFormatting>
  <conditionalFormatting sqref="C28">
    <cfRule type="cellIs" dxfId="1143" priority="1934" operator="between">
      <formula>0.00000001</formula>
      <formula>1</formula>
    </cfRule>
  </conditionalFormatting>
  <conditionalFormatting sqref="G28">
    <cfRule type="cellIs" dxfId="1142" priority="1939" operator="between">
      <formula>0.00000001</formula>
      <formula>1</formula>
    </cfRule>
  </conditionalFormatting>
  <conditionalFormatting sqref="C30">
    <cfRule type="cellIs" dxfId="1141" priority="1887" operator="between">
      <formula>0.00000001</formula>
      <formula>1</formula>
    </cfRule>
  </conditionalFormatting>
  <conditionalFormatting sqref="C30">
    <cfRule type="cellIs" dxfId="1140" priority="1885" operator="between">
      <formula>0.00000001</formula>
      <formula>1</formula>
    </cfRule>
  </conditionalFormatting>
  <conditionalFormatting sqref="C30">
    <cfRule type="cellIs" dxfId="1139" priority="1923" operator="between">
      <formula>0.00000001</formula>
      <formula>1</formula>
    </cfRule>
  </conditionalFormatting>
  <conditionalFormatting sqref="C30">
    <cfRule type="cellIs" dxfId="1138" priority="1921" operator="between">
      <formula>0.00000001</formula>
      <formula>1</formula>
    </cfRule>
  </conditionalFormatting>
  <conditionalFormatting sqref="C30">
    <cfRule type="cellIs" dxfId="1137" priority="1919" operator="between">
      <formula>0.00000001</formula>
      <formula>1</formula>
    </cfRule>
  </conditionalFormatting>
  <conditionalFormatting sqref="C28">
    <cfRule type="cellIs" dxfId="1136" priority="1892" operator="between">
      <formula>0.00000001</formula>
      <formula>1</formula>
    </cfRule>
  </conditionalFormatting>
  <conditionalFormatting sqref="C28">
    <cfRule type="cellIs" dxfId="1135" priority="1895" operator="between">
      <formula>0.00000001</formula>
      <formula>1</formula>
    </cfRule>
  </conditionalFormatting>
  <conditionalFormatting sqref="C30">
    <cfRule type="cellIs" dxfId="1134" priority="1890" operator="between">
      <formula>0.00000001</formula>
      <formula>1</formula>
    </cfRule>
  </conditionalFormatting>
  <conditionalFormatting sqref="C30">
    <cfRule type="cellIs" dxfId="1133" priority="1888" operator="between">
      <formula>0.00000001</formula>
      <formula>1</formula>
    </cfRule>
  </conditionalFormatting>
  <conditionalFormatting sqref="C28">
    <cfRule type="cellIs" dxfId="1132" priority="1941" operator="between">
      <formula>0.00000001</formula>
      <formula>1</formula>
    </cfRule>
  </conditionalFormatting>
  <conditionalFormatting sqref="I28">
    <cfRule type="cellIs" dxfId="1131" priority="1940" operator="between">
      <formula>0.000001</formula>
      <formula>1</formula>
    </cfRule>
  </conditionalFormatting>
  <conditionalFormatting sqref="C30">
    <cfRule type="cellIs" dxfId="1130" priority="1882" operator="between">
      <formula>0.00000001</formula>
      <formula>1</formula>
    </cfRule>
  </conditionalFormatting>
  <conditionalFormatting sqref="C28">
    <cfRule type="cellIs" dxfId="1129" priority="1894" operator="between">
      <formula>0.00000001</formula>
      <formula>1</formula>
    </cfRule>
  </conditionalFormatting>
  <conditionalFormatting sqref="C28">
    <cfRule type="cellIs" dxfId="1128" priority="1936" operator="between">
      <formula>0.00000001</formula>
      <formula>1</formula>
    </cfRule>
  </conditionalFormatting>
  <conditionalFormatting sqref="C28">
    <cfRule type="cellIs" dxfId="1127" priority="1938" operator="between">
      <formula>0.00000001</formula>
      <formula>1</formula>
    </cfRule>
  </conditionalFormatting>
  <conditionalFormatting sqref="C28">
    <cfRule type="cellIs" dxfId="1126" priority="1937" operator="between">
      <formula>0.00000001</formula>
      <formula>1</formula>
    </cfRule>
  </conditionalFormatting>
  <conditionalFormatting sqref="C28">
    <cfRule type="cellIs" dxfId="1125" priority="1935" operator="between">
      <formula>0.00000001</formula>
      <formula>1</formula>
    </cfRule>
  </conditionalFormatting>
  <conditionalFormatting sqref="I28">
    <cfRule type="cellIs" dxfId="1124" priority="1933" operator="between">
      <formula>0.000001</formula>
      <formula>1</formula>
    </cfRule>
  </conditionalFormatting>
  <conditionalFormatting sqref="C28">
    <cfRule type="cellIs" dxfId="1123" priority="1932" operator="between">
      <formula>0.00000001</formula>
      <formula>1</formula>
    </cfRule>
  </conditionalFormatting>
  <conditionalFormatting sqref="I28">
    <cfRule type="cellIs" dxfId="1122" priority="1931" operator="between">
      <formula>0.000001</formula>
      <formula>1</formula>
    </cfRule>
  </conditionalFormatting>
  <conditionalFormatting sqref="I28">
    <cfRule type="cellIs" dxfId="1121" priority="1929" operator="between">
      <formula>0.000001</formula>
      <formula>1</formula>
    </cfRule>
  </conditionalFormatting>
  <conditionalFormatting sqref="C28">
    <cfRule type="cellIs" dxfId="1120" priority="1930" operator="between">
      <formula>0.00000001</formula>
      <formula>1</formula>
    </cfRule>
  </conditionalFormatting>
  <conditionalFormatting sqref="I28">
    <cfRule type="cellIs" dxfId="1119" priority="1927" operator="between">
      <formula>0.000001</formula>
      <formula>1</formula>
    </cfRule>
  </conditionalFormatting>
  <conditionalFormatting sqref="C28">
    <cfRule type="cellIs" dxfId="1118" priority="1928" operator="between">
      <formula>0.00000001</formula>
      <formula>1</formula>
    </cfRule>
  </conditionalFormatting>
  <conditionalFormatting sqref="C28">
    <cfRule type="cellIs" dxfId="1117" priority="1926" operator="between">
      <formula>0.00000001</formula>
      <formula>1</formula>
    </cfRule>
  </conditionalFormatting>
  <conditionalFormatting sqref="I28">
    <cfRule type="cellIs" dxfId="1116" priority="1925" operator="between">
      <formula>0.000001</formula>
      <formula>1</formula>
    </cfRule>
  </conditionalFormatting>
  <conditionalFormatting sqref="C30">
    <cfRule type="cellIs" dxfId="1115" priority="1924" operator="between">
      <formula>0.00000001</formula>
      <formula>1</formula>
    </cfRule>
  </conditionalFormatting>
  <conditionalFormatting sqref="C30">
    <cfRule type="cellIs" dxfId="1114" priority="1922" operator="between">
      <formula>0.00000001</formula>
      <formula>1</formula>
    </cfRule>
  </conditionalFormatting>
  <conditionalFormatting sqref="C30">
    <cfRule type="cellIs" dxfId="1113" priority="1920" operator="between">
      <formula>0.00000001</formula>
      <formula>1</formula>
    </cfRule>
  </conditionalFormatting>
  <conditionalFormatting sqref="C30">
    <cfRule type="cellIs" dxfId="1112" priority="1918" operator="between">
      <formula>0.00000001</formula>
      <formula>1</formula>
    </cfRule>
  </conditionalFormatting>
  <conditionalFormatting sqref="C30">
    <cfRule type="cellIs" dxfId="1111" priority="1917" operator="between">
      <formula>0.00000001</formula>
      <formula>1</formula>
    </cfRule>
  </conditionalFormatting>
  <conditionalFormatting sqref="C30">
    <cfRule type="cellIs" dxfId="1110" priority="1916" operator="between">
      <formula>0.00000001</formula>
      <formula>1</formula>
    </cfRule>
  </conditionalFormatting>
  <conditionalFormatting sqref="I30">
    <cfRule type="cellIs" dxfId="1109" priority="1915" operator="between">
      <formula>0.000001</formula>
      <formula>1</formula>
    </cfRule>
  </conditionalFormatting>
  <conditionalFormatting sqref="C30">
    <cfRule type="cellIs" dxfId="1108" priority="1914" operator="between">
      <formula>0.00000001</formula>
      <formula>1</formula>
    </cfRule>
  </conditionalFormatting>
  <conditionalFormatting sqref="I30">
    <cfRule type="cellIs" dxfId="1107" priority="1913" operator="between">
      <formula>0.000001</formula>
      <formula>1</formula>
    </cfRule>
  </conditionalFormatting>
  <conditionalFormatting sqref="I30">
    <cfRule type="cellIs" dxfId="1106" priority="1911" operator="between">
      <formula>0.000001</formula>
      <formula>1</formula>
    </cfRule>
  </conditionalFormatting>
  <conditionalFormatting sqref="I30">
    <cfRule type="cellIs" dxfId="1105" priority="1909" operator="between">
      <formula>0.000001</formula>
      <formula>1</formula>
    </cfRule>
  </conditionalFormatting>
  <conditionalFormatting sqref="C30">
    <cfRule type="cellIs" dxfId="1104" priority="1908" operator="between">
      <formula>0.00000001</formula>
      <formula>1</formula>
    </cfRule>
  </conditionalFormatting>
  <conditionalFormatting sqref="C30">
    <cfRule type="cellIs" dxfId="1103" priority="1899" operator="between">
      <formula>0.00000001</formula>
      <formula>1</formula>
    </cfRule>
  </conditionalFormatting>
  <conditionalFormatting sqref="C28">
    <cfRule type="cellIs" dxfId="1102" priority="1898" operator="between">
      <formula>0.00000001</formula>
      <formula>1</formula>
    </cfRule>
  </conditionalFormatting>
  <conditionalFormatting sqref="C28">
    <cfRule type="cellIs" dxfId="1101" priority="1897" operator="between">
      <formula>0.00000001</formula>
      <formula>1</formula>
    </cfRule>
  </conditionalFormatting>
  <conditionalFormatting sqref="C28">
    <cfRule type="cellIs" dxfId="1100" priority="1896" operator="between">
      <formula>0.00000001</formula>
      <formula>1</formula>
    </cfRule>
  </conditionalFormatting>
  <conditionalFormatting sqref="C28">
    <cfRule type="cellIs" dxfId="1099" priority="1893" operator="between">
      <formula>0.00000001</formula>
      <formula>1</formula>
    </cfRule>
  </conditionalFormatting>
  <conditionalFormatting sqref="C30">
    <cfRule type="cellIs" dxfId="1098" priority="1889" operator="between">
      <formula>0.00000001</formula>
      <formula>1</formula>
    </cfRule>
  </conditionalFormatting>
  <conditionalFormatting sqref="C30">
    <cfRule type="cellIs" dxfId="1097" priority="1886" operator="between">
      <formula>0.00000001</formula>
      <formula>1</formula>
    </cfRule>
  </conditionalFormatting>
  <conditionalFormatting sqref="C30">
    <cfRule type="cellIs" dxfId="1096" priority="1883" operator="between">
      <formula>0.00000001</formula>
      <formula>1</formula>
    </cfRule>
  </conditionalFormatting>
  <conditionalFormatting sqref="C30">
    <cfRule type="cellIs" dxfId="1095" priority="1881" operator="between">
      <formula>0.00000001</formula>
      <formula>1</formula>
    </cfRule>
  </conditionalFormatting>
  <conditionalFormatting sqref="C28">
    <cfRule type="cellIs" dxfId="1094" priority="1860" operator="between">
      <formula>0.00000001</formula>
      <formula>1</formula>
    </cfRule>
  </conditionalFormatting>
  <conditionalFormatting sqref="C30">
    <cfRule type="cellIs" dxfId="1093" priority="1880" operator="between">
      <formula>0.00000001</formula>
      <formula>1</formula>
    </cfRule>
  </conditionalFormatting>
  <conditionalFormatting sqref="I28">
    <cfRule type="cellIs" dxfId="1092" priority="1877" operator="between">
      <formula>0.000001</formula>
      <formula>1</formula>
    </cfRule>
  </conditionalFormatting>
  <conditionalFormatting sqref="C28">
    <cfRule type="cellIs" dxfId="1091" priority="1876" operator="between">
      <formula>0.00000001</formula>
      <formula>1</formula>
    </cfRule>
  </conditionalFormatting>
  <conditionalFormatting sqref="I28">
    <cfRule type="cellIs" dxfId="1090" priority="1875" operator="between">
      <formula>0.000001</formula>
      <formula>1</formula>
    </cfRule>
  </conditionalFormatting>
  <conditionalFormatting sqref="I28">
    <cfRule type="cellIs" dxfId="1089" priority="1872" operator="between">
      <formula>0.000001</formula>
      <formula>1</formula>
    </cfRule>
  </conditionalFormatting>
  <conditionalFormatting sqref="I28">
    <cfRule type="cellIs" dxfId="1088" priority="1870" operator="between">
      <formula>0.000001</formula>
      <formula>1</formula>
    </cfRule>
  </conditionalFormatting>
  <conditionalFormatting sqref="C28">
    <cfRule type="cellIs" dxfId="1087" priority="1869" operator="between">
      <formula>0.00000001</formula>
      <formula>1</formula>
    </cfRule>
  </conditionalFormatting>
  <conditionalFormatting sqref="I28">
    <cfRule type="cellIs" dxfId="1086" priority="1868" operator="between">
      <formula>0.000001</formula>
      <formula>1</formula>
    </cfRule>
  </conditionalFormatting>
  <conditionalFormatting sqref="C30">
    <cfRule type="cellIs" dxfId="1085" priority="1867" operator="between">
      <formula>0.00000001</formula>
      <formula>1</formula>
    </cfRule>
  </conditionalFormatting>
  <conditionalFormatting sqref="C28">
    <cfRule type="cellIs" dxfId="1084" priority="1859" operator="between">
      <formula>0.00000001</formula>
      <formula>1</formula>
    </cfRule>
  </conditionalFormatting>
  <conditionalFormatting sqref="C30">
    <cfRule type="cellIs" dxfId="1083" priority="1711" operator="between">
      <formula>0.00000001</formula>
      <formula>1</formula>
    </cfRule>
  </conditionalFormatting>
  <conditionalFormatting sqref="C30">
    <cfRule type="cellIs" dxfId="1082" priority="1709" operator="between">
      <formula>0.00000001</formula>
      <formula>1</formula>
    </cfRule>
  </conditionalFormatting>
  <conditionalFormatting sqref="C30">
    <cfRule type="cellIs" dxfId="1081" priority="1707" operator="between">
      <formula>0.00000001</formula>
      <formula>1</formula>
    </cfRule>
  </conditionalFormatting>
  <conditionalFormatting sqref="C30">
    <cfRule type="cellIs" dxfId="1080" priority="1705" operator="between">
      <formula>0.00000001</formula>
      <formula>1</formula>
    </cfRule>
  </conditionalFormatting>
  <conditionalFormatting sqref="C28">
    <cfRule type="cellIs" dxfId="1079" priority="1696" operator="between">
      <formula>0.00000001</formula>
      <formula>1</formula>
    </cfRule>
  </conditionalFormatting>
  <conditionalFormatting sqref="C30">
    <cfRule type="cellIs" dxfId="1078" priority="1703" operator="between">
      <formula>0.00000001</formula>
      <formula>1</formula>
    </cfRule>
  </conditionalFormatting>
  <conditionalFormatting sqref="I30">
    <cfRule type="cellIs" dxfId="1077" priority="1702" operator="between">
      <formula>0.000001</formula>
      <formula>1</formula>
    </cfRule>
  </conditionalFormatting>
  <conditionalFormatting sqref="C30">
    <cfRule type="cellIs" dxfId="1076" priority="1701" operator="between">
      <formula>0.00000001</formula>
      <formula>1</formula>
    </cfRule>
  </conditionalFormatting>
  <conditionalFormatting sqref="C28">
    <cfRule type="cellIs" dxfId="1075" priority="1698" operator="between">
      <formula>0.00000001</formula>
      <formula>1</formula>
    </cfRule>
  </conditionalFormatting>
  <conditionalFormatting sqref="E28">
    <cfRule type="cellIs" dxfId="1074" priority="1695" operator="between">
      <formula>0.00000001</formula>
      <formula>1</formula>
    </cfRule>
  </conditionalFormatting>
  <conditionalFormatting sqref="H28">
    <cfRule type="cellIs" dxfId="1073" priority="1858" operator="between">
      <formula>0.000001</formula>
      <formula>1</formula>
    </cfRule>
  </conditionalFormatting>
  <conditionalFormatting sqref="C28">
    <cfRule type="cellIs" dxfId="1072" priority="1853" operator="between">
      <formula>0.00000001</formula>
      <formula>1</formula>
    </cfRule>
  </conditionalFormatting>
  <conditionalFormatting sqref="C28">
    <cfRule type="cellIs" dxfId="1071" priority="1851" operator="between">
      <formula>0.00000001</formula>
      <formula>1</formula>
    </cfRule>
  </conditionalFormatting>
  <conditionalFormatting sqref="C28">
    <cfRule type="cellIs" dxfId="1070" priority="1856" operator="between">
      <formula>0.00000001</formula>
      <formula>1</formula>
    </cfRule>
  </conditionalFormatting>
  <conditionalFormatting sqref="C28">
    <cfRule type="cellIs" dxfId="1069" priority="1857" operator="between">
      <formula>0.00000001</formula>
      <formula>1</formula>
    </cfRule>
  </conditionalFormatting>
  <conditionalFormatting sqref="C28">
    <cfRule type="cellIs" dxfId="1068" priority="1855" operator="between">
      <formula>0.00000001</formula>
      <formula>1</formula>
    </cfRule>
  </conditionalFormatting>
  <conditionalFormatting sqref="C28">
    <cfRule type="cellIs" dxfId="1067" priority="1854" operator="between">
      <formula>0.00000001</formula>
      <formula>1</formula>
    </cfRule>
  </conditionalFormatting>
  <conditionalFormatting sqref="C28">
    <cfRule type="cellIs" dxfId="1066" priority="1849" operator="between">
      <formula>0.00000001</formula>
      <formula>1</formula>
    </cfRule>
  </conditionalFormatting>
  <conditionalFormatting sqref="C28">
    <cfRule type="cellIs" dxfId="1065" priority="1852" operator="between">
      <formula>0.00000001</formula>
      <formula>1</formula>
    </cfRule>
  </conditionalFormatting>
  <conditionalFormatting sqref="C28">
    <cfRule type="cellIs" dxfId="1064" priority="1850" operator="between">
      <formula>0.00000001</formula>
      <formula>1</formula>
    </cfRule>
  </conditionalFormatting>
  <conditionalFormatting sqref="C28">
    <cfRule type="cellIs" dxfId="1063" priority="1833" operator="between">
      <formula>0.00000001</formula>
      <formula>1</formula>
    </cfRule>
  </conditionalFormatting>
  <conditionalFormatting sqref="I28">
    <cfRule type="cellIs" dxfId="1062" priority="1848" operator="between">
      <formula>0.000001</formula>
      <formula>1</formula>
    </cfRule>
  </conditionalFormatting>
  <conditionalFormatting sqref="C28">
    <cfRule type="cellIs" dxfId="1061" priority="1847" operator="between">
      <formula>0.00000001</formula>
      <formula>1</formula>
    </cfRule>
  </conditionalFormatting>
  <conditionalFormatting sqref="I28">
    <cfRule type="cellIs" dxfId="1060" priority="1846" operator="between">
      <formula>0.000001</formula>
      <formula>1</formula>
    </cfRule>
  </conditionalFormatting>
  <conditionalFormatting sqref="I28">
    <cfRule type="cellIs" dxfId="1059" priority="1838" operator="between">
      <formula>0.000001</formula>
      <formula>1</formula>
    </cfRule>
  </conditionalFormatting>
  <conditionalFormatting sqref="I28">
    <cfRule type="cellIs" dxfId="1058" priority="1844" operator="between">
      <formula>0.000001</formula>
      <formula>1</formula>
    </cfRule>
  </conditionalFormatting>
  <conditionalFormatting sqref="C28">
    <cfRule type="cellIs" dxfId="1057" priority="1845" operator="between">
      <formula>0.00000001</formula>
      <formula>1</formula>
    </cfRule>
  </conditionalFormatting>
  <conditionalFormatting sqref="I28">
    <cfRule type="cellIs" dxfId="1056" priority="1842" operator="between">
      <formula>0.000001</formula>
      <formula>1</formula>
    </cfRule>
  </conditionalFormatting>
  <conditionalFormatting sqref="C28">
    <cfRule type="cellIs" dxfId="1055" priority="1843" operator="between">
      <formula>0.00000001</formula>
      <formula>1</formula>
    </cfRule>
  </conditionalFormatting>
  <conditionalFormatting sqref="I28">
    <cfRule type="cellIs" dxfId="1054" priority="1840" operator="between">
      <formula>0.000001</formula>
      <formula>1</formula>
    </cfRule>
  </conditionalFormatting>
  <conditionalFormatting sqref="C28">
    <cfRule type="cellIs" dxfId="1053" priority="1839" operator="between">
      <formula>0.00000001</formula>
      <formula>1</formula>
    </cfRule>
  </conditionalFormatting>
  <conditionalFormatting sqref="I28">
    <cfRule type="cellIs" dxfId="1052" priority="1836" operator="between">
      <formula>0.000001</formula>
      <formula>1</formula>
    </cfRule>
  </conditionalFormatting>
  <conditionalFormatting sqref="C28">
    <cfRule type="cellIs" dxfId="1051" priority="1837" operator="between">
      <formula>0.00000001</formula>
      <formula>1</formula>
    </cfRule>
  </conditionalFormatting>
  <conditionalFormatting sqref="C28">
    <cfRule type="cellIs" dxfId="1050" priority="1835" operator="between">
      <formula>0.00000001</formula>
      <formula>1</formula>
    </cfRule>
  </conditionalFormatting>
  <conditionalFormatting sqref="I28">
    <cfRule type="cellIs" dxfId="1049" priority="1834" operator="between">
      <formula>0.000001</formula>
      <formula>1</formula>
    </cfRule>
  </conditionalFormatting>
  <conditionalFormatting sqref="C28">
    <cfRule type="cellIs" dxfId="1048" priority="1832" operator="between">
      <formula>0.00000001</formula>
      <formula>1</formula>
    </cfRule>
  </conditionalFormatting>
  <conditionalFormatting sqref="C30">
    <cfRule type="cellIs" dxfId="1047" priority="1634" operator="between">
      <formula>0.00000001</formula>
      <formula>1</formula>
    </cfRule>
  </conditionalFormatting>
  <conditionalFormatting sqref="C30">
    <cfRule type="cellIs" dxfId="1046" priority="1632" operator="between">
      <formula>0.00000001</formula>
      <formula>1</formula>
    </cfRule>
  </conditionalFormatting>
  <conditionalFormatting sqref="C30">
    <cfRule type="cellIs" dxfId="1045" priority="1630" operator="between">
      <formula>0.00000001</formula>
      <formula>1</formula>
    </cfRule>
  </conditionalFormatting>
  <conditionalFormatting sqref="C28">
    <cfRule type="cellIs" dxfId="1044" priority="1806" operator="between">
      <formula>0.00000001</formula>
      <formula>1</formula>
    </cfRule>
  </conditionalFormatting>
  <conditionalFormatting sqref="C28">
    <cfRule type="cellIs" dxfId="1043" priority="1805" operator="between">
      <formula>0.00000001</formula>
      <formula>1</formula>
    </cfRule>
  </conditionalFormatting>
  <conditionalFormatting sqref="H28">
    <cfRule type="cellIs" dxfId="1042" priority="1831" operator="between">
      <formula>0.000001</formula>
      <formula>1</formula>
    </cfRule>
  </conditionalFormatting>
  <conditionalFormatting sqref="C28">
    <cfRule type="cellIs" dxfId="1041" priority="1829" operator="between">
      <formula>0.00000001</formula>
      <formula>1</formula>
    </cfRule>
  </conditionalFormatting>
  <conditionalFormatting sqref="C28">
    <cfRule type="cellIs" dxfId="1040" priority="1827" operator="between">
      <formula>0.00000001</formula>
      <formula>1</formula>
    </cfRule>
  </conditionalFormatting>
  <conditionalFormatting sqref="C28">
    <cfRule type="cellIs" dxfId="1039" priority="1825" operator="between">
      <formula>0.00000001</formula>
      <formula>1</formula>
    </cfRule>
  </conditionalFormatting>
  <conditionalFormatting sqref="C28">
    <cfRule type="cellIs" dxfId="1038" priority="1823" operator="between">
      <formula>0.00000001</formula>
      <formula>1</formula>
    </cfRule>
  </conditionalFormatting>
  <conditionalFormatting sqref="C28">
    <cfRule type="cellIs" dxfId="1037" priority="1830" operator="between">
      <formula>0.00000001</formula>
      <formula>1</formula>
    </cfRule>
  </conditionalFormatting>
  <conditionalFormatting sqref="C28">
    <cfRule type="cellIs" dxfId="1036" priority="1828" operator="between">
      <formula>0.00000001</formula>
      <formula>1</formula>
    </cfRule>
  </conditionalFormatting>
  <conditionalFormatting sqref="C28">
    <cfRule type="cellIs" dxfId="1035" priority="1826" operator="between">
      <formula>0.00000001</formula>
      <formula>1</formula>
    </cfRule>
  </conditionalFormatting>
  <conditionalFormatting sqref="C28">
    <cfRule type="cellIs" dxfId="1034" priority="1824" operator="between">
      <formula>0.00000001</formula>
      <formula>1</formula>
    </cfRule>
  </conditionalFormatting>
  <conditionalFormatting sqref="C28">
    <cfRule type="cellIs" dxfId="1033" priority="1822" operator="between">
      <formula>0.00000001</formula>
      <formula>1</formula>
    </cfRule>
  </conditionalFormatting>
  <conditionalFormatting sqref="I28">
    <cfRule type="cellIs" dxfId="1032" priority="1821" operator="between">
      <formula>0.000001</formula>
      <formula>1</formula>
    </cfRule>
  </conditionalFormatting>
  <conditionalFormatting sqref="C28">
    <cfRule type="cellIs" dxfId="1031" priority="1820" operator="between">
      <formula>0.00000001</formula>
      <formula>1</formula>
    </cfRule>
  </conditionalFormatting>
  <conditionalFormatting sqref="I28">
    <cfRule type="cellIs" dxfId="1030" priority="1819" operator="between">
      <formula>0.000001</formula>
      <formula>1</formula>
    </cfRule>
  </conditionalFormatting>
  <conditionalFormatting sqref="I28">
    <cfRule type="cellIs" dxfId="1029" priority="1811" operator="between">
      <formula>0.000001</formula>
      <formula>1</formula>
    </cfRule>
  </conditionalFormatting>
  <conditionalFormatting sqref="I28">
    <cfRule type="cellIs" dxfId="1028" priority="1817" operator="between">
      <formula>0.000001</formula>
      <formula>1</formula>
    </cfRule>
  </conditionalFormatting>
  <conditionalFormatting sqref="C28">
    <cfRule type="cellIs" dxfId="1027" priority="1818" operator="between">
      <formula>0.00000001</formula>
      <formula>1</formula>
    </cfRule>
  </conditionalFormatting>
  <conditionalFormatting sqref="I28">
    <cfRule type="cellIs" dxfId="1026" priority="1815" operator="between">
      <formula>0.000001</formula>
      <formula>1</formula>
    </cfRule>
  </conditionalFormatting>
  <conditionalFormatting sqref="I28">
    <cfRule type="cellIs" dxfId="1025" priority="1813" operator="between">
      <formula>0.000001</formula>
      <formula>1</formula>
    </cfRule>
  </conditionalFormatting>
  <conditionalFormatting sqref="I28">
    <cfRule type="cellIs" dxfId="1024" priority="1809" operator="between">
      <formula>0.000001</formula>
      <formula>1</formula>
    </cfRule>
  </conditionalFormatting>
  <conditionalFormatting sqref="I28">
    <cfRule type="cellIs" dxfId="1023" priority="1807" operator="between">
      <formula>0.000001</formula>
      <formula>1</formula>
    </cfRule>
  </conditionalFormatting>
  <conditionalFormatting sqref="C30">
    <cfRule type="cellIs" dxfId="1022" priority="1803" operator="between">
      <formula>0.00000001</formula>
      <formula>1</formula>
    </cfRule>
  </conditionalFormatting>
  <conditionalFormatting sqref="C30">
    <cfRule type="cellIs" dxfId="1021" priority="1804" operator="between">
      <formula>0.00000001</formula>
      <formula>1</formula>
    </cfRule>
  </conditionalFormatting>
  <conditionalFormatting sqref="C30">
    <cfRule type="cellIs" dxfId="1020" priority="1802" operator="between">
      <formula>0.00000001</formula>
      <formula>1</formula>
    </cfRule>
  </conditionalFormatting>
  <conditionalFormatting sqref="C30">
    <cfRule type="cellIs" dxfId="1019" priority="1801" operator="between">
      <formula>0.00000001</formula>
      <formula>1</formula>
    </cfRule>
  </conditionalFormatting>
  <conditionalFormatting sqref="C30">
    <cfRule type="cellIs" dxfId="1018" priority="1795" operator="between">
      <formula>0.00000001</formula>
      <formula>1</formula>
    </cfRule>
  </conditionalFormatting>
  <conditionalFormatting sqref="C30">
    <cfRule type="cellIs" dxfId="1017" priority="1787" operator="between">
      <formula>0.00000001</formula>
      <formula>1</formula>
    </cfRule>
  </conditionalFormatting>
  <conditionalFormatting sqref="C30">
    <cfRule type="cellIs" dxfId="1016" priority="1800" operator="between">
      <formula>0.00000001</formula>
      <formula>1</formula>
    </cfRule>
  </conditionalFormatting>
  <conditionalFormatting sqref="C30">
    <cfRule type="cellIs" dxfId="1015" priority="1799" operator="between">
      <formula>0.00000001</formula>
      <formula>1</formula>
    </cfRule>
  </conditionalFormatting>
  <conditionalFormatting sqref="C30">
    <cfRule type="cellIs" dxfId="1014" priority="1798" operator="between">
      <formula>0.00000001</formula>
      <formula>1</formula>
    </cfRule>
  </conditionalFormatting>
  <conditionalFormatting sqref="C30">
    <cfRule type="cellIs" dxfId="1013" priority="1797" operator="between">
      <formula>0.00000001</formula>
      <formula>1</formula>
    </cfRule>
  </conditionalFormatting>
  <conditionalFormatting sqref="C30">
    <cfRule type="cellIs" dxfId="1012" priority="1779" operator="between">
      <formula>0.00000001</formula>
      <formula>1</formula>
    </cfRule>
  </conditionalFormatting>
  <conditionalFormatting sqref="I30">
    <cfRule type="cellIs" dxfId="1011" priority="1794" operator="between">
      <formula>0.000001</formula>
      <formula>1</formula>
    </cfRule>
  </conditionalFormatting>
  <conditionalFormatting sqref="C30">
    <cfRule type="cellIs" dxfId="1010" priority="1793" operator="between">
      <formula>0.00000001</formula>
      <formula>1</formula>
    </cfRule>
  </conditionalFormatting>
  <conditionalFormatting sqref="I30">
    <cfRule type="cellIs" dxfId="1009" priority="1792" operator="between">
      <formula>0.000001</formula>
      <formula>1</formula>
    </cfRule>
  </conditionalFormatting>
  <conditionalFormatting sqref="I30">
    <cfRule type="cellIs" dxfId="1008" priority="1784" operator="between">
      <formula>0.000001</formula>
      <formula>1</formula>
    </cfRule>
  </conditionalFormatting>
  <conditionalFormatting sqref="I30">
    <cfRule type="cellIs" dxfId="1007" priority="1790" operator="between">
      <formula>0.000001</formula>
      <formula>1</formula>
    </cfRule>
  </conditionalFormatting>
  <conditionalFormatting sqref="C30">
    <cfRule type="cellIs" dxfId="1006" priority="1791" operator="between">
      <formula>0.00000001</formula>
      <formula>1</formula>
    </cfRule>
  </conditionalFormatting>
  <conditionalFormatting sqref="I30">
    <cfRule type="cellIs" dxfId="1005" priority="1788" operator="between">
      <formula>0.000001</formula>
      <formula>1</formula>
    </cfRule>
  </conditionalFormatting>
  <conditionalFormatting sqref="C30">
    <cfRule type="cellIs" dxfId="1004" priority="1789" operator="between">
      <formula>0.00000001</formula>
      <formula>1</formula>
    </cfRule>
  </conditionalFormatting>
  <conditionalFormatting sqref="I30">
    <cfRule type="cellIs" dxfId="1003" priority="1786" operator="between">
      <formula>0.000001</formula>
      <formula>1</formula>
    </cfRule>
  </conditionalFormatting>
  <conditionalFormatting sqref="C30">
    <cfRule type="cellIs" dxfId="1002" priority="1785" operator="between">
      <formula>0.00000001</formula>
      <formula>1</formula>
    </cfRule>
  </conditionalFormatting>
  <conditionalFormatting sqref="I30">
    <cfRule type="cellIs" dxfId="1001" priority="1782" operator="between">
      <formula>0.000001</formula>
      <formula>1</formula>
    </cfRule>
  </conditionalFormatting>
  <conditionalFormatting sqref="C30">
    <cfRule type="cellIs" dxfId="1000" priority="1783" operator="between">
      <formula>0.00000001</formula>
      <formula>1</formula>
    </cfRule>
  </conditionalFormatting>
  <conditionalFormatting sqref="C30">
    <cfRule type="cellIs" dxfId="999" priority="1781" operator="between">
      <formula>0.00000001</formula>
      <formula>1</formula>
    </cfRule>
  </conditionalFormatting>
  <conditionalFormatting sqref="I30">
    <cfRule type="cellIs" dxfId="998" priority="1780" operator="between">
      <formula>0.000001</formula>
      <formula>1</formula>
    </cfRule>
  </conditionalFormatting>
  <conditionalFormatting sqref="C28">
    <cfRule type="cellIs" dxfId="997" priority="1737" operator="between">
      <formula>0.00000001</formula>
      <formula>1</formula>
    </cfRule>
  </conditionalFormatting>
  <conditionalFormatting sqref="C28">
    <cfRule type="cellIs" dxfId="996" priority="1735" operator="between">
      <formula>0.00000001</formula>
      <formula>1</formula>
    </cfRule>
  </conditionalFormatting>
  <conditionalFormatting sqref="G28">
    <cfRule type="cellIs" dxfId="995" priority="1740" operator="between">
      <formula>0.00000001</formula>
      <formula>1</formula>
    </cfRule>
  </conditionalFormatting>
  <conditionalFormatting sqref="C28">
    <cfRule type="cellIs" dxfId="994" priority="1738" operator="between">
      <formula>0.00000001</formula>
      <formula>1</formula>
    </cfRule>
  </conditionalFormatting>
  <conditionalFormatting sqref="C28">
    <cfRule type="cellIs" dxfId="993" priority="1750" operator="between">
      <formula>0.00000001</formula>
      <formula>1</formula>
    </cfRule>
  </conditionalFormatting>
  <conditionalFormatting sqref="H30">
    <cfRule type="cellIs" dxfId="992" priority="1777" operator="between">
      <formula>0.000001</formula>
      <formula>1</formula>
    </cfRule>
  </conditionalFormatting>
  <conditionalFormatting sqref="C28">
    <cfRule type="cellIs" dxfId="991" priority="1774" operator="between">
      <formula>0.00000001</formula>
      <formula>1</formula>
    </cfRule>
  </conditionalFormatting>
  <conditionalFormatting sqref="C28">
    <cfRule type="cellIs" dxfId="990" priority="1773" operator="between">
      <formula>0.00000001</formula>
      <formula>1</formula>
    </cfRule>
  </conditionalFormatting>
  <conditionalFormatting sqref="E28">
    <cfRule type="cellIs" dxfId="989" priority="1772" operator="between">
      <formula>0.00000001</formula>
      <formula>1</formula>
    </cfRule>
  </conditionalFormatting>
  <conditionalFormatting sqref="C28">
    <cfRule type="cellIs" dxfId="988" priority="1739" operator="between">
      <formula>0.00000001</formula>
      <formula>1</formula>
    </cfRule>
  </conditionalFormatting>
  <conditionalFormatting sqref="C28">
    <cfRule type="cellIs" dxfId="987" priority="1736" operator="between">
      <formula>0.00000001</formula>
      <formula>1</formula>
    </cfRule>
  </conditionalFormatting>
  <conditionalFormatting sqref="C28">
    <cfRule type="cellIs" dxfId="986" priority="1733" operator="between">
      <formula>0.00000001</formula>
      <formula>1</formula>
    </cfRule>
  </conditionalFormatting>
  <conditionalFormatting sqref="C28">
    <cfRule type="cellIs" dxfId="985" priority="1731" operator="between">
      <formula>0.00000001</formula>
      <formula>1</formula>
    </cfRule>
  </conditionalFormatting>
  <conditionalFormatting sqref="C28">
    <cfRule type="cellIs" dxfId="984" priority="1776" operator="between">
      <formula>0.00000001</formula>
      <formula>1</formula>
    </cfRule>
  </conditionalFormatting>
  <conditionalFormatting sqref="C28">
    <cfRule type="cellIs" dxfId="983" priority="1775" operator="between">
      <formula>0.00000001</formula>
      <formula>1</formula>
    </cfRule>
  </conditionalFormatting>
  <conditionalFormatting sqref="I28">
    <cfRule type="cellIs" dxfId="982" priority="1771" operator="between">
      <formula>0.000001</formula>
      <formula>1</formula>
    </cfRule>
  </conditionalFormatting>
  <conditionalFormatting sqref="I28">
    <cfRule type="cellIs" dxfId="981" priority="1770" operator="between">
      <formula>0.000001</formula>
      <formula>1</formula>
    </cfRule>
  </conditionalFormatting>
  <conditionalFormatting sqref="C28">
    <cfRule type="cellIs" dxfId="980" priority="1769" operator="between">
      <formula>0.00000001</formula>
      <formula>1</formula>
    </cfRule>
  </conditionalFormatting>
  <conditionalFormatting sqref="I28">
    <cfRule type="cellIs" dxfId="979" priority="1768" operator="between">
      <formula>0.000001</formula>
      <formula>1</formula>
    </cfRule>
  </conditionalFormatting>
  <conditionalFormatting sqref="C28">
    <cfRule type="cellIs" dxfId="978" priority="1767" operator="between">
      <formula>0.00000001</formula>
      <formula>1</formula>
    </cfRule>
  </conditionalFormatting>
  <conditionalFormatting sqref="I28">
    <cfRule type="cellIs" dxfId="977" priority="1766" operator="between">
      <formula>0.000001</formula>
      <formula>1</formula>
    </cfRule>
  </conditionalFormatting>
  <conditionalFormatting sqref="C28">
    <cfRule type="cellIs" dxfId="976" priority="1765" operator="between">
      <formula>0.00000001</formula>
      <formula>1</formula>
    </cfRule>
  </conditionalFormatting>
  <conditionalFormatting sqref="I28">
    <cfRule type="cellIs" dxfId="975" priority="1764" operator="between">
      <formula>0.000001</formula>
      <formula>1</formula>
    </cfRule>
  </conditionalFormatting>
  <conditionalFormatting sqref="I28">
    <cfRule type="cellIs" dxfId="974" priority="1762" operator="between">
      <formula>0.000001</formula>
      <formula>1</formula>
    </cfRule>
  </conditionalFormatting>
  <conditionalFormatting sqref="C28">
    <cfRule type="cellIs" dxfId="973" priority="1763" operator="between">
      <formula>0.00000001</formula>
      <formula>1</formula>
    </cfRule>
  </conditionalFormatting>
  <conditionalFormatting sqref="G28">
    <cfRule type="cellIs" dxfId="972" priority="1761" operator="between">
      <formula>0.00000001</formula>
      <formula>1</formula>
    </cfRule>
  </conditionalFormatting>
  <conditionalFormatting sqref="C30">
    <cfRule type="cellIs" dxfId="971" priority="1713" operator="between">
      <formula>0.00000001</formula>
      <formula>1</formula>
    </cfRule>
  </conditionalFormatting>
  <conditionalFormatting sqref="C28">
    <cfRule type="cellIs" dxfId="970" priority="1760" operator="between">
      <formula>0.00000001</formula>
      <formula>1</formula>
    </cfRule>
  </conditionalFormatting>
  <conditionalFormatting sqref="I28">
    <cfRule type="cellIs" dxfId="969" priority="1759" operator="between">
      <formula>0.000001</formula>
      <formula>1</formula>
    </cfRule>
  </conditionalFormatting>
  <conditionalFormatting sqref="C28">
    <cfRule type="cellIs" dxfId="968" priority="1758" operator="between">
      <formula>0.00000001</formula>
      <formula>1</formula>
    </cfRule>
  </conditionalFormatting>
  <conditionalFormatting sqref="I28">
    <cfRule type="cellIs" dxfId="967" priority="1757" operator="between">
      <formula>0.000001</formula>
      <formula>1</formula>
    </cfRule>
  </conditionalFormatting>
  <conditionalFormatting sqref="I28">
    <cfRule type="cellIs" dxfId="966" priority="1755" operator="between">
      <formula>0.000001</formula>
      <formula>1</formula>
    </cfRule>
  </conditionalFormatting>
  <conditionalFormatting sqref="C28">
    <cfRule type="cellIs" dxfId="965" priority="1756" operator="between">
      <formula>0.00000001</formula>
      <formula>1</formula>
    </cfRule>
  </conditionalFormatting>
  <conditionalFormatting sqref="I28">
    <cfRule type="cellIs" dxfId="964" priority="1753" operator="between">
      <formula>0.000001</formula>
      <formula>1</formula>
    </cfRule>
  </conditionalFormatting>
  <conditionalFormatting sqref="C28">
    <cfRule type="cellIs" dxfId="963" priority="1754" operator="between">
      <formula>0.00000001</formula>
      <formula>1</formula>
    </cfRule>
  </conditionalFormatting>
  <conditionalFormatting sqref="C28">
    <cfRule type="cellIs" dxfId="962" priority="1752" operator="between">
      <formula>0.00000001</formula>
      <formula>1</formula>
    </cfRule>
  </conditionalFormatting>
  <conditionalFormatting sqref="I28">
    <cfRule type="cellIs" dxfId="961" priority="1751" operator="between">
      <formula>0.000001</formula>
      <formula>1</formula>
    </cfRule>
  </conditionalFormatting>
  <conditionalFormatting sqref="I28">
    <cfRule type="cellIs" dxfId="960" priority="1749" operator="between">
      <formula>0.000001</formula>
      <formula>1</formula>
    </cfRule>
  </conditionalFormatting>
  <conditionalFormatting sqref="I28">
    <cfRule type="cellIs" dxfId="959" priority="1747" operator="between">
      <formula>0.000001</formula>
      <formula>1</formula>
    </cfRule>
  </conditionalFormatting>
  <conditionalFormatting sqref="C28">
    <cfRule type="cellIs" dxfId="958" priority="1748" operator="between">
      <formula>0.00000001</formula>
      <formula>1</formula>
    </cfRule>
  </conditionalFormatting>
  <conditionalFormatting sqref="C28">
    <cfRule type="cellIs" dxfId="957" priority="1746" operator="between">
      <formula>0.00000001</formula>
      <formula>1</formula>
    </cfRule>
  </conditionalFormatting>
  <conditionalFormatting sqref="I28">
    <cfRule type="cellIs" dxfId="956" priority="1745" operator="between">
      <formula>0.000001</formula>
      <formula>1</formula>
    </cfRule>
  </conditionalFormatting>
  <conditionalFormatting sqref="C28">
    <cfRule type="cellIs" dxfId="955" priority="1743" operator="between">
      <formula>0.00000001</formula>
      <formula>1</formula>
    </cfRule>
  </conditionalFormatting>
  <conditionalFormatting sqref="C28">
    <cfRule type="cellIs" dxfId="954" priority="1744" operator="between">
      <formula>0.00000001</formula>
      <formula>1</formula>
    </cfRule>
  </conditionalFormatting>
  <conditionalFormatting sqref="C30">
    <cfRule type="cellIs" dxfId="953" priority="1724" operator="between">
      <formula>0.00000001</formula>
      <formula>1</formula>
    </cfRule>
  </conditionalFormatting>
  <conditionalFormatting sqref="C30">
    <cfRule type="cellIs" dxfId="952" priority="1722" operator="between">
      <formula>0.00000001</formula>
      <formula>1</formula>
    </cfRule>
  </conditionalFormatting>
  <conditionalFormatting sqref="C30">
    <cfRule type="cellIs" dxfId="951" priority="1720" operator="between">
      <formula>0.00000001</formula>
      <formula>1</formula>
    </cfRule>
  </conditionalFormatting>
  <conditionalFormatting sqref="C28">
    <cfRule type="cellIs" dxfId="950" priority="1742" operator="between">
      <formula>0.00000001</formula>
      <formula>1</formula>
    </cfRule>
  </conditionalFormatting>
  <conditionalFormatting sqref="I28">
    <cfRule type="cellIs" dxfId="949" priority="1741" operator="between">
      <formula>0.000001</formula>
      <formula>1</formula>
    </cfRule>
  </conditionalFormatting>
  <conditionalFormatting sqref="I28">
    <cfRule type="cellIs" dxfId="948" priority="1734" operator="between">
      <formula>0.000001</formula>
      <formula>1</formula>
    </cfRule>
  </conditionalFormatting>
  <conditionalFormatting sqref="I28">
    <cfRule type="cellIs" dxfId="947" priority="1732" operator="between">
      <formula>0.000001</formula>
      <formula>1</formula>
    </cfRule>
  </conditionalFormatting>
  <conditionalFormatting sqref="I28">
    <cfRule type="cellIs" dxfId="946" priority="1730" operator="between">
      <formula>0.000001</formula>
      <formula>1</formula>
    </cfRule>
  </conditionalFormatting>
  <conditionalFormatting sqref="I28">
    <cfRule type="cellIs" dxfId="945" priority="1728" operator="between">
      <formula>0.000001</formula>
      <formula>1</formula>
    </cfRule>
  </conditionalFormatting>
  <conditionalFormatting sqref="C28">
    <cfRule type="cellIs" dxfId="944" priority="1729" operator="between">
      <formula>0.00000001</formula>
      <formula>1</formula>
    </cfRule>
  </conditionalFormatting>
  <conditionalFormatting sqref="C28">
    <cfRule type="cellIs" dxfId="943" priority="1727" operator="between">
      <formula>0.00000001</formula>
      <formula>1</formula>
    </cfRule>
  </conditionalFormatting>
  <conditionalFormatting sqref="I28">
    <cfRule type="cellIs" dxfId="942" priority="1726" operator="between">
      <formula>0.000001</formula>
      <formula>1</formula>
    </cfRule>
  </conditionalFormatting>
  <conditionalFormatting sqref="C30">
    <cfRule type="cellIs" dxfId="941" priority="1725" operator="between">
      <formula>0.00000001</formula>
      <formula>1</formula>
    </cfRule>
  </conditionalFormatting>
  <conditionalFormatting sqref="C30">
    <cfRule type="cellIs" dxfId="940" priority="1723" operator="between">
      <formula>0.00000001</formula>
      <formula>1</formula>
    </cfRule>
  </conditionalFormatting>
  <conditionalFormatting sqref="C30">
    <cfRule type="cellIs" dxfId="939" priority="1721" operator="between">
      <formula>0.00000001</formula>
      <formula>1</formula>
    </cfRule>
  </conditionalFormatting>
  <conditionalFormatting sqref="C30">
    <cfRule type="cellIs" dxfId="938" priority="1719" operator="between">
      <formula>0.00000001</formula>
      <formula>1</formula>
    </cfRule>
  </conditionalFormatting>
  <conditionalFormatting sqref="C30">
    <cfRule type="cellIs" dxfId="937" priority="1718" operator="between">
      <formula>0.00000001</formula>
      <formula>1</formula>
    </cfRule>
  </conditionalFormatting>
  <conditionalFormatting sqref="C30">
    <cfRule type="cellIs" dxfId="936" priority="1717" operator="between">
      <formula>0.00000001</formula>
      <formula>1</formula>
    </cfRule>
  </conditionalFormatting>
  <conditionalFormatting sqref="I30">
    <cfRule type="cellIs" dxfId="935" priority="1716" operator="between">
      <formula>0.000001</formula>
      <formula>1</formula>
    </cfRule>
  </conditionalFormatting>
  <conditionalFormatting sqref="C30">
    <cfRule type="cellIs" dxfId="934" priority="1715" operator="between">
      <formula>0.00000001</formula>
      <formula>1</formula>
    </cfRule>
  </conditionalFormatting>
  <conditionalFormatting sqref="I30">
    <cfRule type="cellIs" dxfId="933" priority="1714" operator="between">
      <formula>0.000001</formula>
      <formula>1</formula>
    </cfRule>
  </conditionalFormatting>
  <conditionalFormatting sqref="I30">
    <cfRule type="cellIs" dxfId="932" priority="1706" operator="between">
      <formula>0.000001</formula>
      <formula>1</formula>
    </cfRule>
  </conditionalFormatting>
  <conditionalFormatting sqref="I30">
    <cfRule type="cellIs" dxfId="931" priority="1712" operator="between">
      <formula>0.000001</formula>
      <formula>1</formula>
    </cfRule>
  </conditionalFormatting>
  <conditionalFormatting sqref="I30">
    <cfRule type="cellIs" dxfId="930" priority="1710" operator="between">
      <formula>0.000001</formula>
      <formula>1</formula>
    </cfRule>
  </conditionalFormatting>
  <conditionalFormatting sqref="I30">
    <cfRule type="cellIs" dxfId="929" priority="1708" operator="between">
      <formula>0.000001</formula>
      <formula>1</formula>
    </cfRule>
  </conditionalFormatting>
  <conditionalFormatting sqref="I30">
    <cfRule type="cellIs" dxfId="928" priority="1704" operator="between">
      <formula>0.000001</formula>
      <formula>1</formula>
    </cfRule>
  </conditionalFormatting>
  <conditionalFormatting sqref="C30">
    <cfRule type="cellIs" dxfId="927" priority="1700" operator="between">
      <formula>0.00000001</formula>
      <formula>1</formula>
    </cfRule>
  </conditionalFormatting>
  <conditionalFormatting sqref="C28">
    <cfRule type="cellIs" dxfId="926" priority="1697" operator="between">
      <formula>0.00000001</formula>
      <formula>1</formula>
    </cfRule>
  </conditionalFormatting>
  <conditionalFormatting sqref="C28">
    <cfRule type="cellIs" dxfId="925" priority="1699" operator="between">
      <formula>0.00000001</formula>
      <formula>1</formula>
    </cfRule>
  </conditionalFormatting>
  <conditionalFormatting sqref="I28">
    <cfRule type="cellIs" dxfId="924" priority="1694" operator="between">
      <formula>0.000001</formula>
      <formula>1</formula>
    </cfRule>
  </conditionalFormatting>
  <conditionalFormatting sqref="I28">
    <cfRule type="cellIs" dxfId="923" priority="1693" operator="between">
      <formula>0.000001</formula>
      <formula>1</formula>
    </cfRule>
  </conditionalFormatting>
  <conditionalFormatting sqref="C28">
    <cfRule type="cellIs" dxfId="922" priority="1692" operator="between">
      <formula>0.00000001</formula>
      <formula>1</formula>
    </cfRule>
  </conditionalFormatting>
  <conditionalFormatting sqref="I28">
    <cfRule type="cellIs" dxfId="921" priority="1691" operator="between">
      <formula>0.000001</formula>
      <formula>1</formula>
    </cfRule>
  </conditionalFormatting>
  <conditionalFormatting sqref="C28">
    <cfRule type="cellIs" dxfId="920" priority="1690" operator="between">
      <formula>0.00000001</formula>
      <formula>1</formula>
    </cfRule>
  </conditionalFormatting>
  <conditionalFormatting sqref="I28">
    <cfRule type="cellIs" dxfId="919" priority="1689" operator="between">
      <formula>0.000001</formula>
      <formula>1</formula>
    </cfRule>
  </conditionalFormatting>
  <conditionalFormatting sqref="C28">
    <cfRule type="cellIs" dxfId="918" priority="1688" operator="between">
      <formula>0.00000001</formula>
      <formula>1</formula>
    </cfRule>
  </conditionalFormatting>
  <conditionalFormatting sqref="I28">
    <cfRule type="cellIs" dxfId="917" priority="1687" operator="between">
      <formula>0.000001</formula>
      <formula>1</formula>
    </cfRule>
  </conditionalFormatting>
  <conditionalFormatting sqref="I28">
    <cfRule type="cellIs" dxfId="916" priority="1685" operator="between">
      <formula>0.000001</formula>
      <formula>1</formula>
    </cfRule>
  </conditionalFormatting>
  <conditionalFormatting sqref="C28">
    <cfRule type="cellIs" dxfId="915" priority="1686" operator="between">
      <formula>0.00000001</formula>
      <formula>1</formula>
    </cfRule>
  </conditionalFormatting>
  <conditionalFormatting sqref="G28">
    <cfRule type="cellIs" dxfId="914" priority="1684" operator="between">
      <formula>0.00000001</formula>
      <formula>1</formula>
    </cfRule>
  </conditionalFormatting>
  <conditionalFormatting sqref="C28">
    <cfRule type="cellIs" dxfId="913" priority="1683" operator="between">
      <formula>0.00000001</formula>
      <formula>1</formula>
    </cfRule>
  </conditionalFormatting>
  <conditionalFormatting sqref="I28">
    <cfRule type="cellIs" dxfId="912" priority="1682" operator="between">
      <formula>0.000001</formula>
      <formula>1</formula>
    </cfRule>
  </conditionalFormatting>
  <conditionalFormatting sqref="C28">
    <cfRule type="cellIs" dxfId="911" priority="1681" operator="between">
      <formula>0.00000001</formula>
      <formula>1</formula>
    </cfRule>
  </conditionalFormatting>
  <conditionalFormatting sqref="I28">
    <cfRule type="cellIs" dxfId="910" priority="1680" operator="between">
      <formula>0.000001</formula>
      <formula>1</formula>
    </cfRule>
  </conditionalFormatting>
  <conditionalFormatting sqref="I28">
    <cfRule type="cellIs" dxfId="909" priority="1678" operator="between">
      <formula>0.000001</formula>
      <formula>1</formula>
    </cfRule>
  </conditionalFormatting>
  <conditionalFormatting sqref="C28">
    <cfRule type="cellIs" dxfId="908" priority="1679" operator="between">
      <formula>0.00000001</formula>
      <formula>1</formula>
    </cfRule>
  </conditionalFormatting>
  <conditionalFormatting sqref="I28">
    <cfRule type="cellIs" dxfId="907" priority="1676" operator="between">
      <formula>0.000001</formula>
      <formula>1</formula>
    </cfRule>
  </conditionalFormatting>
  <conditionalFormatting sqref="C28">
    <cfRule type="cellIs" dxfId="906" priority="1677" operator="between">
      <formula>0.00000001</formula>
      <formula>1</formula>
    </cfRule>
  </conditionalFormatting>
  <conditionalFormatting sqref="C28">
    <cfRule type="cellIs" dxfId="905" priority="1675" operator="between">
      <formula>0.00000001</formula>
      <formula>1</formula>
    </cfRule>
  </conditionalFormatting>
  <conditionalFormatting sqref="I28">
    <cfRule type="cellIs" dxfId="904" priority="1674" operator="between">
      <formula>0.000001</formula>
      <formula>1</formula>
    </cfRule>
  </conditionalFormatting>
  <conditionalFormatting sqref="I28">
    <cfRule type="cellIs" dxfId="903" priority="1672" operator="between">
      <formula>0.000001</formula>
      <formula>1</formula>
    </cfRule>
  </conditionalFormatting>
  <conditionalFormatting sqref="C28">
    <cfRule type="cellIs" dxfId="902" priority="1673" operator="between">
      <formula>0.00000001</formula>
      <formula>1</formula>
    </cfRule>
  </conditionalFormatting>
  <conditionalFormatting sqref="I28">
    <cfRule type="cellIs" dxfId="901" priority="1670" operator="between">
      <formula>0.000001</formula>
      <formula>1</formula>
    </cfRule>
  </conditionalFormatting>
  <conditionalFormatting sqref="C28">
    <cfRule type="cellIs" dxfId="900" priority="1671" operator="between">
      <formula>0.00000001</formula>
      <formula>1</formula>
    </cfRule>
  </conditionalFormatting>
  <conditionalFormatting sqref="C28">
    <cfRule type="cellIs" dxfId="899" priority="1669" operator="between">
      <formula>0.00000001</formula>
      <formula>1</formula>
    </cfRule>
  </conditionalFormatting>
  <conditionalFormatting sqref="I28">
    <cfRule type="cellIs" dxfId="898" priority="1668" operator="between">
      <formula>0.000001</formula>
      <formula>1</formula>
    </cfRule>
  </conditionalFormatting>
  <conditionalFormatting sqref="C28">
    <cfRule type="cellIs" dxfId="897" priority="1666" operator="between">
      <formula>0.00000001</formula>
      <formula>1</formula>
    </cfRule>
  </conditionalFormatting>
  <conditionalFormatting sqref="C28">
    <cfRule type="cellIs" dxfId="896" priority="1667" operator="between">
      <formula>0.00000001</formula>
      <formula>1</formula>
    </cfRule>
  </conditionalFormatting>
  <conditionalFormatting sqref="C28">
    <cfRule type="cellIs" dxfId="895" priority="1615" operator="between">
      <formula>0.00000001</formula>
      <formula>1</formula>
    </cfRule>
  </conditionalFormatting>
  <conditionalFormatting sqref="C30">
    <cfRule type="cellIs" dxfId="894" priority="1608" operator="between">
      <formula>0.00000001</formula>
      <formula>1</formula>
    </cfRule>
  </conditionalFormatting>
  <conditionalFormatting sqref="C30">
    <cfRule type="cellIs" dxfId="893" priority="1647" operator="between">
      <formula>0.00000001</formula>
      <formula>1</formula>
    </cfRule>
  </conditionalFormatting>
  <conditionalFormatting sqref="C30">
    <cfRule type="cellIs" dxfId="892" priority="1645" operator="between">
      <formula>0.00000001</formula>
      <formula>1</formula>
    </cfRule>
  </conditionalFormatting>
  <conditionalFormatting sqref="C30">
    <cfRule type="cellIs" dxfId="891" priority="1643" operator="between">
      <formula>0.00000001</formula>
      <formula>1</formula>
    </cfRule>
  </conditionalFormatting>
  <conditionalFormatting sqref="C28">
    <cfRule type="cellIs" dxfId="890" priority="1616" operator="between">
      <formula>0.00000001</formula>
      <formula>1</formula>
    </cfRule>
  </conditionalFormatting>
  <conditionalFormatting sqref="C28">
    <cfRule type="cellIs" dxfId="889" priority="1619" operator="between">
      <formula>0.00000001</formula>
      <formula>1</formula>
    </cfRule>
  </conditionalFormatting>
  <conditionalFormatting sqref="C30">
    <cfRule type="cellIs" dxfId="888" priority="1614" operator="between">
      <formula>0.00000001</formula>
      <formula>1</formula>
    </cfRule>
  </conditionalFormatting>
  <conditionalFormatting sqref="C30">
    <cfRule type="cellIs" dxfId="887" priority="1612" operator="between">
      <formula>0.00000001</formula>
      <formula>1</formula>
    </cfRule>
  </conditionalFormatting>
  <conditionalFormatting sqref="C30">
    <cfRule type="cellIs" dxfId="886" priority="1606" operator="between">
      <formula>0.00000001</formula>
      <formula>1</formula>
    </cfRule>
  </conditionalFormatting>
  <conditionalFormatting sqref="C28">
    <cfRule type="cellIs" dxfId="885" priority="1618" operator="between">
      <formula>0.00000001</formula>
      <formula>1</formula>
    </cfRule>
  </conditionalFormatting>
  <conditionalFormatting sqref="C28">
    <cfRule type="cellIs" dxfId="884" priority="1665" operator="between">
      <formula>0.00000001</formula>
      <formula>1</formula>
    </cfRule>
  </conditionalFormatting>
  <conditionalFormatting sqref="I28">
    <cfRule type="cellIs" dxfId="883" priority="1664" operator="between">
      <formula>0.000001</formula>
      <formula>1</formula>
    </cfRule>
  </conditionalFormatting>
  <conditionalFormatting sqref="G28">
    <cfRule type="cellIs" dxfId="882" priority="1663" operator="between">
      <formula>0.00000001</formula>
      <formula>1</formula>
    </cfRule>
  </conditionalFormatting>
  <conditionalFormatting sqref="C28">
    <cfRule type="cellIs" dxfId="881" priority="1662" operator="between">
      <formula>0.00000001</formula>
      <formula>1</formula>
    </cfRule>
  </conditionalFormatting>
  <conditionalFormatting sqref="C28">
    <cfRule type="cellIs" dxfId="880" priority="1660" operator="between">
      <formula>0.00000001</formula>
      <formula>1</formula>
    </cfRule>
  </conditionalFormatting>
  <conditionalFormatting sqref="C28">
    <cfRule type="cellIs" dxfId="879" priority="1658" operator="between">
      <formula>0.00000001</formula>
      <formula>1</formula>
    </cfRule>
  </conditionalFormatting>
  <conditionalFormatting sqref="C28">
    <cfRule type="cellIs" dxfId="878" priority="1661" operator="between">
      <formula>0.00000001</formula>
      <formula>1</formula>
    </cfRule>
  </conditionalFormatting>
  <conditionalFormatting sqref="C28">
    <cfRule type="cellIs" dxfId="877" priority="1659" operator="between">
      <formula>0.00000001</formula>
      <formula>1</formula>
    </cfRule>
  </conditionalFormatting>
  <conditionalFormatting sqref="I28">
    <cfRule type="cellIs" dxfId="876" priority="1657" operator="between">
      <formula>0.000001</formula>
      <formula>1</formula>
    </cfRule>
  </conditionalFormatting>
  <conditionalFormatting sqref="C28">
    <cfRule type="cellIs" dxfId="875" priority="1656" operator="between">
      <formula>0.00000001</formula>
      <formula>1</formula>
    </cfRule>
  </conditionalFormatting>
  <conditionalFormatting sqref="I28">
    <cfRule type="cellIs" dxfId="874" priority="1655" operator="between">
      <formula>0.000001</formula>
      <formula>1</formula>
    </cfRule>
  </conditionalFormatting>
  <conditionalFormatting sqref="I28">
    <cfRule type="cellIs" dxfId="873" priority="1653" operator="between">
      <formula>0.000001</formula>
      <formula>1</formula>
    </cfRule>
  </conditionalFormatting>
  <conditionalFormatting sqref="C28">
    <cfRule type="cellIs" dxfId="872" priority="1654" operator="between">
      <formula>0.00000001</formula>
      <formula>1</formula>
    </cfRule>
  </conditionalFormatting>
  <conditionalFormatting sqref="I28">
    <cfRule type="cellIs" dxfId="871" priority="1651" operator="between">
      <formula>0.000001</formula>
      <formula>1</formula>
    </cfRule>
  </conditionalFormatting>
  <conditionalFormatting sqref="C28">
    <cfRule type="cellIs" dxfId="870" priority="1652" operator="between">
      <formula>0.00000001</formula>
      <formula>1</formula>
    </cfRule>
  </conditionalFormatting>
  <conditionalFormatting sqref="C28">
    <cfRule type="cellIs" dxfId="869" priority="1650" operator="between">
      <formula>0.00000001</formula>
      <formula>1</formula>
    </cfRule>
  </conditionalFormatting>
  <conditionalFormatting sqref="I28">
    <cfRule type="cellIs" dxfId="868" priority="1649" operator="between">
      <formula>0.000001</formula>
      <formula>1</formula>
    </cfRule>
  </conditionalFormatting>
  <conditionalFormatting sqref="C30">
    <cfRule type="cellIs" dxfId="867" priority="1648" operator="between">
      <formula>0.00000001</formula>
      <formula>1</formula>
    </cfRule>
  </conditionalFormatting>
  <conditionalFormatting sqref="C30">
    <cfRule type="cellIs" dxfId="866" priority="1646" operator="between">
      <formula>0.00000001</formula>
      <formula>1</formula>
    </cfRule>
  </conditionalFormatting>
  <conditionalFormatting sqref="C30">
    <cfRule type="cellIs" dxfId="865" priority="1644" operator="between">
      <formula>0.00000001</formula>
      <formula>1</formula>
    </cfRule>
  </conditionalFormatting>
  <conditionalFormatting sqref="C30">
    <cfRule type="cellIs" dxfId="864" priority="1642" operator="between">
      <formula>0.00000001</formula>
      <formula>1</formula>
    </cfRule>
  </conditionalFormatting>
  <conditionalFormatting sqref="C30">
    <cfRule type="cellIs" dxfId="863" priority="1641" operator="between">
      <formula>0.00000001</formula>
      <formula>1</formula>
    </cfRule>
  </conditionalFormatting>
  <conditionalFormatting sqref="C30">
    <cfRule type="cellIs" dxfId="862" priority="1624" operator="between">
      <formula>0.00000001</formula>
      <formula>1</formula>
    </cfRule>
  </conditionalFormatting>
  <conditionalFormatting sqref="C30">
    <cfRule type="cellIs" dxfId="861" priority="1640" operator="between">
      <formula>0.00000001</formula>
      <formula>1</formula>
    </cfRule>
  </conditionalFormatting>
  <conditionalFormatting sqref="I30">
    <cfRule type="cellIs" dxfId="860" priority="1639" operator="between">
      <formula>0.000001</formula>
      <formula>1</formula>
    </cfRule>
  </conditionalFormatting>
  <conditionalFormatting sqref="C30">
    <cfRule type="cellIs" dxfId="859" priority="1638" operator="between">
      <formula>0.00000001</formula>
      <formula>1</formula>
    </cfRule>
  </conditionalFormatting>
  <conditionalFormatting sqref="I30">
    <cfRule type="cellIs" dxfId="858" priority="1637" operator="between">
      <formula>0.000001</formula>
      <formula>1</formula>
    </cfRule>
  </conditionalFormatting>
  <conditionalFormatting sqref="I30">
    <cfRule type="cellIs" dxfId="857" priority="1629" operator="between">
      <formula>0.000001</formula>
      <formula>1</formula>
    </cfRule>
  </conditionalFormatting>
  <conditionalFormatting sqref="I30">
    <cfRule type="cellIs" dxfId="856" priority="1635" operator="between">
      <formula>0.000001</formula>
      <formula>1</formula>
    </cfRule>
  </conditionalFormatting>
  <conditionalFormatting sqref="C30">
    <cfRule type="cellIs" dxfId="855" priority="1636" operator="between">
      <formula>0.00000001</formula>
      <formula>1</formula>
    </cfRule>
  </conditionalFormatting>
  <conditionalFormatting sqref="I30">
    <cfRule type="cellIs" dxfId="854" priority="1633" operator="between">
      <formula>0.000001</formula>
      <formula>1</formula>
    </cfRule>
  </conditionalFormatting>
  <conditionalFormatting sqref="I30">
    <cfRule type="cellIs" dxfId="853" priority="1631" operator="between">
      <formula>0.000001</formula>
      <formula>1</formula>
    </cfRule>
  </conditionalFormatting>
  <conditionalFormatting sqref="I30">
    <cfRule type="cellIs" dxfId="852" priority="1627" operator="between">
      <formula>0.000001</formula>
      <formula>1</formula>
    </cfRule>
  </conditionalFormatting>
  <conditionalFormatting sqref="C30">
    <cfRule type="cellIs" dxfId="851" priority="1626" operator="between">
      <formula>0.00000001</formula>
      <formula>1</formula>
    </cfRule>
  </conditionalFormatting>
  <conditionalFormatting sqref="I30">
    <cfRule type="cellIs" dxfId="850" priority="1625" operator="between">
      <formula>0.000001</formula>
      <formula>1</formula>
    </cfRule>
  </conditionalFormatting>
  <conditionalFormatting sqref="C28">
    <cfRule type="cellIs" dxfId="849" priority="1621" operator="between">
      <formula>0.00000001</formula>
      <formula>1</formula>
    </cfRule>
  </conditionalFormatting>
  <conditionalFormatting sqref="C28">
    <cfRule type="cellIs" dxfId="848" priority="1622" operator="between">
      <formula>0.00000001</formula>
      <formula>1</formula>
    </cfRule>
  </conditionalFormatting>
  <conditionalFormatting sqref="C28">
    <cfRule type="cellIs" dxfId="847" priority="1620" operator="between">
      <formula>0.00000001</formula>
      <formula>1</formula>
    </cfRule>
  </conditionalFormatting>
  <conditionalFormatting sqref="C28">
    <cfRule type="cellIs" dxfId="846" priority="1617" operator="between">
      <formula>0.00000001</formula>
      <formula>1</formula>
    </cfRule>
  </conditionalFormatting>
  <conditionalFormatting sqref="C30">
    <cfRule type="cellIs" dxfId="845" priority="1613" operator="between">
      <formula>0.00000001</formula>
      <formula>1</formula>
    </cfRule>
  </conditionalFormatting>
  <conditionalFormatting sqref="C30">
    <cfRule type="cellIs" dxfId="844" priority="1610" operator="between">
      <formula>0.00000001</formula>
      <formula>1</formula>
    </cfRule>
  </conditionalFormatting>
  <conditionalFormatting sqref="C28">
    <cfRule type="cellIs" dxfId="843" priority="1584" operator="between">
      <formula>0.00000001</formula>
      <formula>1</formula>
    </cfRule>
  </conditionalFormatting>
  <conditionalFormatting sqref="C30">
    <cfRule type="cellIs" dxfId="842" priority="1603" operator="between">
      <formula>0.00000001</formula>
      <formula>1</formula>
    </cfRule>
  </conditionalFormatting>
  <conditionalFormatting sqref="I28">
    <cfRule type="cellIs" dxfId="841" priority="1599" operator="between">
      <formula>0.000001</formula>
      <formula>1</formula>
    </cfRule>
  </conditionalFormatting>
  <conditionalFormatting sqref="I28">
    <cfRule type="cellIs" dxfId="840" priority="1589" operator="between">
      <formula>0.000001</formula>
      <formula>1</formula>
    </cfRule>
  </conditionalFormatting>
  <conditionalFormatting sqref="I28">
    <cfRule type="cellIs" dxfId="839" priority="1596" operator="between">
      <formula>0.000001</formula>
      <formula>1</formula>
    </cfRule>
  </conditionalFormatting>
  <conditionalFormatting sqref="I28">
    <cfRule type="cellIs" dxfId="838" priority="1594" operator="between">
      <formula>0.000001</formula>
      <formula>1</formula>
    </cfRule>
  </conditionalFormatting>
  <conditionalFormatting sqref="C28">
    <cfRule type="cellIs" dxfId="837" priority="1595" operator="between">
      <formula>0.00000001</formula>
      <formula>1</formula>
    </cfRule>
  </conditionalFormatting>
  <conditionalFormatting sqref="C28">
    <cfRule type="cellIs" dxfId="836" priority="1593" operator="between">
      <formula>0.00000001</formula>
      <formula>1</formula>
    </cfRule>
  </conditionalFormatting>
  <conditionalFormatting sqref="I28">
    <cfRule type="cellIs" dxfId="835" priority="1592" operator="between">
      <formula>0.000001</formula>
      <formula>1</formula>
    </cfRule>
  </conditionalFormatting>
  <conditionalFormatting sqref="C30">
    <cfRule type="cellIs" dxfId="834" priority="1591" operator="between">
      <formula>0.00000001</formula>
      <formula>1</formula>
    </cfRule>
  </conditionalFormatting>
  <conditionalFormatting sqref="C28">
    <cfRule type="cellIs" dxfId="833" priority="1590" operator="between">
      <formula>0.00000001</formula>
      <formula>1</formula>
    </cfRule>
  </conditionalFormatting>
  <conditionalFormatting sqref="I28">
    <cfRule type="cellIs" dxfId="832" priority="1587" operator="between">
      <formula>0.000001</formula>
      <formula>1</formula>
    </cfRule>
  </conditionalFormatting>
  <conditionalFormatting sqref="C28">
    <cfRule type="cellIs" dxfId="831" priority="1588" operator="between">
      <formula>0.00000001</formula>
      <formula>1</formula>
    </cfRule>
  </conditionalFormatting>
  <conditionalFormatting sqref="C28">
    <cfRule type="cellIs" dxfId="830" priority="1586" operator="between">
      <formula>0.00000001</formula>
      <formula>1</formula>
    </cfRule>
  </conditionalFormatting>
  <conditionalFormatting sqref="I28">
    <cfRule type="cellIs" dxfId="829" priority="1585" operator="between">
      <formula>0.000001</formula>
      <formula>1</formula>
    </cfRule>
  </conditionalFormatting>
  <conditionalFormatting sqref="C28">
    <cfRule type="cellIs" dxfId="828" priority="1583" operator="between">
      <formula>0.00000001</formula>
      <formula>1</formula>
    </cfRule>
  </conditionalFormatting>
  <conditionalFormatting sqref="G27">
    <cfRule type="cellIs" dxfId="827" priority="1508" operator="between">
      <formula>0.00000001</formula>
      <formula>1</formula>
    </cfRule>
  </conditionalFormatting>
  <conditionalFormatting sqref="C27">
    <cfRule type="cellIs" dxfId="826" priority="1507" operator="between">
      <formula>0.00000001</formula>
      <formula>1</formula>
    </cfRule>
  </conditionalFormatting>
  <conditionalFormatting sqref="C27">
    <cfRule type="cellIs" dxfId="825" priority="1510" operator="between">
      <formula>0.00000001</formula>
      <formula>1</formula>
    </cfRule>
  </conditionalFormatting>
  <conditionalFormatting sqref="I27">
    <cfRule type="cellIs" dxfId="824" priority="1506" operator="between">
      <formula>0.000001</formula>
      <formula>1</formula>
    </cfRule>
  </conditionalFormatting>
  <conditionalFormatting sqref="C27">
    <cfRule type="cellIs" dxfId="823" priority="1471" operator="between">
      <formula>0.00000001</formula>
      <formula>1</formula>
    </cfRule>
  </conditionalFormatting>
  <conditionalFormatting sqref="C27">
    <cfRule type="cellIs" dxfId="822" priority="1469" operator="between">
      <formula>0.00000001</formula>
      <formula>1</formula>
    </cfRule>
  </conditionalFormatting>
  <conditionalFormatting sqref="C27">
    <cfRule type="cellIs" dxfId="821" priority="1467" operator="between">
      <formula>0.00000001</formula>
      <formula>1</formula>
    </cfRule>
  </conditionalFormatting>
  <conditionalFormatting sqref="C27">
    <cfRule type="cellIs" dxfId="820" priority="1465" operator="between">
      <formula>0.00000001</formula>
      <formula>1</formula>
    </cfRule>
  </conditionalFormatting>
  <conditionalFormatting sqref="C27">
    <cfRule type="cellIs" dxfId="819" priority="1456" operator="between">
      <formula>0.00000001</formula>
      <formula>1</formula>
    </cfRule>
  </conditionalFormatting>
  <conditionalFormatting sqref="C27">
    <cfRule type="cellIs" dxfId="818" priority="1452" operator="between">
      <formula>0.00000001</formula>
      <formula>1</formula>
    </cfRule>
  </conditionalFormatting>
  <conditionalFormatting sqref="C27">
    <cfRule type="cellIs" dxfId="817" priority="1450" operator="between">
      <formula>0.00000001</formula>
      <formula>1</formula>
    </cfRule>
  </conditionalFormatting>
  <conditionalFormatting sqref="C27">
    <cfRule type="cellIs" dxfId="816" priority="1448" operator="between">
      <formula>0.00000001</formula>
      <formula>1</formula>
    </cfRule>
  </conditionalFormatting>
  <conditionalFormatting sqref="C27">
    <cfRule type="cellIs" dxfId="815" priority="1444" operator="between">
      <formula>0.00000001</formula>
      <formula>1</formula>
    </cfRule>
  </conditionalFormatting>
  <conditionalFormatting sqref="G27">
    <cfRule type="cellIs" dxfId="814" priority="1442" operator="between">
      <formula>0.00000001</formula>
      <formula>1</formula>
    </cfRule>
  </conditionalFormatting>
  <conditionalFormatting sqref="C27">
    <cfRule type="cellIs" dxfId="813" priority="1440" operator="between">
      <formula>0.00000001</formula>
      <formula>1</formula>
    </cfRule>
  </conditionalFormatting>
  <conditionalFormatting sqref="C27">
    <cfRule type="cellIs" dxfId="812" priority="1403" operator="between">
      <formula>0.00000001</formula>
      <formula>1</formula>
    </cfRule>
  </conditionalFormatting>
  <conditionalFormatting sqref="C27">
    <cfRule type="cellIs" dxfId="811" priority="1401" operator="between">
      <formula>0.00000001</formula>
      <formula>1</formula>
    </cfRule>
  </conditionalFormatting>
  <conditionalFormatting sqref="C27">
    <cfRule type="cellIs" dxfId="810" priority="1400" operator="between">
      <formula>0.00000001</formula>
      <formula>1</formula>
    </cfRule>
  </conditionalFormatting>
  <conditionalFormatting sqref="C27">
    <cfRule type="cellIs" dxfId="809" priority="1402" operator="between">
      <formula>0.00000001</formula>
      <formula>1</formula>
    </cfRule>
  </conditionalFormatting>
  <conditionalFormatting sqref="I27">
    <cfRule type="cellIs" dxfId="808" priority="1397" operator="between">
      <formula>0.000001</formula>
      <formula>1</formula>
    </cfRule>
  </conditionalFormatting>
  <conditionalFormatting sqref="C27">
    <cfRule type="cellIs" dxfId="807" priority="1396" operator="between">
      <formula>0.00000001</formula>
      <formula>1</formula>
    </cfRule>
  </conditionalFormatting>
  <conditionalFormatting sqref="I27">
    <cfRule type="cellIs" dxfId="806" priority="1395" operator="between">
      <formula>0.000001</formula>
      <formula>1</formula>
    </cfRule>
  </conditionalFormatting>
  <conditionalFormatting sqref="C27">
    <cfRule type="cellIs" dxfId="805" priority="1394" operator="between">
      <formula>0.00000001</formula>
      <formula>1</formula>
    </cfRule>
  </conditionalFormatting>
  <conditionalFormatting sqref="I27">
    <cfRule type="cellIs" dxfId="804" priority="1393" operator="between">
      <formula>0.000001</formula>
      <formula>1</formula>
    </cfRule>
  </conditionalFormatting>
  <conditionalFormatting sqref="C27">
    <cfRule type="cellIs" dxfId="803" priority="1392" operator="between">
      <formula>0.00000001</formula>
      <formula>1</formula>
    </cfRule>
  </conditionalFormatting>
  <conditionalFormatting sqref="I27">
    <cfRule type="cellIs" dxfId="802" priority="1391" operator="between">
      <formula>0.000001</formula>
      <formula>1</formula>
    </cfRule>
  </conditionalFormatting>
  <conditionalFormatting sqref="C27">
    <cfRule type="cellIs" dxfId="801" priority="1558" operator="between">
      <formula>0.00000001</formula>
      <formula>1</formula>
    </cfRule>
  </conditionalFormatting>
  <conditionalFormatting sqref="C27">
    <cfRule type="cellIs" dxfId="800" priority="1561" operator="between">
      <formula>0.00000001</formula>
      <formula>1</formula>
    </cfRule>
  </conditionalFormatting>
  <conditionalFormatting sqref="C27">
    <cfRule type="cellIs" dxfId="799" priority="1563" operator="between">
      <formula>0.00000001</formula>
      <formula>1</formula>
    </cfRule>
  </conditionalFormatting>
  <conditionalFormatting sqref="G27">
    <cfRule type="cellIs" dxfId="798" priority="1559" operator="between">
      <formula>0.00000001</formula>
      <formula>1</formula>
    </cfRule>
  </conditionalFormatting>
  <conditionalFormatting sqref="I27">
    <cfRule type="cellIs" dxfId="797" priority="1515" operator="between">
      <formula>0.000001</formula>
      <formula>1</formula>
    </cfRule>
  </conditionalFormatting>
  <conditionalFormatting sqref="C27">
    <cfRule type="cellIs" dxfId="796" priority="1523" operator="between">
      <formula>0.00000001</formula>
      <formula>1</formula>
    </cfRule>
  </conditionalFormatting>
  <conditionalFormatting sqref="C27">
    <cfRule type="cellIs" dxfId="795" priority="1521" operator="between">
      <formula>0.00000001</formula>
      <formula>1</formula>
    </cfRule>
  </conditionalFormatting>
  <conditionalFormatting sqref="E27">
    <cfRule type="cellIs" dxfId="794" priority="1519" operator="between">
      <formula>0.00000001</formula>
      <formula>1</formula>
    </cfRule>
  </conditionalFormatting>
  <conditionalFormatting sqref="I27">
    <cfRule type="cellIs" dxfId="793" priority="1518" operator="between">
      <formula>0.000001</formula>
      <formula>1</formula>
    </cfRule>
  </conditionalFormatting>
  <conditionalFormatting sqref="C27">
    <cfRule type="cellIs" dxfId="792" priority="1516" operator="between">
      <formula>0.00000001</formula>
      <formula>1</formula>
    </cfRule>
  </conditionalFormatting>
  <conditionalFormatting sqref="I27">
    <cfRule type="cellIs" dxfId="791" priority="1513" operator="between">
      <formula>0.000001</formula>
      <formula>1</formula>
    </cfRule>
  </conditionalFormatting>
  <conditionalFormatting sqref="C27">
    <cfRule type="cellIs" dxfId="790" priority="1514" operator="between">
      <formula>0.00000001</formula>
      <formula>1</formula>
    </cfRule>
  </conditionalFormatting>
  <conditionalFormatting sqref="C27">
    <cfRule type="cellIs" dxfId="789" priority="1512" operator="between">
      <formula>0.00000001</formula>
      <formula>1</formula>
    </cfRule>
  </conditionalFormatting>
  <conditionalFormatting sqref="I27">
    <cfRule type="cellIs" dxfId="788" priority="1511" operator="between">
      <formula>0.000001</formula>
      <formula>1</formula>
    </cfRule>
  </conditionalFormatting>
  <conditionalFormatting sqref="C27">
    <cfRule type="cellIs" dxfId="787" priority="1445" operator="between">
      <formula>0.00000001</formula>
      <formula>1</formula>
    </cfRule>
  </conditionalFormatting>
  <conditionalFormatting sqref="C27">
    <cfRule type="cellIs" dxfId="786" priority="1443" operator="between">
      <formula>0.00000001</formula>
      <formula>1</formula>
    </cfRule>
  </conditionalFormatting>
  <conditionalFormatting sqref="C27">
    <cfRule type="cellIs" dxfId="785" priority="1421" operator="between">
      <formula>0.00000001</formula>
      <formula>1</formula>
    </cfRule>
  </conditionalFormatting>
  <conditionalFormatting sqref="C27">
    <cfRule type="cellIs" dxfId="784" priority="1413" operator="between">
      <formula>0.00000001</formula>
      <formula>1</formula>
    </cfRule>
  </conditionalFormatting>
  <conditionalFormatting sqref="C27">
    <cfRule type="cellIs" dxfId="783" priority="1441" operator="between">
      <formula>0.00000001</formula>
      <formula>1</formula>
    </cfRule>
  </conditionalFormatting>
  <conditionalFormatting sqref="C27">
    <cfRule type="cellIs" dxfId="782" priority="1439" operator="between">
      <formula>0.00000001</formula>
      <formula>1</formula>
    </cfRule>
  </conditionalFormatting>
  <conditionalFormatting sqref="G27">
    <cfRule type="cellIs" dxfId="781" priority="1405" operator="between">
      <formula>0.00000001</formula>
      <formula>1</formula>
    </cfRule>
  </conditionalFormatting>
  <conditionalFormatting sqref="I27">
    <cfRule type="cellIs" dxfId="780" priority="1420" operator="between">
      <formula>0.000001</formula>
      <formula>1</formula>
    </cfRule>
  </conditionalFormatting>
  <conditionalFormatting sqref="C27">
    <cfRule type="cellIs" dxfId="779" priority="1419" operator="between">
      <formula>0.00000001</formula>
      <formula>1</formula>
    </cfRule>
  </conditionalFormatting>
  <conditionalFormatting sqref="I27">
    <cfRule type="cellIs" dxfId="778" priority="1418" operator="between">
      <formula>0.000001</formula>
      <formula>1</formula>
    </cfRule>
  </conditionalFormatting>
  <conditionalFormatting sqref="I27">
    <cfRule type="cellIs" dxfId="777" priority="1410" operator="between">
      <formula>0.000001</formula>
      <formula>1</formula>
    </cfRule>
  </conditionalFormatting>
  <conditionalFormatting sqref="I27">
    <cfRule type="cellIs" dxfId="776" priority="1416" operator="between">
      <formula>0.000001</formula>
      <formula>1</formula>
    </cfRule>
  </conditionalFormatting>
  <conditionalFormatting sqref="C27">
    <cfRule type="cellIs" dxfId="775" priority="1417" operator="between">
      <formula>0.00000001</formula>
      <formula>1</formula>
    </cfRule>
  </conditionalFormatting>
  <conditionalFormatting sqref="I27">
    <cfRule type="cellIs" dxfId="774" priority="1414" operator="between">
      <formula>0.000001</formula>
      <formula>1</formula>
    </cfRule>
  </conditionalFormatting>
  <conditionalFormatting sqref="C27">
    <cfRule type="cellIs" dxfId="773" priority="1415" operator="between">
      <formula>0.00000001</formula>
      <formula>1</formula>
    </cfRule>
  </conditionalFormatting>
  <conditionalFormatting sqref="I27">
    <cfRule type="cellIs" dxfId="772" priority="1412" operator="between">
      <formula>0.000001</formula>
      <formula>1</formula>
    </cfRule>
  </conditionalFormatting>
  <conditionalFormatting sqref="C27">
    <cfRule type="cellIs" dxfId="771" priority="1411" operator="between">
      <formula>0.00000001</formula>
      <formula>1</formula>
    </cfRule>
  </conditionalFormatting>
  <conditionalFormatting sqref="C27">
    <cfRule type="cellIs" dxfId="770" priority="1409" operator="between">
      <formula>0.00000001</formula>
      <formula>1</formula>
    </cfRule>
  </conditionalFormatting>
  <conditionalFormatting sqref="C27">
    <cfRule type="cellIs" dxfId="769" priority="1407" operator="between">
      <formula>0.00000001</formula>
      <formula>1</formula>
    </cfRule>
  </conditionalFormatting>
  <conditionalFormatting sqref="I27">
    <cfRule type="cellIs" dxfId="768" priority="1406" operator="between">
      <formula>0.000001</formula>
      <formula>1</formula>
    </cfRule>
  </conditionalFormatting>
  <conditionalFormatting sqref="C27">
    <cfRule type="cellIs" dxfId="767" priority="1404" operator="between">
      <formula>0.00000001</formula>
      <formula>1</formula>
    </cfRule>
  </conditionalFormatting>
  <conditionalFormatting sqref="C27">
    <cfRule type="cellIs" dxfId="766" priority="1579" operator="between">
      <formula>0.00000001</formula>
      <formula>1</formula>
    </cfRule>
  </conditionalFormatting>
  <conditionalFormatting sqref="C27">
    <cfRule type="cellIs" dxfId="765" priority="1581" operator="between">
      <formula>0.00000001</formula>
      <formula>1</formula>
    </cfRule>
  </conditionalFormatting>
  <conditionalFormatting sqref="C27">
    <cfRule type="cellIs" dxfId="764" priority="1580" operator="between">
      <formula>0.00000001</formula>
      <formula>1</formula>
    </cfRule>
  </conditionalFormatting>
  <conditionalFormatting sqref="C27">
    <cfRule type="cellIs" dxfId="763" priority="1576" operator="between">
      <formula>0.00000001</formula>
      <formula>1</formula>
    </cfRule>
  </conditionalFormatting>
  <conditionalFormatting sqref="C27">
    <cfRule type="cellIs" dxfId="762" priority="1578" operator="between">
      <formula>0.00000001</formula>
      <formula>1</formula>
    </cfRule>
  </conditionalFormatting>
  <conditionalFormatting sqref="C27">
    <cfRule type="cellIs" dxfId="761" priority="1577" operator="between">
      <formula>0.00000001</formula>
      <formula>1</formula>
    </cfRule>
  </conditionalFormatting>
  <conditionalFormatting sqref="G27">
    <cfRule type="cellIs" dxfId="760" priority="1575" operator="between">
      <formula>0.00000001</formula>
      <formula>1</formula>
    </cfRule>
  </conditionalFormatting>
  <conditionalFormatting sqref="C27">
    <cfRule type="cellIs" dxfId="759" priority="1572" operator="between">
      <formula>0.00000001</formula>
      <formula>1</formula>
    </cfRule>
  </conditionalFormatting>
  <conditionalFormatting sqref="C27">
    <cfRule type="cellIs" dxfId="758" priority="1571" operator="between">
      <formula>0.00000001</formula>
      <formula>1</formula>
    </cfRule>
  </conditionalFormatting>
  <conditionalFormatting sqref="E27">
    <cfRule type="cellIs" dxfId="757" priority="1570" operator="between">
      <formula>0.00000001</formula>
      <formula>1</formula>
    </cfRule>
  </conditionalFormatting>
  <conditionalFormatting sqref="C27">
    <cfRule type="cellIs" dxfId="756" priority="1574" operator="between">
      <formula>0.00000001</formula>
      <formula>1</formula>
    </cfRule>
  </conditionalFormatting>
  <conditionalFormatting sqref="C27">
    <cfRule type="cellIs" dxfId="755" priority="1573" operator="between">
      <formula>0.00000001</formula>
      <formula>1</formula>
    </cfRule>
  </conditionalFormatting>
  <conditionalFormatting sqref="I27">
    <cfRule type="cellIs" dxfId="754" priority="1569" operator="between">
      <formula>0.000001</formula>
      <formula>1</formula>
    </cfRule>
  </conditionalFormatting>
  <conditionalFormatting sqref="I27">
    <cfRule type="cellIs" dxfId="753" priority="1568" operator="between">
      <formula>0.000001</formula>
      <formula>1</formula>
    </cfRule>
  </conditionalFormatting>
  <conditionalFormatting sqref="C27">
    <cfRule type="cellIs" dxfId="752" priority="1567" operator="between">
      <formula>0.00000001</formula>
      <formula>1</formula>
    </cfRule>
  </conditionalFormatting>
  <conditionalFormatting sqref="I27">
    <cfRule type="cellIs" dxfId="751" priority="1566" operator="between">
      <formula>0.000001</formula>
      <formula>1</formula>
    </cfRule>
  </conditionalFormatting>
  <conditionalFormatting sqref="C27">
    <cfRule type="cellIs" dxfId="750" priority="1565" operator="between">
      <formula>0.00000001</formula>
      <formula>1</formula>
    </cfRule>
  </conditionalFormatting>
  <conditionalFormatting sqref="I27">
    <cfRule type="cellIs" dxfId="749" priority="1564" operator="between">
      <formula>0.000001</formula>
      <formula>1</formula>
    </cfRule>
  </conditionalFormatting>
  <conditionalFormatting sqref="I27">
    <cfRule type="cellIs" dxfId="748" priority="1562" operator="between">
      <formula>0.000001</formula>
      <formula>1</formula>
    </cfRule>
  </conditionalFormatting>
  <conditionalFormatting sqref="I27">
    <cfRule type="cellIs" dxfId="747" priority="1560" operator="between">
      <formula>0.000001</formula>
      <formula>1</formula>
    </cfRule>
  </conditionalFormatting>
  <conditionalFormatting sqref="I27">
    <cfRule type="cellIs" dxfId="746" priority="1557" operator="between">
      <formula>0.000001</formula>
      <formula>1</formula>
    </cfRule>
  </conditionalFormatting>
  <conditionalFormatting sqref="C27">
    <cfRule type="cellIs" dxfId="745" priority="1556" operator="between">
      <formula>0.00000001</formula>
      <formula>1</formula>
    </cfRule>
  </conditionalFormatting>
  <conditionalFormatting sqref="I27">
    <cfRule type="cellIs" dxfId="744" priority="1555" operator="between">
      <formula>0.000001</formula>
      <formula>1</formula>
    </cfRule>
  </conditionalFormatting>
  <conditionalFormatting sqref="I27">
    <cfRule type="cellIs" dxfId="743" priority="1553" operator="between">
      <formula>0.000001</formula>
      <formula>1</formula>
    </cfRule>
  </conditionalFormatting>
  <conditionalFormatting sqref="C27">
    <cfRule type="cellIs" dxfId="742" priority="1554" operator="between">
      <formula>0.00000001</formula>
      <formula>1</formula>
    </cfRule>
  </conditionalFormatting>
  <conditionalFormatting sqref="I27">
    <cfRule type="cellIs" dxfId="741" priority="1551" operator="between">
      <formula>0.000001</formula>
      <formula>1</formula>
    </cfRule>
  </conditionalFormatting>
  <conditionalFormatting sqref="C27">
    <cfRule type="cellIs" dxfId="740" priority="1552" operator="between">
      <formula>0.00000001</formula>
      <formula>1</formula>
    </cfRule>
  </conditionalFormatting>
  <conditionalFormatting sqref="C27">
    <cfRule type="cellIs" dxfId="739" priority="1550" operator="between">
      <formula>0.00000001</formula>
      <formula>1</formula>
    </cfRule>
  </conditionalFormatting>
  <conditionalFormatting sqref="I27">
    <cfRule type="cellIs" dxfId="738" priority="1549" operator="between">
      <formula>0.000001</formula>
      <formula>1</formula>
    </cfRule>
  </conditionalFormatting>
  <conditionalFormatting sqref="I27">
    <cfRule type="cellIs" dxfId="737" priority="1547" operator="between">
      <formula>0.000001</formula>
      <formula>1</formula>
    </cfRule>
  </conditionalFormatting>
  <conditionalFormatting sqref="C27">
    <cfRule type="cellIs" dxfId="736" priority="1548" operator="between">
      <formula>0.00000001</formula>
      <formula>1</formula>
    </cfRule>
  </conditionalFormatting>
  <conditionalFormatting sqref="I27">
    <cfRule type="cellIs" dxfId="735" priority="1545" operator="between">
      <formula>0.000001</formula>
      <formula>1</formula>
    </cfRule>
  </conditionalFormatting>
  <conditionalFormatting sqref="C27">
    <cfRule type="cellIs" dxfId="734" priority="1546" operator="between">
      <formula>0.00000001</formula>
      <formula>1</formula>
    </cfRule>
  </conditionalFormatting>
  <conditionalFormatting sqref="C27">
    <cfRule type="cellIs" dxfId="733" priority="1544" operator="between">
      <formula>0.00000001</formula>
      <formula>1</formula>
    </cfRule>
  </conditionalFormatting>
  <conditionalFormatting sqref="I27">
    <cfRule type="cellIs" dxfId="732" priority="1543" operator="between">
      <formula>0.000001</formula>
      <formula>1</formula>
    </cfRule>
  </conditionalFormatting>
  <conditionalFormatting sqref="C27">
    <cfRule type="cellIs" dxfId="731" priority="1541" operator="between">
      <formula>0.00000001</formula>
      <formula>1</formula>
    </cfRule>
  </conditionalFormatting>
  <conditionalFormatting sqref="C27">
    <cfRule type="cellIs" dxfId="730" priority="1542" operator="between">
      <formula>0.00000001</formula>
      <formula>1</formula>
    </cfRule>
  </conditionalFormatting>
  <conditionalFormatting sqref="C27">
    <cfRule type="cellIs" dxfId="729" priority="1540" operator="between">
      <formula>0.00000001</formula>
      <formula>1</formula>
    </cfRule>
  </conditionalFormatting>
  <conditionalFormatting sqref="I27">
    <cfRule type="cellIs" dxfId="728" priority="1539" operator="between">
      <formula>0.000001</formula>
      <formula>1</formula>
    </cfRule>
  </conditionalFormatting>
  <conditionalFormatting sqref="G27">
    <cfRule type="cellIs" dxfId="727" priority="1538" operator="between">
      <formula>0.00000001</formula>
      <formula>1</formula>
    </cfRule>
  </conditionalFormatting>
  <conditionalFormatting sqref="C27">
    <cfRule type="cellIs" dxfId="726" priority="1537" operator="between">
      <formula>0.00000001</formula>
      <formula>1</formula>
    </cfRule>
  </conditionalFormatting>
  <conditionalFormatting sqref="C27">
    <cfRule type="cellIs" dxfId="725" priority="1535" operator="between">
      <formula>0.00000001</formula>
      <formula>1</formula>
    </cfRule>
  </conditionalFormatting>
  <conditionalFormatting sqref="C27">
    <cfRule type="cellIs" dxfId="724" priority="1533" operator="between">
      <formula>0.00000001</formula>
      <formula>1</formula>
    </cfRule>
  </conditionalFormatting>
  <conditionalFormatting sqref="C27">
    <cfRule type="cellIs" dxfId="723" priority="1536" operator="between">
      <formula>0.00000001</formula>
      <formula>1</formula>
    </cfRule>
  </conditionalFormatting>
  <conditionalFormatting sqref="C27">
    <cfRule type="cellIs" dxfId="722" priority="1534" operator="between">
      <formula>0.00000001</formula>
      <formula>1</formula>
    </cfRule>
  </conditionalFormatting>
  <conditionalFormatting sqref="I27">
    <cfRule type="cellIs" dxfId="721" priority="1532" operator="between">
      <formula>0.000001</formula>
      <formula>1</formula>
    </cfRule>
  </conditionalFormatting>
  <conditionalFormatting sqref="C27">
    <cfRule type="cellIs" dxfId="720" priority="1531" operator="between">
      <formula>0.00000001</formula>
      <formula>1</formula>
    </cfRule>
  </conditionalFormatting>
  <conditionalFormatting sqref="I27">
    <cfRule type="cellIs" dxfId="719" priority="1530" operator="between">
      <formula>0.000001</formula>
      <formula>1</formula>
    </cfRule>
  </conditionalFormatting>
  <conditionalFormatting sqref="I27">
    <cfRule type="cellIs" dxfId="718" priority="1528" operator="between">
      <formula>0.000001</formula>
      <formula>1</formula>
    </cfRule>
  </conditionalFormatting>
  <conditionalFormatting sqref="C27">
    <cfRule type="cellIs" dxfId="717" priority="1529" operator="between">
      <formula>0.00000001</formula>
      <formula>1</formula>
    </cfRule>
  </conditionalFormatting>
  <conditionalFormatting sqref="I27">
    <cfRule type="cellIs" dxfId="716" priority="1526" operator="between">
      <formula>0.000001</formula>
      <formula>1</formula>
    </cfRule>
  </conditionalFormatting>
  <conditionalFormatting sqref="C27">
    <cfRule type="cellIs" dxfId="715" priority="1527" operator="between">
      <formula>0.00000001</formula>
      <formula>1</formula>
    </cfRule>
  </conditionalFormatting>
  <conditionalFormatting sqref="C27">
    <cfRule type="cellIs" dxfId="714" priority="1525" operator="between">
      <formula>0.00000001</formula>
      <formula>1</formula>
    </cfRule>
  </conditionalFormatting>
  <conditionalFormatting sqref="I27">
    <cfRule type="cellIs" dxfId="713" priority="1524" operator="between">
      <formula>0.000001</formula>
      <formula>1</formula>
    </cfRule>
  </conditionalFormatting>
  <conditionalFormatting sqref="C27">
    <cfRule type="cellIs" dxfId="712" priority="1520" operator="between">
      <formula>0.00000001</formula>
      <formula>1</formula>
    </cfRule>
  </conditionalFormatting>
  <conditionalFormatting sqref="C27">
    <cfRule type="cellIs" dxfId="711" priority="1522" operator="between">
      <formula>0.00000001</formula>
      <formula>1</formula>
    </cfRule>
  </conditionalFormatting>
  <conditionalFormatting sqref="I27">
    <cfRule type="cellIs" dxfId="710" priority="1517" operator="between">
      <formula>0.000001</formula>
      <formula>1</formula>
    </cfRule>
  </conditionalFormatting>
  <conditionalFormatting sqref="I27">
    <cfRule type="cellIs" dxfId="709" priority="1509" operator="between">
      <formula>0.000001</formula>
      <formula>1</formula>
    </cfRule>
  </conditionalFormatting>
  <conditionalFormatting sqref="C27">
    <cfRule type="cellIs" dxfId="708" priority="1505" operator="between">
      <formula>0.00000001</formula>
      <formula>1</formula>
    </cfRule>
  </conditionalFormatting>
  <conditionalFormatting sqref="I27">
    <cfRule type="cellIs" dxfId="707" priority="1504" operator="between">
      <formula>0.000001</formula>
      <formula>1</formula>
    </cfRule>
  </conditionalFormatting>
  <conditionalFormatting sqref="I27">
    <cfRule type="cellIs" dxfId="706" priority="1502" operator="between">
      <formula>0.000001</formula>
      <formula>1</formula>
    </cfRule>
  </conditionalFormatting>
  <conditionalFormatting sqref="C27">
    <cfRule type="cellIs" dxfId="705" priority="1503" operator="between">
      <formula>0.00000001</formula>
      <formula>1</formula>
    </cfRule>
  </conditionalFormatting>
  <conditionalFormatting sqref="I27">
    <cfRule type="cellIs" dxfId="704" priority="1500" operator="between">
      <formula>0.000001</formula>
      <formula>1</formula>
    </cfRule>
  </conditionalFormatting>
  <conditionalFormatting sqref="C27">
    <cfRule type="cellIs" dxfId="703" priority="1501" operator="between">
      <formula>0.00000001</formula>
      <formula>1</formula>
    </cfRule>
  </conditionalFormatting>
  <conditionalFormatting sqref="C27">
    <cfRule type="cellIs" dxfId="702" priority="1499" operator="between">
      <formula>0.00000001</formula>
      <formula>1</formula>
    </cfRule>
  </conditionalFormatting>
  <conditionalFormatting sqref="I27">
    <cfRule type="cellIs" dxfId="701" priority="1498" operator="between">
      <formula>0.000001</formula>
      <formula>1</formula>
    </cfRule>
  </conditionalFormatting>
  <conditionalFormatting sqref="I27">
    <cfRule type="cellIs" dxfId="700" priority="1496" operator="between">
      <formula>0.000001</formula>
      <formula>1</formula>
    </cfRule>
  </conditionalFormatting>
  <conditionalFormatting sqref="C27">
    <cfRule type="cellIs" dxfId="699" priority="1497" operator="between">
      <formula>0.00000001</formula>
      <formula>1</formula>
    </cfRule>
  </conditionalFormatting>
  <conditionalFormatting sqref="I27">
    <cfRule type="cellIs" dxfId="698" priority="1494" operator="between">
      <formula>0.000001</formula>
      <formula>1</formula>
    </cfRule>
  </conditionalFormatting>
  <conditionalFormatting sqref="C27">
    <cfRule type="cellIs" dxfId="697" priority="1495" operator="between">
      <formula>0.00000001</formula>
      <formula>1</formula>
    </cfRule>
  </conditionalFormatting>
  <conditionalFormatting sqref="C27">
    <cfRule type="cellIs" dxfId="696" priority="1493" operator="between">
      <formula>0.00000001</formula>
      <formula>1</formula>
    </cfRule>
  </conditionalFormatting>
  <conditionalFormatting sqref="I27">
    <cfRule type="cellIs" dxfId="695" priority="1492" operator="between">
      <formula>0.000001</formula>
      <formula>1</formula>
    </cfRule>
  </conditionalFormatting>
  <conditionalFormatting sqref="C27">
    <cfRule type="cellIs" dxfId="694" priority="1490" operator="between">
      <formula>0.00000001</formula>
      <formula>1</formula>
    </cfRule>
  </conditionalFormatting>
  <conditionalFormatting sqref="C27">
    <cfRule type="cellIs" dxfId="693" priority="1491" operator="between">
      <formula>0.00000001</formula>
      <formula>1</formula>
    </cfRule>
  </conditionalFormatting>
  <conditionalFormatting sqref="C27">
    <cfRule type="cellIs" dxfId="692" priority="1466" operator="between">
      <formula>0.00000001</formula>
      <formula>1</formula>
    </cfRule>
  </conditionalFormatting>
  <conditionalFormatting sqref="C27">
    <cfRule type="cellIs" dxfId="691" priority="1468" operator="between">
      <formula>0.00000001</formula>
      <formula>1</formula>
    </cfRule>
  </conditionalFormatting>
  <conditionalFormatting sqref="C27">
    <cfRule type="cellIs" dxfId="690" priority="1489" operator="between">
      <formula>0.00000001</formula>
      <formula>1</formula>
    </cfRule>
  </conditionalFormatting>
  <conditionalFormatting sqref="I27">
    <cfRule type="cellIs" dxfId="689" priority="1488" operator="between">
      <formula>0.000001</formula>
      <formula>1</formula>
    </cfRule>
  </conditionalFormatting>
  <conditionalFormatting sqref="G27">
    <cfRule type="cellIs" dxfId="688" priority="1487" operator="between">
      <formula>0.00000001</formula>
      <formula>1</formula>
    </cfRule>
  </conditionalFormatting>
  <conditionalFormatting sqref="C27">
    <cfRule type="cellIs" dxfId="687" priority="1486" operator="between">
      <formula>0.00000001</formula>
      <formula>1</formula>
    </cfRule>
  </conditionalFormatting>
  <conditionalFormatting sqref="C27">
    <cfRule type="cellIs" dxfId="686" priority="1484" operator="between">
      <formula>0.00000001</formula>
      <formula>1</formula>
    </cfRule>
  </conditionalFormatting>
  <conditionalFormatting sqref="C27">
    <cfRule type="cellIs" dxfId="685" priority="1482" operator="between">
      <formula>0.00000001</formula>
      <formula>1</formula>
    </cfRule>
  </conditionalFormatting>
  <conditionalFormatting sqref="C27">
    <cfRule type="cellIs" dxfId="684" priority="1485" operator="between">
      <formula>0.00000001</formula>
      <formula>1</formula>
    </cfRule>
  </conditionalFormatting>
  <conditionalFormatting sqref="C27">
    <cfRule type="cellIs" dxfId="683" priority="1483" operator="between">
      <formula>0.00000001</formula>
      <formula>1</formula>
    </cfRule>
  </conditionalFormatting>
  <conditionalFormatting sqref="I27">
    <cfRule type="cellIs" dxfId="682" priority="1481" operator="between">
      <formula>0.000001</formula>
      <formula>1</formula>
    </cfRule>
  </conditionalFormatting>
  <conditionalFormatting sqref="C27">
    <cfRule type="cellIs" dxfId="681" priority="1480" operator="between">
      <formula>0.00000001</formula>
      <formula>1</formula>
    </cfRule>
  </conditionalFormatting>
  <conditionalFormatting sqref="I27">
    <cfRule type="cellIs" dxfId="680" priority="1479" operator="between">
      <formula>0.000001</formula>
      <formula>1</formula>
    </cfRule>
  </conditionalFormatting>
  <conditionalFormatting sqref="I27">
    <cfRule type="cellIs" dxfId="679" priority="1477" operator="between">
      <formula>0.000001</formula>
      <formula>1</formula>
    </cfRule>
  </conditionalFormatting>
  <conditionalFormatting sqref="C27">
    <cfRule type="cellIs" dxfId="678" priority="1478" operator="between">
      <formula>0.00000001</formula>
      <formula>1</formula>
    </cfRule>
  </conditionalFormatting>
  <conditionalFormatting sqref="I27">
    <cfRule type="cellIs" dxfId="677" priority="1475" operator="between">
      <formula>0.000001</formula>
      <formula>1</formula>
    </cfRule>
  </conditionalFormatting>
  <conditionalFormatting sqref="C27">
    <cfRule type="cellIs" dxfId="676" priority="1476" operator="between">
      <formula>0.00000001</formula>
      <formula>1</formula>
    </cfRule>
  </conditionalFormatting>
  <conditionalFormatting sqref="C27">
    <cfRule type="cellIs" dxfId="675" priority="1474" operator="between">
      <formula>0.00000001</formula>
      <formula>1</formula>
    </cfRule>
  </conditionalFormatting>
  <conditionalFormatting sqref="I27">
    <cfRule type="cellIs" dxfId="674" priority="1473" operator="between">
      <formula>0.000001</formula>
      <formula>1</formula>
    </cfRule>
  </conditionalFormatting>
  <conditionalFormatting sqref="C27">
    <cfRule type="cellIs" dxfId="673" priority="1472" operator="between">
      <formula>0.00000001</formula>
      <formula>1</formula>
    </cfRule>
  </conditionalFormatting>
  <conditionalFormatting sqref="C27">
    <cfRule type="cellIs" dxfId="672" priority="1470" operator="between">
      <formula>0.00000001</formula>
      <formula>1</formula>
    </cfRule>
  </conditionalFormatting>
  <conditionalFormatting sqref="C27">
    <cfRule type="cellIs" dxfId="671" priority="1464" operator="between">
      <formula>0.00000001</formula>
      <formula>1</formula>
    </cfRule>
  </conditionalFormatting>
  <conditionalFormatting sqref="I27">
    <cfRule type="cellIs" dxfId="670" priority="1463" operator="between">
      <formula>0.000001</formula>
      <formula>1</formula>
    </cfRule>
  </conditionalFormatting>
  <conditionalFormatting sqref="C27">
    <cfRule type="cellIs" dxfId="669" priority="1462" operator="between">
      <formula>0.00000001</formula>
      <formula>1</formula>
    </cfRule>
  </conditionalFormatting>
  <conditionalFormatting sqref="I27">
    <cfRule type="cellIs" dxfId="668" priority="1461" operator="between">
      <formula>0.000001</formula>
      <formula>1</formula>
    </cfRule>
  </conditionalFormatting>
  <conditionalFormatting sqref="I27">
    <cfRule type="cellIs" dxfId="667" priority="1453" operator="between">
      <formula>0.000001</formula>
      <formula>1</formula>
    </cfRule>
  </conditionalFormatting>
  <conditionalFormatting sqref="I27">
    <cfRule type="cellIs" dxfId="666" priority="1459" operator="between">
      <formula>0.000001</formula>
      <formula>1</formula>
    </cfRule>
  </conditionalFormatting>
  <conditionalFormatting sqref="C27">
    <cfRule type="cellIs" dxfId="665" priority="1460" operator="between">
      <formula>0.00000001</formula>
      <formula>1</formula>
    </cfRule>
  </conditionalFormatting>
  <conditionalFormatting sqref="I27">
    <cfRule type="cellIs" dxfId="664" priority="1457" operator="between">
      <formula>0.000001</formula>
      <formula>1</formula>
    </cfRule>
  </conditionalFormatting>
  <conditionalFormatting sqref="C27">
    <cfRule type="cellIs" dxfId="663" priority="1458" operator="between">
      <formula>0.00000001</formula>
      <formula>1</formula>
    </cfRule>
  </conditionalFormatting>
  <conditionalFormatting sqref="I27">
    <cfRule type="cellIs" dxfId="662" priority="1455" operator="between">
      <formula>0.000001</formula>
      <formula>1</formula>
    </cfRule>
  </conditionalFormatting>
  <conditionalFormatting sqref="C27">
    <cfRule type="cellIs" dxfId="661" priority="1454" operator="between">
      <formula>0.00000001</formula>
      <formula>1</formula>
    </cfRule>
  </conditionalFormatting>
  <conditionalFormatting sqref="I27">
    <cfRule type="cellIs" dxfId="660" priority="1451" operator="between">
      <formula>0.000001</formula>
      <formula>1</formula>
    </cfRule>
  </conditionalFormatting>
  <conditionalFormatting sqref="I27">
    <cfRule type="cellIs" dxfId="659" priority="1449" operator="between">
      <formula>0.000001</formula>
      <formula>1</formula>
    </cfRule>
  </conditionalFormatting>
  <conditionalFormatting sqref="C27">
    <cfRule type="cellIs" dxfId="658" priority="1447" operator="between">
      <formula>0.00000001</formula>
      <formula>1</formula>
    </cfRule>
  </conditionalFormatting>
  <conditionalFormatting sqref="H27">
    <cfRule type="cellIs" dxfId="657" priority="1446" operator="between">
      <formula>0.000001</formula>
      <formula>1</formula>
    </cfRule>
  </conditionalFormatting>
  <conditionalFormatting sqref="C27">
    <cfRule type="cellIs" dxfId="656" priority="1438" operator="between">
      <formula>0.00000001</formula>
      <formula>1</formula>
    </cfRule>
  </conditionalFormatting>
  <conditionalFormatting sqref="E27">
    <cfRule type="cellIs" dxfId="655" priority="1437" operator="between">
      <formula>0.00000001</formula>
      <formula>1</formula>
    </cfRule>
  </conditionalFormatting>
  <conditionalFormatting sqref="I27">
    <cfRule type="cellIs" dxfId="654" priority="1436" operator="between">
      <formula>0.000001</formula>
      <formula>1</formula>
    </cfRule>
  </conditionalFormatting>
  <conditionalFormatting sqref="I27">
    <cfRule type="cellIs" dxfId="653" priority="1435" operator="between">
      <formula>0.000001</formula>
      <formula>1</formula>
    </cfRule>
  </conditionalFormatting>
  <conditionalFormatting sqref="C27">
    <cfRule type="cellIs" dxfId="652" priority="1434" operator="between">
      <formula>0.00000001</formula>
      <formula>1</formula>
    </cfRule>
  </conditionalFormatting>
  <conditionalFormatting sqref="I27">
    <cfRule type="cellIs" dxfId="651" priority="1433" operator="between">
      <formula>0.000001</formula>
      <formula>1</formula>
    </cfRule>
  </conditionalFormatting>
  <conditionalFormatting sqref="C27">
    <cfRule type="cellIs" dxfId="650" priority="1432" operator="between">
      <formula>0.00000001</formula>
      <formula>1</formula>
    </cfRule>
  </conditionalFormatting>
  <conditionalFormatting sqref="I27">
    <cfRule type="cellIs" dxfId="649" priority="1431" operator="between">
      <formula>0.000001</formula>
      <formula>1</formula>
    </cfRule>
  </conditionalFormatting>
  <conditionalFormatting sqref="C27">
    <cfRule type="cellIs" dxfId="648" priority="1430" operator="between">
      <formula>0.00000001</formula>
      <formula>1</formula>
    </cfRule>
  </conditionalFormatting>
  <conditionalFormatting sqref="I27">
    <cfRule type="cellIs" dxfId="647" priority="1429" operator="between">
      <formula>0.000001</formula>
      <formula>1</formula>
    </cfRule>
  </conditionalFormatting>
  <conditionalFormatting sqref="I27">
    <cfRule type="cellIs" dxfId="646" priority="1427" operator="between">
      <formula>0.000001</formula>
      <formula>1</formula>
    </cfRule>
  </conditionalFormatting>
  <conditionalFormatting sqref="C27">
    <cfRule type="cellIs" dxfId="645" priority="1428" operator="between">
      <formula>0.00000001</formula>
      <formula>1</formula>
    </cfRule>
  </conditionalFormatting>
  <conditionalFormatting sqref="G27">
    <cfRule type="cellIs" dxfId="644" priority="1426" operator="between">
      <formula>0.00000001</formula>
      <formula>1</formula>
    </cfRule>
  </conditionalFormatting>
  <conditionalFormatting sqref="C27">
    <cfRule type="cellIs" dxfId="643" priority="1425" operator="between">
      <formula>0.00000001</formula>
      <formula>1</formula>
    </cfRule>
  </conditionalFormatting>
  <conditionalFormatting sqref="I27">
    <cfRule type="cellIs" dxfId="642" priority="1424" operator="between">
      <formula>0.000001</formula>
      <formula>1</formula>
    </cfRule>
  </conditionalFormatting>
  <conditionalFormatting sqref="C27">
    <cfRule type="cellIs" dxfId="641" priority="1423" operator="between">
      <formula>0.00000001</formula>
      <formula>1</formula>
    </cfRule>
  </conditionalFormatting>
  <conditionalFormatting sqref="I27">
    <cfRule type="cellIs" dxfId="640" priority="1422" operator="between">
      <formula>0.000001</formula>
      <formula>1</formula>
    </cfRule>
  </conditionalFormatting>
  <conditionalFormatting sqref="C27">
    <cfRule type="cellIs" dxfId="639" priority="1408" operator="between">
      <formula>0.00000001</formula>
      <formula>1</formula>
    </cfRule>
  </conditionalFormatting>
  <conditionalFormatting sqref="I27">
    <cfRule type="cellIs" dxfId="638" priority="1399" operator="between">
      <formula>0.000001</formula>
      <formula>1</formula>
    </cfRule>
  </conditionalFormatting>
  <conditionalFormatting sqref="C27">
    <cfRule type="cellIs" dxfId="637" priority="1398" operator="between">
      <formula>0.00000001</formula>
      <formula>1</formula>
    </cfRule>
  </conditionalFormatting>
  <conditionalFormatting sqref="C29">
    <cfRule type="cellIs" dxfId="636" priority="1373" operator="between">
      <formula>0.00000001</formula>
      <formula>1</formula>
    </cfRule>
  </conditionalFormatting>
  <conditionalFormatting sqref="C29">
    <cfRule type="cellIs" dxfId="635" priority="1371" operator="between">
      <formula>0.00000001</formula>
      <formula>1</formula>
    </cfRule>
  </conditionalFormatting>
  <conditionalFormatting sqref="I29">
    <cfRule type="cellIs" dxfId="634" priority="1370" operator="between">
      <formula>0.000001</formula>
      <formula>1</formula>
    </cfRule>
  </conditionalFormatting>
  <conditionalFormatting sqref="G29">
    <cfRule type="cellIs" dxfId="633" priority="1390" operator="between">
      <formula>0.00000001</formula>
      <formula>1</formula>
    </cfRule>
  </conditionalFormatting>
  <conditionalFormatting sqref="C29">
    <cfRule type="cellIs" dxfId="632" priority="1350" operator="between">
      <formula>0.00000001</formula>
      <formula>1</formula>
    </cfRule>
  </conditionalFormatting>
  <conditionalFormatting sqref="C29">
    <cfRule type="cellIs" dxfId="631" priority="1348" operator="between">
      <formula>0.00000001</formula>
      <formula>1</formula>
    </cfRule>
  </conditionalFormatting>
  <conditionalFormatting sqref="G29">
    <cfRule type="cellIs" dxfId="630" priority="1353" operator="between">
      <formula>0.00000001</formula>
      <formula>1</formula>
    </cfRule>
  </conditionalFormatting>
  <conditionalFormatting sqref="C29">
    <cfRule type="cellIs" dxfId="629" priority="1351" operator="between">
      <formula>0.00000001</formula>
      <formula>1</formula>
    </cfRule>
  </conditionalFormatting>
  <conditionalFormatting sqref="C29">
    <cfRule type="cellIs" dxfId="628" priority="1277" operator="between">
      <formula>0.00000001</formula>
      <formula>1</formula>
    </cfRule>
  </conditionalFormatting>
  <conditionalFormatting sqref="C29">
    <cfRule type="cellIs" dxfId="627" priority="1279" operator="between">
      <formula>0.00000001</formula>
      <formula>1</formula>
    </cfRule>
  </conditionalFormatting>
  <conditionalFormatting sqref="C29">
    <cfRule type="cellIs" dxfId="626" priority="1269" operator="between">
      <formula>0.00000001</formula>
      <formula>1</formula>
    </cfRule>
  </conditionalFormatting>
  <conditionalFormatting sqref="I29">
    <cfRule type="cellIs" dxfId="625" priority="1268" operator="between">
      <formula>0.000001</formula>
      <formula>1</formula>
    </cfRule>
  </conditionalFormatting>
  <conditionalFormatting sqref="C29">
    <cfRule type="cellIs" dxfId="624" priority="1189" operator="between">
      <formula>0.00000001</formula>
      <formula>1</formula>
    </cfRule>
  </conditionalFormatting>
  <conditionalFormatting sqref="C29">
    <cfRule type="cellIs" dxfId="623" priority="1187" operator="between">
      <formula>0.00000001</formula>
      <formula>1</formula>
    </cfRule>
  </conditionalFormatting>
  <conditionalFormatting sqref="C29">
    <cfRule type="cellIs" dxfId="622" priority="1387" operator="between">
      <formula>0.00000001</formula>
      <formula>1</formula>
    </cfRule>
  </conditionalFormatting>
  <conditionalFormatting sqref="C29">
    <cfRule type="cellIs" dxfId="621" priority="1386" operator="between">
      <formula>0.00000001</formula>
      <formula>1</formula>
    </cfRule>
  </conditionalFormatting>
  <conditionalFormatting sqref="E29">
    <cfRule type="cellIs" dxfId="620" priority="1385" operator="between">
      <formula>0.00000001</formula>
      <formula>1</formula>
    </cfRule>
  </conditionalFormatting>
  <conditionalFormatting sqref="C29">
    <cfRule type="cellIs" dxfId="619" priority="1352" operator="between">
      <formula>0.00000001</formula>
      <formula>1</formula>
    </cfRule>
  </conditionalFormatting>
  <conditionalFormatting sqref="C29">
    <cfRule type="cellIs" dxfId="618" priority="1349" operator="between">
      <formula>0.00000001</formula>
      <formula>1</formula>
    </cfRule>
  </conditionalFormatting>
  <conditionalFormatting sqref="C29">
    <cfRule type="cellIs" dxfId="617" priority="1346" operator="between">
      <formula>0.00000001</formula>
      <formula>1</formula>
    </cfRule>
  </conditionalFormatting>
  <conditionalFormatting sqref="C29">
    <cfRule type="cellIs" dxfId="616" priority="1344" operator="between">
      <formula>0.00000001</formula>
      <formula>1</formula>
    </cfRule>
  </conditionalFormatting>
  <conditionalFormatting sqref="C29">
    <cfRule type="cellIs" dxfId="615" priority="1389" operator="between">
      <formula>0.00000001</formula>
      <formula>1</formula>
    </cfRule>
  </conditionalFormatting>
  <conditionalFormatting sqref="C29">
    <cfRule type="cellIs" dxfId="614" priority="1388" operator="between">
      <formula>0.00000001</formula>
      <formula>1</formula>
    </cfRule>
  </conditionalFormatting>
  <conditionalFormatting sqref="I29">
    <cfRule type="cellIs" dxfId="613" priority="1384" operator="between">
      <formula>0.000001</formula>
      <formula>1</formula>
    </cfRule>
  </conditionalFormatting>
  <conditionalFormatting sqref="I29">
    <cfRule type="cellIs" dxfId="612" priority="1383" operator="between">
      <formula>0.000001</formula>
      <formula>1</formula>
    </cfRule>
  </conditionalFormatting>
  <conditionalFormatting sqref="C29">
    <cfRule type="cellIs" dxfId="611" priority="1382" operator="between">
      <formula>0.00000001</formula>
      <formula>1</formula>
    </cfRule>
  </conditionalFormatting>
  <conditionalFormatting sqref="I29">
    <cfRule type="cellIs" dxfId="610" priority="1381" operator="between">
      <formula>0.000001</formula>
      <formula>1</formula>
    </cfRule>
  </conditionalFormatting>
  <conditionalFormatting sqref="C29">
    <cfRule type="cellIs" dxfId="609" priority="1380" operator="between">
      <formula>0.00000001</formula>
      <formula>1</formula>
    </cfRule>
  </conditionalFormatting>
  <conditionalFormatting sqref="I29">
    <cfRule type="cellIs" dxfId="608" priority="1379" operator="between">
      <formula>0.000001</formula>
      <formula>1</formula>
    </cfRule>
  </conditionalFormatting>
  <conditionalFormatting sqref="C29">
    <cfRule type="cellIs" dxfId="607" priority="1378" operator="between">
      <formula>0.00000001</formula>
      <formula>1</formula>
    </cfRule>
  </conditionalFormatting>
  <conditionalFormatting sqref="I29">
    <cfRule type="cellIs" dxfId="606" priority="1377" operator="between">
      <formula>0.000001</formula>
      <formula>1</formula>
    </cfRule>
  </conditionalFormatting>
  <conditionalFormatting sqref="I29">
    <cfRule type="cellIs" dxfId="605" priority="1375" operator="between">
      <formula>0.000001</formula>
      <formula>1</formula>
    </cfRule>
  </conditionalFormatting>
  <conditionalFormatting sqref="C29">
    <cfRule type="cellIs" dxfId="604" priority="1376" operator="between">
      <formula>0.00000001</formula>
      <formula>1</formula>
    </cfRule>
  </conditionalFormatting>
  <conditionalFormatting sqref="G29">
    <cfRule type="cellIs" dxfId="603" priority="1374" operator="between">
      <formula>0.00000001</formula>
      <formula>1</formula>
    </cfRule>
  </conditionalFormatting>
  <conditionalFormatting sqref="I29">
    <cfRule type="cellIs" dxfId="602" priority="1372" operator="between">
      <formula>0.000001</formula>
      <formula>1</formula>
    </cfRule>
  </conditionalFormatting>
  <conditionalFormatting sqref="I29">
    <cfRule type="cellIs" dxfId="601" priority="1368" operator="between">
      <formula>0.000001</formula>
      <formula>1</formula>
    </cfRule>
  </conditionalFormatting>
  <conditionalFormatting sqref="C29">
    <cfRule type="cellIs" dxfId="600" priority="1369" operator="between">
      <formula>0.00000001</formula>
      <formula>1</formula>
    </cfRule>
  </conditionalFormatting>
  <conditionalFormatting sqref="I29">
    <cfRule type="cellIs" dxfId="599" priority="1366" operator="between">
      <formula>0.000001</formula>
      <formula>1</formula>
    </cfRule>
  </conditionalFormatting>
  <conditionalFormatting sqref="C29">
    <cfRule type="cellIs" dxfId="598" priority="1367" operator="between">
      <formula>0.00000001</formula>
      <formula>1</formula>
    </cfRule>
  </conditionalFormatting>
  <conditionalFormatting sqref="C29">
    <cfRule type="cellIs" dxfId="597" priority="1365" operator="between">
      <formula>0.00000001</formula>
      <formula>1</formula>
    </cfRule>
  </conditionalFormatting>
  <conditionalFormatting sqref="I29">
    <cfRule type="cellIs" dxfId="596" priority="1364" operator="between">
      <formula>0.000001</formula>
      <formula>1</formula>
    </cfRule>
  </conditionalFormatting>
  <conditionalFormatting sqref="I29">
    <cfRule type="cellIs" dxfId="595" priority="1362" operator="between">
      <formula>0.000001</formula>
      <formula>1</formula>
    </cfRule>
  </conditionalFormatting>
  <conditionalFormatting sqref="C29">
    <cfRule type="cellIs" dxfId="594" priority="1363" operator="between">
      <formula>0.00000001</formula>
      <formula>1</formula>
    </cfRule>
  </conditionalFormatting>
  <conditionalFormatting sqref="I29">
    <cfRule type="cellIs" dxfId="593" priority="1360" operator="between">
      <formula>0.000001</formula>
      <formula>1</formula>
    </cfRule>
  </conditionalFormatting>
  <conditionalFormatting sqref="C29">
    <cfRule type="cellIs" dxfId="592" priority="1361" operator="between">
      <formula>0.00000001</formula>
      <formula>1</formula>
    </cfRule>
  </conditionalFormatting>
  <conditionalFormatting sqref="C29">
    <cfRule type="cellIs" dxfId="591" priority="1359" operator="between">
      <formula>0.00000001</formula>
      <formula>1</formula>
    </cfRule>
  </conditionalFormatting>
  <conditionalFormatting sqref="I29">
    <cfRule type="cellIs" dxfId="590" priority="1358" operator="between">
      <formula>0.000001</formula>
      <formula>1</formula>
    </cfRule>
  </conditionalFormatting>
  <conditionalFormatting sqref="C29">
    <cfRule type="cellIs" dxfId="589" priority="1356" operator="between">
      <formula>0.00000001</formula>
      <formula>1</formula>
    </cfRule>
  </conditionalFormatting>
  <conditionalFormatting sqref="C29">
    <cfRule type="cellIs" dxfId="588" priority="1357" operator="between">
      <formula>0.00000001</formula>
      <formula>1</formula>
    </cfRule>
  </conditionalFormatting>
  <conditionalFormatting sqref="C29">
    <cfRule type="cellIs" dxfId="587" priority="1355" operator="between">
      <formula>0.00000001</formula>
      <formula>1</formula>
    </cfRule>
  </conditionalFormatting>
  <conditionalFormatting sqref="I29">
    <cfRule type="cellIs" dxfId="586" priority="1354" operator="between">
      <formula>0.000001</formula>
      <formula>1</formula>
    </cfRule>
  </conditionalFormatting>
  <conditionalFormatting sqref="I29">
    <cfRule type="cellIs" dxfId="585" priority="1347" operator="between">
      <formula>0.000001</formula>
      <formula>1</formula>
    </cfRule>
  </conditionalFormatting>
  <conditionalFormatting sqref="I29">
    <cfRule type="cellIs" dxfId="584" priority="1345" operator="between">
      <formula>0.000001</formula>
      <formula>1</formula>
    </cfRule>
  </conditionalFormatting>
  <conditionalFormatting sqref="I29">
    <cfRule type="cellIs" dxfId="583" priority="1343" operator="between">
      <formula>0.000001</formula>
      <formula>1</formula>
    </cfRule>
  </conditionalFormatting>
  <conditionalFormatting sqref="I29">
    <cfRule type="cellIs" dxfId="582" priority="1341" operator="between">
      <formula>0.000001</formula>
      <formula>1</formula>
    </cfRule>
  </conditionalFormatting>
  <conditionalFormatting sqref="C29">
    <cfRule type="cellIs" dxfId="581" priority="1342" operator="between">
      <formula>0.00000001</formula>
      <formula>1</formula>
    </cfRule>
  </conditionalFormatting>
  <conditionalFormatting sqref="C29">
    <cfRule type="cellIs" dxfId="580" priority="1340" operator="between">
      <formula>0.00000001</formula>
      <formula>1</formula>
    </cfRule>
  </conditionalFormatting>
  <conditionalFormatting sqref="I29">
    <cfRule type="cellIs" dxfId="579" priority="1339" operator="between">
      <formula>0.000001</formula>
      <formula>1</formula>
    </cfRule>
  </conditionalFormatting>
  <conditionalFormatting sqref="C29">
    <cfRule type="cellIs" dxfId="578" priority="1338" operator="between">
      <formula>0.00000001</formula>
      <formula>1</formula>
    </cfRule>
  </conditionalFormatting>
  <conditionalFormatting sqref="C29">
    <cfRule type="cellIs" dxfId="577" priority="1336" operator="between">
      <formula>0.00000001</formula>
      <formula>1</formula>
    </cfRule>
  </conditionalFormatting>
  <conditionalFormatting sqref="C29">
    <cfRule type="cellIs" dxfId="576" priority="1335" operator="between">
      <formula>0.00000001</formula>
      <formula>1</formula>
    </cfRule>
  </conditionalFormatting>
  <conditionalFormatting sqref="E29">
    <cfRule type="cellIs" dxfId="575" priority="1334" operator="between">
      <formula>0.00000001</formula>
      <formula>1</formula>
    </cfRule>
  </conditionalFormatting>
  <conditionalFormatting sqref="C29">
    <cfRule type="cellIs" dxfId="574" priority="1337" operator="between">
      <formula>0.00000001</formula>
      <formula>1</formula>
    </cfRule>
  </conditionalFormatting>
  <conditionalFormatting sqref="I29">
    <cfRule type="cellIs" dxfId="573" priority="1333" operator="between">
      <formula>0.000001</formula>
      <formula>1</formula>
    </cfRule>
  </conditionalFormatting>
  <conditionalFormatting sqref="I29">
    <cfRule type="cellIs" dxfId="572" priority="1332" operator="between">
      <formula>0.000001</formula>
      <formula>1</formula>
    </cfRule>
  </conditionalFormatting>
  <conditionalFormatting sqref="C29">
    <cfRule type="cellIs" dxfId="571" priority="1331" operator="between">
      <formula>0.00000001</formula>
      <formula>1</formula>
    </cfRule>
  </conditionalFormatting>
  <conditionalFormatting sqref="I29">
    <cfRule type="cellIs" dxfId="570" priority="1330" operator="between">
      <formula>0.000001</formula>
      <formula>1</formula>
    </cfRule>
  </conditionalFormatting>
  <conditionalFormatting sqref="C29">
    <cfRule type="cellIs" dxfId="569" priority="1329" operator="between">
      <formula>0.00000001</formula>
      <formula>1</formula>
    </cfRule>
  </conditionalFormatting>
  <conditionalFormatting sqref="I29">
    <cfRule type="cellIs" dxfId="568" priority="1328" operator="between">
      <formula>0.000001</formula>
      <formula>1</formula>
    </cfRule>
  </conditionalFormatting>
  <conditionalFormatting sqref="C29">
    <cfRule type="cellIs" dxfId="567" priority="1327" operator="between">
      <formula>0.00000001</formula>
      <formula>1</formula>
    </cfRule>
  </conditionalFormatting>
  <conditionalFormatting sqref="I29">
    <cfRule type="cellIs" dxfId="566" priority="1326" operator="between">
      <formula>0.000001</formula>
      <formula>1</formula>
    </cfRule>
  </conditionalFormatting>
  <conditionalFormatting sqref="I29">
    <cfRule type="cellIs" dxfId="565" priority="1324" operator="between">
      <formula>0.000001</formula>
      <formula>1</formula>
    </cfRule>
  </conditionalFormatting>
  <conditionalFormatting sqref="C29">
    <cfRule type="cellIs" dxfId="564" priority="1325" operator="between">
      <formula>0.00000001</formula>
      <formula>1</formula>
    </cfRule>
  </conditionalFormatting>
  <conditionalFormatting sqref="G29">
    <cfRule type="cellIs" dxfId="563" priority="1323" operator="between">
      <formula>0.00000001</formula>
      <formula>1</formula>
    </cfRule>
  </conditionalFormatting>
  <conditionalFormatting sqref="C29">
    <cfRule type="cellIs" dxfId="562" priority="1322" operator="between">
      <formula>0.00000001</formula>
      <formula>1</formula>
    </cfRule>
  </conditionalFormatting>
  <conditionalFormatting sqref="I29">
    <cfRule type="cellIs" dxfId="561" priority="1321" operator="between">
      <formula>0.000001</formula>
      <formula>1</formula>
    </cfRule>
  </conditionalFormatting>
  <conditionalFormatting sqref="C29">
    <cfRule type="cellIs" dxfId="560" priority="1320" operator="between">
      <formula>0.00000001</formula>
      <formula>1</formula>
    </cfRule>
  </conditionalFormatting>
  <conditionalFormatting sqref="I29">
    <cfRule type="cellIs" dxfId="559" priority="1319" operator="between">
      <formula>0.000001</formula>
      <formula>1</formula>
    </cfRule>
  </conditionalFormatting>
  <conditionalFormatting sqref="I29">
    <cfRule type="cellIs" dxfId="558" priority="1317" operator="between">
      <formula>0.000001</formula>
      <formula>1</formula>
    </cfRule>
  </conditionalFormatting>
  <conditionalFormatting sqref="C29">
    <cfRule type="cellIs" dxfId="557" priority="1318" operator="between">
      <formula>0.00000001</formula>
      <formula>1</formula>
    </cfRule>
  </conditionalFormatting>
  <conditionalFormatting sqref="I29">
    <cfRule type="cellIs" dxfId="556" priority="1315" operator="between">
      <formula>0.000001</formula>
      <formula>1</formula>
    </cfRule>
  </conditionalFormatting>
  <conditionalFormatting sqref="C29">
    <cfRule type="cellIs" dxfId="555" priority="1316" operator="between">
      <formula>0.00000001</formula>
      <formula>1</formula>
    </cfRule>
  </conditionalFormatting>
  <conditionalFormatting sqref="C29">
    <cfRule type="cellIs" dxfId="554" priority="1314" operator="between">
      <formula>0.00000001</formula>
      <formula>1</formula>
    </cfRule>
  </conditionalFormatting>
  <conditionalFormatting sqref="I29">
    <cfRule type="cellIs" dxfId="553" priority="1313" operator="between">
      <formula>0.000001</formula>
      <formula>1</formula>
    </cfRule>
  </conditionalFormatting>
  <conditionalFormatting sqref="I29">
    <cfRule type="cellIs" dxfId="552" priority="1311" operator="between">
      <formula>0.000001</formula>
      <formula>1</formula>
    </cfRule>
  </conditionalFormatting>
  <conditionalFormatting sqref="C29">
    <cfRule type="cellIs" dxfId="551" priority="1312" operator="between">
      <formula>0.00000001</formula>
      <formula>1</formula>
    </cfRule>
  </conditionalFormatting>
  <conditionalFormatting sqref="I29">
    <cfRule type="cellIs" dxfId="550" priority="1309" operator="between">
      <formula>0.000001</formula>
      <formula>1</formula>
    </cfRule>
  </conditionalFormatting>
  <conditionalFormatting sqref="C29">
    <cfRule type="cellIs" dxfId="549" priority="1310" operator="between">
      <formula>0.00000001</formula>
      <formula>1</formula>
    </cfRule>
  </conditionalFormatting>
  <conditionalFormatting sqref="C29">
    <cfRule type="cellIs" dxfId="548" priority="1308" operator="between">
      <formula>0.00000001</formula>
      <formula>1</formula>
    </cfRule>
  </conditionalFormatting>
  <conditionalFormatting sqref="I29">
    <cfRule type="cellIs" dxfId="547" priority="1307" operator="between">
      <formula>0.000001</formula>
      <formula>1</formula>
    </cfRule>
  </conditionalFormatting>
  <conditionalFormatting sqref="C29">
    <cfRule type="cellIs" dxfId="546" priority="1305" operator="between">
      <formula>0.00000001</formula>
      <formula>1</formula>
    </cfRule>
  </conditionalFormatting>
  <conditionalFormatting sqref="C29">
    <cfRule type="cellIs" dxfId="545" priority="1306" operator="between">
      <formula>0.00000001</formula>
      <formula>1</formula>
    </cfRule>
  </conditionalFormatting>
  <conditionalFormatting sqref="C29">
    <cfRule type="cellIs" dxfId="544" priority="1280" operator="between">
      <formula>0.00000001</formula>
      <formula>1</formula>
    </cfRule>
  </conditionalFormatting>
  <conditionalFormatting sqref="C29">
    <cfRule type="cellIs" dxfId="543" priority="1281" operator="between">
      <formula>0.00000001</formula>
      <formula>1</formula>
    </cfRule>
  </conditionalFormatting>
  <conditionalFormatting sqref="C29">
    <cfRule type="cellIs" dxfId="542" priority="1284" operator="between">
      <formula>0.00000001</formula>
      <formula>1</formula>
    </cfRule>
  </conditionalFormatting>
  <conditionalFormatting sqref="C29">
    <cfRule type="cellIs" dxfId="541" priority="1283" operator="between">
      <formula>0.00000001</formula>
      <formula>1</formula>
    </cfRule>
  </conditionalFormatting>
  <conditionalFormatting sqref="C29">
    <cfRule type="cellIs" dxfId="540" priority="1304" operator="between">
      <formula>0.00000001</formula>
      <formula>1</formula>
    </cfRule>
  </conditionalFormatting>
  <conditionalFormatting sqref="I29">
    <cfRule type="cellIs" dxfId="539" priority="1303" operator="between">
      <formula>0.000001</formula>
      <formula>1</formula>
    </cfRule>
  </conditionalFormatting>
  <conditionalFormatting sqref="G29">
    <cfRule type="cellIs" dxfId="538" priority="1302" operator="between">
      <formula>0.00000001</formula>
      <formula>1</formula>
    </cfRule>
  </conditionalFormatting>
  <conditionalFormatting sqref="C29">
    <cfRule type="cellIs" dxfId="537" priority="1301" operator="between">
      <formula>0.00000001</formula>
      <formula>1</formula>
    </cfRule>
  </conditionalFormatting>
  <conditionalFormatting sqref="C29">
    <cfRule type="cellIs" dxfId="536" priority="1299" operator="between">
      <formula>0.00000001</formula>
      <formula>1</formula>
    </cfRule>
  </conditionalFormatting>
  <conditionalFormatting sqref="C29">
    <cfRule type="cellIs" dxfId="535" priority="1297" operator="between">
      <formula>0.00000001</formula>
      <formula>1</formula>
    </cfRule>
  </conditionalFormatting>
  <conditionalFormatting sqref="C29">
    <cfRule type="cellIs" dxfId="534" priority="1300" operator="between">
      <formula>0.00000001</formula>
      <formula>1</formula>
    </cfRule>
  </conditionalFormatting>
  <conditionalFormatting sqref="C29">
    <cfRule type="cellIs" dxfId="533" priority="1298" operator="between">
      <formula>0.00000001</formula>
      <formula>1</formula>
    </cfRule>
  </conditionalFormatting>
  <conditionalFormatting sqref="I29">
    <cfRule type="cellIs" dxfId="532" priority="1296" operator="between">
      <formula>0.000001</formula>
      <formula>1</formula>
    </cfRule>
  </conditionalFormatting>
  <conditionalFormatting sqref="C29">
    <cfRule type="cellIs" dxfId="531" priority="1295" operator="between">
      <formula>0.00000001</formula>
      <formula>1</formula>
    </cfRule>
  </conditionalFormatting>
  <conditionalFormatting sqref="I29">
    <cfRule type="cellIs" dxfId="530" priority="1294" operator="between">
      <formula>0.000001</formula>
      <formula>1</formula>
    </cfRule>
  </conditionalFormatting>
  <conditionalFormatting sqref="I29">
    <cfRule type="cellIs" dxfId="529" priority="1292" operator="between">
      <formula>0.000001</formula>
      <formula>1</formula>
    </cfRule>
  </conditionalFormatting>
  <conditionalFormatting sqref="C29">
    <cfRule type="cellIs" dxfId="528" priority="1293" operator="between">
      <formula>0.00000001</formula>
      <formula>1</formula>
    </cfRule>
  </conditionalFormatting>
  <conditionalFormatting sqref="I29">
    <cfRule type="cellIs" dxfId="527" priority="1290" operator="between">
      <formula>0.000001</formula>
      <formula>1</formula>
    </cfRule>
  </conditionalFormatting>
  <conditionalFormatting sqref="C29">
    <cfRule type="cellIs" dxfId="526" priority="1291" operator="between">
      <formula>0.00000001</formula>
      <formula>1</formula>
    </cfRule>
  </conditionalFormatting>
  <conditionalFormatting sqref="C29">
    <cfRule type="cellIs" dxfId="525" priority="1289" operator="between">
      <formula>0.00000001</formula>
      <formula>1</formula>
    </cfRule>
  </conditionalFormatting>
  <conditionalFormatting sqref="I29">
    <cfRule type="cellIs" dxfId="524" priority="1288" operator="between">
      <formula>0.000001</formula>
      <formula>1</formula>
    </cfRule>
  </conditionalFormatting>
  <conditionalFormatting sqref="C29">
    <cfRule type="cellIs" dxfId="523" priority="1286" operator="between">
      <formula>0.00000001</formula>
      <formula>1</formula>
    </cfRule>
  </conditionalFormatting>
  <conditionalFormatting sqref="C29">
    <cfRule type="cellIs" dxfId="522" priority="1287" operator="between">
      <formula>0.00000001</formula>
      <formula>1</formula>
    </cfRule>
  </conditionalFormatting>
  <conditionalFormatting sqref="C29">
    <cfRule type="cellIs" dxfId="521" priority="1285" operator="between">
      <formula>0.00000001</formula>
      <formula>1</formula>
    </cfRule>
  </conditionalFormatting>
  <conditionalFormatting sqref="C29">
    <cfRule type="cellIs" dxfId="520" priority="1282" operator="between">
      <formula>0.00000001</formula>
      <formula>1</formula>
    </cfRule>
  </conditionalFormatting>
  <conditionalFormatting sqref="I29">
    <cfRule type="cellIs" dxfId="519" priority="1278" operator="between">
      <formula>0.000001</formula>
      <formula>1</formula>
    </cfRule>
  </conditionalFormatting>
  <conditionalFormatting sqref="I29">
    <cfRule type="cellIs" dxfId="518" priority="1276" operator="between">
      <formula>0.000001</formula>
      <formula>1</formula>
    </cfRule>
  </conditionalFormatting>
  <conditionalFormatting sqref="C29">
    <cfRule type="cellIs" dxfId="517" priority="1263" operator="between">
      <formula>0.00000001</formula>
      <formula>1</formula>
    </cfRule>
  </conditionalFormatting>
  <conditionalFormatting sqref="I29">
    <cfRule type="cellIs" dxfId="516" priority="1274" operator="between">
      <formula>0.000001</formula>
      <formula>1</formula>
    </cfRule>
  </conditionalFormatting>
  <conditionalFormatting sqref="C29">
    <cfRule type="cellIs" dxfId="515" priority="1275" operator="between">
      <formula>0.00000001</formula>
      <formula>1</formula>
    </cfRule>
  </conditionalFormatting>
  <conditionalFormatting sqref="I29">
    <cfRule type="cellIs" dxfId="514" priority="1272" operator="between">
      <formula>0.000001</formula>
      <formula>1</formula>
    </cfRule>
  </conditionalFormatting>
  <conditionalFormatting sqref="C29">
    <cfRule type="cellIs" dxfId="513" priority="1273" operator="between">
      <formula>0.00000001</formula>
      <formula>1</formula>
    </cfRule>
  </conditionalFormatting>
  <conditionalFormatting sqref="C29">
    <cfRule type="cellIs" dxfId="512" priority="1271" operator="between">
      <formula>0.00000001</formula>
      <formula>1</formula>
    </cfRule>
  </conditionalFormatting>
  <conditionalFormatting sqref="I29">
    <cfRule type="cellIs" dxfId="511" priority="1270" operator="between">
      <formula>0.000001</formula>
      <formula>1</formula>
    </cfRule>
  </conditionalFormatting>
  <conditionalFormatting sqref="I29">
    <cfRule type="cellIs" dxfId="510" priority="1266" operator="between">
      <formula>0.000001</formula>
      <formula>1</formula>
    </cfRule>
  </conditionalFormatting>
  <conditionalFormatting sqref="C29">
    <cfRule type="cellIs" dxfId="509" priority="1267" operator="between">
      <formula>0.00000001</formula>
      <formula>1</formula>
    </cfRule>
  </conditionalFormatting>
  <conditionalFormatting sqref="C29">
    <cfRule type="cellIs" dxfId="508" priority="1265" operator="between">
      <formula>0.00000001</formula>
      <formula>1</formula>
    </cfRule>
  </conditionalFormatting>
  <conditionalFormatting sqref="I29">
    <cfRule type="cellIs" dxfId="507" priority="1264" operator="between">
      <formula>0.000001</formula>
      <formula>1</formula>
    </cfRule>
  </conditionalFormatting>
  <conditionalFormatting sqref="C29">
    <cfRule type="cellIs" dxfId="506" priority="1262" operator="between">
      <formula>0.00000001</formula>
      <formula>1</formula>
    </cfRule>
  </conditionalFormatting>
  <conditionalFormatting sqref="E29">
    <cfRule type="cellIs" dxfId="505" priority="1252" operator="between">
      <formula>0.00000001</formula>
      <formula>1</formula>
    </cfRule>
  </conditionalFormatting>
  <conditionalFormatting sqref="C29">
    <cfRule type="cellIs" dxfId="504" priority="1256" operator="between">
      <formula>0.00000001</formula>
      <formula>1</formula>
    </cfRule>
  </conditionalFormatting>
  <conditionalFormatting sqref="C29">
    <cfRule type="cellIs" dxfId="503" priority="1254" operator="between">
      <formula>0.00000001</formula>
      <formula>1</formula>
    </cfRule>
  </conditionalFormatting>
  <conditionalFormatting sqref="H29">
    <cfRule type="cellIs" dxfId="502" priority="1261" operator="between">
      <formula>0.000001</formula>
      <formula>1</formula>
    </cfRule>
  </conditionalFormatting>
  <conditionalFormatting sqref="C29">
    <cfRule type="cellIs" dxfId="501" priority="1086" operator="between">
      <formula>0.00000001</formula>
      <formula>1</formula>
    </cfRule>
  </conditionalFormatting>
  <conditionalFormatting sqref="C29">
    <cfRule type="cellIs" dxfId="500" priority="1084" operator="between">
      <formula>0.00000001</formula>
      <formula>1</formula>
    </cfRule>
  </conditionalFormatting>
  <conditionalFormatting sqref="C29">
    <cfRule type="cellIs" dxfId="499" priority="1082" operator="between">
      <formula>0.00000001</formula>
      <formula>1</formula>
    </cfRule>
  </conditionalFormatting>
  <conditionalFormatting sqref="C29">
    <cfRule type="cellIs" dxfId="498" priority="1080" operator="between">
      <formula>0.00000001</formula>
      <formula>1</formula>
    </cfRule>
  </conditionalFormatting>
  <conditionalFormatting sqref="C29">
    <cfRule type="cellIs" dxfId="497" priority="1078" operator="between">
      <formula>0.00000001</formula>
      <formula>1</formula>
    </cfRule>
  </conditionalFormatting>
  <conditionalFormatting sqref="C29">
    <cfRule type="cellIs" dxfId="496" priority="1258" operator="between">
      <formula>0.00000001</formula>
      <formula>1</formula>
    </cfRule>
  </conditionalFormatting>
  <conditionalFormatting sqref="C29">
    <cfRule type="cellIs" dxfId="495" priority="1260" operator="between">
      <formula>0.00000001</formula>
      <formula>1</formula>
    </cfRule>
  </conditionalFormatting>
  <conditionalFormatting sqref="C29">
    <cfRule type="cellIs" dxfId="494" priority="1259" operator="between">
      <formula>0.00000001</formula>
      <formula>1</formula>
    </cfRule>
  </conditionalFormatting>
  <conditionalFormatting sqref="I29">
    <cfRule type="cellIs" dxfId="493" priority="1199" operator="between">
      <formula>0.000001</formula>
      <formula>1</formula>
    </cfRule>
  </conditionalFormatting>
  <conditionalFormatting sqref="I29">
    <cfRule type="cellIs" dxfId="492" priority="1193" operator="between">
      <formula>0.000001</formula>
      <formula>1</formula>
    </cfRule>
  </conditionalFormatting>
  <conditionalFormatting sqref="C29">
    <cfRule type="cellIs" dxfId="491" priority="1194" operator="between">
      <formula>0.00000001</formula>
      <formula>1</formula>
    </cfRule>
  </conditionalFormatting>
  <conditionalFormatting sqref="C29">
    <cfRule type="cellIs" dxfId="490" priority="1192" operator="between">
      <formula>0.00000001</formula>
      <formula>1</formula>
    </cfRule>
  </conditionalFormatting>
  <conditionalFormatting sqref="I29">
    <cfRule type="cellIs" dxfId="489" priority="1191" operator="between">
      <formula>0.000001</formula>
      <formula>1</formula>
    </cfRule>
  </conditionalFormatting>
  <conditionalFormatting sqref="G29">
    <cfRule type="cellIs" dxfId="488" priority="1190" operator="between">
      <formula>0.00000001</formula>
      <formula>1</formula>
    </cfRule>
  </conditionalFormatting>
  <conditionalFormatting sqref="G29">
    <cfRule type="cellIs" dxfId="487" priority="1257" operator="between">
      <formula>0.00000001</formula>
      <formula>1</formula>
    </cfRule>
  </conditionalFormatting>
  <conditionalFormatting sqref="C29">
    <cfRule type="cellIs" dxfId="486" priority="1146" operator="between">
      <formula>0.00000001</formula>
      <formula>1</formula>
    </cfRule>
  </conditionalFormatting>
  <conditionalFormatting sqref="C29">
    <cfRule type="cellIs" dxfId="485" priority="1217" operator="between">
      <formula>0.00000001</formula>
      <formula>1</formula>
    </cfRule>
  </conditionalFormatting>
  <conditionalFormatting sqref="C29">
    <cfRule type="cellIs" dxfId="484" priority="1215" operator="between">
      <formula>0.00000001</formula>
      <formula>1</formula>
    </cfRule>
  </conditionalFormatting>
  <conditionalFormatting sqref="G29">
    <cfRule type="cellIs" dxfId="483" priority="1220" operator="between">
      <formula>0.00000001</formula>
      <formula>1</formula>
    </cfRule>
  </conditionalFormatting>
  <conditionalFormatting sqref="C29">
    <cfRule type="cellIs" dxfId="482" priority="1218" operator="between">
      <formula>0.00000001</formula>
      <formula>1</formula>
    </cfRule>
  </conditionalFormatting>
  <conditionalFormatting sqref="C29">
    <cfRule type="cellIs" dxfId="481" priority="1142" operator="between">
      <formula>0.00000001</formula>
      <formula>1</formula>
    </cfRule>
  </conditionalFormatting>
  <conditionalFormatting sqref="C29">
    <cfRule type="cellIs" dxfId="480" priority="1140" operator="between">
      <formula>0.00000001</formula>
      <formula>1</formula>
    </cfRule>
  </conditionalFormatting>
  <conditionalFormatting sqref="I29">
    <cfRule type="cellIs" dxfId="479" priority="1135" operator="between">
      <formula>0.000001</formula>
      <formula>1</formula>
    </cfRule>
  </conditionalFormatting>
  <conditionalFormatting sqref="C29">
    <cfRule type="cellIs" dxfId="478" priority="1136" operator="between">
      <formula>0.00000001</formula>
      <formula>1</formula>
    </cfRule>
  </conditionalFormatting>
  <conditionalFormatting sqref="I29">
    <cfRule type="cellIs" dxfId="477" priority="1133" operator="between">
      <formula>0.000001</formula>
      <formula>1</formula>
    </cfRule>
  </conditionalFormatting>
  <conditionalFormatting sqref="C29">
    <cfRule type="cellIs" dxfId="476" priority="1134" operator="between">
      <formula>0.00000001</formula>
      <formula>1</formula>
    </cfRule>
  </conditionalFormatting>
  <conditionalFormatting sqref="C29">
    <cfRule type="cellIs" dxfId="475" priority="1132" operator="between">
      <formula>0.00000001</formula>
      <formula>1</formula>
    </cfRule>
  </conditionalFormatting>
  <conditionalFormatting sqref="I29">
    <cfRule type="cellIs" dxfId="474" priority="1131" operator="between">
      <formula>0.000001</formula>
      <formula>1</formula>
    </cfRule>
  </conditionalFormatting>
  <conditionalFormatting sqref="C29">
    <cfRule type="cellIs" dxfId="473" priority="1247" operator="between">
      <formula>0.00000001</formula>
      <formula>1</formula>
    </cfRule>
  </conditionalFormatting>
  <conditionalFormatting sqref="C29">
    <cfRule type="cellIs" dxfId="472" priority="1245" operator="between">
      <formula>0.00000001</formula>
      <formula>1</formula>
    </cfRule>
  </conditionalFormatting>
  <conditionalFormatting sqref="C29">
    <cfRule type="cellIs" dxfId="471" priority="1243" operator="between">
      <formula>0.00000001</formula>
      <formula>1</formula>
    </cfRule>
  </conditionalFormatting>
  <conditionalFormatting sqref="G29">
    <cfRule type="cellIs" dxfId="470" priority="1241" operator="between">
      <formula>0.00000001</formula>
      <formula>1</formula>
    </cfRule>
  </conditionalFormatting>
  <conditionalFormatting sqref="C29">
    <cfRule type="cellIs" dxfId="469" priority="1253" operator="between">
      <formula>0.00000001</formula>
      <formula>1</formula>
    </cfRule>
  </conditionalFormatting>
  <conditionalFormatting sqref="C29">
    <cfRule type="cellIs" dxfId="468" priority="1219" operator="between">
      <formula>0.00000001</formula>
      <formula>1</formula>
    </cfRule>
  </conditionalFormatting>
  <conditionalFormatting sqref="C29">
    <cfRule type="cellIs" dxfId="467" priority="1216" operator="between">
      <formula>0.00000001</formula>
      <formula>1</formula>
    </cfRule>
  </conditionalFormatting>
  <conditionalFormatting sqref="C29">
    <cfRule type="cellIs" dxfId="466" priority="1213" operator="between">
      <formula>0.00000001</formula>
      <formula>1</formula>
    </cfRule>
  </conditionalFormatting>
  <conditionalFormatting sqref="C29">
    <cfRule type="cellIs" dxfId="465" priority="1211" operator="between">
      <formula>0.00000001</formula>
      <formula>1</formula>
    </cfRule>
  </conditionalFormatting>
  <conditionalFormatting sqref="C29">
    <cfRule type="cellIs" dxfId="464" priority="1255" operator="between">
      <formula>0.00000001</formula>
      <formula>1</formula>
    </cfRule>
  </conditionalFormatting>
  <conditionalFormatting sqref="I29">
    <cfRule type="cellIs" dxfId="463" priority="1251" operator="between">
      <formula>0.000001</formula>
      <formula>1</formula>
    </cfRule>
  </conditionalFormatting>
  <conditionalFormatting sqref="I29">
    <cfRule type="cellIs" dxfId="462" priority="1250" operator="between">
      <formula>0.000001</formula>
      <formula>1</formula>
    </cfRule>
  </conditionalFormatting>
  <conditionalFormatting sqref="C29">
    <cfRule type="cellIs" dxfId="461" priority="1249" operator="between">
      <formula>0.00000001</formula>
      <formula>1</formula>
    </cfRule>
  </conditionalFormatting>
  <conditionalFormatting sqref="I29">
    <cfRule type="cellIs" dxfId="460" priority="1248" operator="between">
      <formula>0.000001</formula>
      <formula>1</formula>
    </cfRule>
  </conditionalFormatting>
  <conditionalFormatting sqref="I29">
    <cfRule type="cellIs" dxfId="459" priority="1246" operator="between">
      <formula>0.000001</formula>
      <formula>1</formula>
    </cfRule>
  </conditionalFormatting>
  <conditionalFormatting sqref="I29">
    <cfRule type="cellIs" dxfId="458" priority="1244" operator="between">
      <formula>0.000001</formula>
      <formula>1</formula>
    </cfRule>
  </conditionalFormatting>
  <conditionalFormatting sqref="I29">
    <cfRule type="cellIs" dxfId="457" priority="1242" operator="between">
      <formula>0.000001</formula>
      <formula>1</formula>
    </cfRule>
  </conditionalFormatting>
  <conditionalFormatting sqref="C29">
    <cfRule type="cellIs" dxfId="456" priority="1111" operator="between">
      <formula>0.00000001</formula>
      <formula>1</formula>
    </cfRule>
  </conditionalFormatting>
  <conditionalFormatting sqref="C29">
    <cfRule type="cellIs" dxfId="455" priority="1240" operator="between">
      <formula>0.00000001</formula>
      <formula>1</formula>
    </cfRule>
  </conditionalFormatting>
  <conditionalFormatting sqref="I29">
    <cfRule type="cellIs" dxfId="454" priority="1239" operator="between">
      <formula>0.000001</formula>
      <formula>1</formula>
    </cfRule>
  </conditionalFormatting>
  <conditionalFormatting sqref="C29">
    <cfRule type="cellIs" dxfId="453" priority="1238" operator="between">
      <formula>0.00000001</formula>
      <formula>1</formula>
    </cfRule>
  </conditionalFormatting>
  <conditionalFormatting sqref="I29">
    <cfRule type="cellIs" dxfId="452" priority="1237" operator="between">
      <formula>0.000001</formula>
      <formula>1</formula>
    </cfRule>
  </conditionalFormatting>
  <conditionalFormatting sqref="I29">
    <cfRule type="cellIs" dxfId="451" priority="1235" operator="between">
      <formula>0.000001</formula>
      <formula>1</formula>
    </cfRule>
  </conditionalFormatting>
  <conditionalFormatting sqref="C29">
    <cfRule type="cellIs" dxfId="450" priority="1236" operator="between">
      <formula>0.00000001</formula>
      <formula>1</formula>
    </cfRule>
  </conditionalFormatting>
  <conditionalFormatting sqref="I29">
    <cfRule type="cellIs" dxfId="449" priority="1233" operator="between">
      <formula>0.000001</formula>
      <formula>1</formula>
    </cfRule>
  </conditionalFormatting>
  <conditionalFormatting sqref="C29">
    <cfRule type="cellIs" dxfId="448" priority="1234" operator="between">
      <formula>0.00000001</formula>
      <formula>1</formula>
    </cfRule>
  </conditionalFormatting>
  <conditionalFormatting sqref="C29">
    <cfRule type="cellIs" dxfId="447" priority="1232" operator="between">
      <formula>0.00000001</formula>
      <formula>1</formula>
    </cfRule>
  </conditionalFormatting>
  <conditionalFormatting sqref="I29">
    <cfRule type="cellIs" dxfId="446" priority="1231" operator="between">
      <formula>0.000001</formula>
      <formula>1</formula>
    </cfRule>
  </conditionalFormatting>
  <conditionalFormatting sqref="I29">
    <cfRule type="cellIs" dxfId="445" priority="1229" operator="between">
      <formula>0.000001</formula>
      <formula>1</formula>
    </cfRule>
  </conditionalFormatting>
  <conditionalFormatting sqref="C29">
    <cfRule type="cellIs" dxfId="444" priority="1230" operator="between">
      <formula>0.00000001</formula>
      <formula>1</formula>
    </cfRule>
  </conditionalFormatting>
  <conditionalFormatting sqref="I29">
    <cfRule type="cellIs" dxfId="443" priority="1227" operator="between">
      <formula>0.000001</formula>
      <formula>1</formula>
    </cfRule>
  </conditionalFormatting>
  <conditionalFormatting sqref="C29">
    <cfRule type="cellIs" dxfId="442" priority="1228" operator="between">
      <formula>0.00000001</formula>
      <formula>1</formula>
    </cfRule>
  </conditionalFormatting>
  <conditionalFormatting sqref="C29">
    <cfRule type="cellIs" dxfId="441" priority="1226" operator="between">
      <formula>0.00000001</formula>
      <formula>1</formula>
    </cfRule>
  </conditionalFormatting>
  <conditionalFormatting sqref="I29">
    <cfRule type="cellIs" dxfId="440" priority="1225" operator="between">
      <formula>0.000001</formula>
      <formula>1</formula>
    </cfRule>
  </conditionalFormatting>
  <conditionalFormatting sqref="C29">
    <cfRule type="cellIs" dxfId="439" priority="1223" operator="between">
      <formula>0.00000001</formula>
      <formula>1</formula>
    </cfRule>
  </conditionalFormatting>
  <conditionalFormatting sqref="C29">
    <cfRule type="cellIs" dxfId="438" priority="1224" operator="between">
      <formula>0.00000001</formula>
      <formula>1</formula>
    </cfRule>
  </conditionalFormatting>
  <conditionalFormatting sqref="C29">
    <cfRule type="cellIs" dxfId="437" priority="1222" operator="between">
      <formula>0.00000001</formula>
      <formula>1</formula>
    </cfRule>
  </conditionalFormatting>
  <conditionalFormatting sqref="I29">
    <cfRule type="cellIs" dxfId="436" priority="1221" operator="between">
      <formula>0.000001</formula>
      <formula>1</formula>
    </cfRule>
  </conditionalFormatting>
  <conditionalFormatting sqref="I29">
    <cfRule type="cellIs" dxfId="435" priority="1214" operator="between">
      <formula>0.000001</formula>
      <formula>1</formula>
    </cfRule>
  </conditionalFormatting>
  <conditionalFormatting sqref="I29">
    <cfRule type="cellIs" dxfId="434" priority="1212" operator="between">
      <formula>0.000001</formula>
      <formula>1</formula>
    </cfRule>
  </conditionalFormatting>
  <conditionalFormatting sqref="I29">
    <cfRule type="cellIs" dxfId="433" priority="1210" operator="between">
      <formula>0.000001</formula>
      <formula>1</formula>
    </cfRule>
  </conditionalFormatting>
  <conditionalFormatting sqref="I29">
    <cfRule type="cellIs" dxfId="432" priority="1208" operator="between">
      <formula>0.000001</formula>
      <formula>1</formula>
    </cfRule>
  </conditionalFormatting>
  <conditionalFormatting sqref="C29">
    <cfRule type="cellIs" dxfId="431" priority="1209" operator="between">
      <formula>0.00000001</formula>
      <formula>1</formula>
    </cfRule>
  </conditionalFormatting>
  <conditionalFormatting sqref="C29">
    <cfRule type="cellIs" dxfId="430" priority="1207" operator="between">
      <formula>0.00000001</formula>
      <formula>1</formula>
    </cfRule>
  </conditionalFormatting>
  <conditionalFormatting sqref="I29">
    <cfRule type="cellIs" dxfId="429" priority="1206" operator="between">
      <formula>0.000001</formula>
      <formula>1</formula>
    </cfRule>
  </conditionalFormatting>
  <conditionalFormatting sqref="C29">
    <cfRule type="cellIs" dxfId="428" priority="959" operator="between">
      <formula>0.00000001</formula>
      <formula>1</formula>
    </cfRule>
  </conditionalFormatting>
  <conditionalFormatting sqref="I29">
    <cfRule type="cellIs" dxfId="427" priority="962" operator="between">
      <formula>0.000001</formula>
      <formula>1</formula>
    </cfRule>
  </conditionalFormatting>
  <conditionalFormatting sqref="C29">
    <cfRule type="cellIs" dxfId="426" priority="963" operator="between">
      <formula>0.00000001</formula>
      <formula>1</formula>
    </cfRule>
  </conditionalFormatting>
  <conditionalFormatting sqref="C29">
    <cfRule type="cellIs" dxfId="425" priority="961" operator="between">
      <formula>0.00000001</formula>
      <formula>1</formula>
    </cfRule>
  </conditionalFormatting>
  <conditionalFormatting sqref="H29">
    <cfRule type="cellIs" dxfId="424" priority="945" operator="between">
      <formula>0.000001</formula>
      <formula>1</formula>
    </cfRule>
  </conditionalFormatting>
  <conditionalFormatting sqref="C29">
    <cfRule type="cellIs" dxfId="423" priority="1203" operator="between">
      <formula>0.00000001</formula>
      <formula>1</formula>
    </cfRule>
  </conditionalFormatting>
  <conditionalFormatting sqref="G29">
    <cfRule type="cellIs" dxfId="422" priority="1074" operator="between">
      <formula>0.00000001</formula>
      <formula>1</formula>
    </cfRule>
  </conditionalFormatting>
  <conditionalFormatting sqref="C29">
    <cfRule type="cellIs" dxfId="421" priority="1202" operator="between">
      <formula>0.00000001</formula>
      <formula>1</formula>
    </cfRule>
  </conditionalFormatting>
  <conditionalFormatting sqref="E29">
    <cfRule type="cellIs" dxfId="420" priority="1201" operator="between">
      <formula>0.00000001</formula>
      <formula>1</formula>
    </cfRule>
  </conditionalFormatting>
  <conditionalFormatting sqref="C29">
    <cfRule type="cellIs" dxfId="419" priority="1205" operator="between">
      <formula>0.00000001</formula>
      <formula>1</formula>
    </cfRule>
  </conditionalFormatting>
  <conditionalFormatting sqref="C29">
    <cfRule type="cellIs" dxfId="418" priority="1204" operator="between">
      <formula>0.00000001</formula>
      <formula>1</formula>
    </cfRule>
  </conditionalFormatting>
  <conditionalFormatting sqref="I29">
    <cfRule type="cellIs" dxfId="417" priority="1200" operator="between">
      <formula>0.000001</formula>
      <formula>1</formula>
    </cfRule>
  </conditionalFormatting>
  <conditionalFormatting sqref="C29">
    <cfRule type="cellIs" dxfId="416" priority="1198" operator="between">
      <formula>0.00000001</formula>
      <formula>1</formula>
    </cfRule>
  </conditionalFormatting>
  <conditionalFormatting sqref="I29">
    <cfRule type="cellIs" dxfId="415" priority="1197" operator="between">
      <formula>0.000001</formula>
      <formula>1</formula>
    </cfRule>
  </conditionalFormatting>
  <conditionalFormatting sqref="C29">
    <cfRule type="cellIs" dxfId="414" priority="1196" operator="between">
      <formula>0.00000001</formula>
      <formula>1</formula>
    </cfRule>
  </conditionalFormatting>
  <conditionalFormatting sqref="I29">
    <cfRule type="cellIs" dxfId="413" priority="1195" operator="between">
      <formula>0.000001</formula>
      <formula>1</formula>
    </cfRule>
  </conditionalFormatting>
  <conditionalFormatting sqref="I29">
    <cfRule type="cellIs" dxfId="412" priority="1188" operator="between">
      <formula>0.000001</formula>
      <formula>1</formula>
    </cfRule>
  </conditionalFormatting>
  <conditionalFormatting sqref="I29">
    <cfRule type="cellIs" dxfId="411" priority="1186" operator="between">
      <formula>0.000001</formula>
      <formula>1</formula>
    </cfRule>
  </conditionalFormatting>
  <conditionalFormatting sqref="I29">
    <cfRule type="cellIs" dxfId="410" priority="1184" operator="between">
      <formula>0.000001</formula>
      <formula>1</formula>
    </cfRule>
  </conditionalFormatting>
  <conditionalFormatting sqref="C29">
    <cfRule type="cellIs" dxfId="409" priority="1185" operator="between">
      <formula>0.00000001</formula>
      <formula>1</formula>
    </cfRule>
  </conditionalFormatting>
  <conditionalFormatting sqref="I29">
    <cfRule type="cellIs" dxfId="408" priority="1182" operator="between">
      <formula>0.000001</formula>
      <formula>1</formula>
    </cfRule>
  </conditionalFormatting>
  <conditionalFormatting sqref="C29">
    <cfRule type="cellIs" dxfId="407" priority="1183" operator="between">
      <formula>0.00000001</formula>
      <formula>1</formula>
    </cfRule>
  </conditionalFormatting>
  <conditionalFormatting sqref="C29">
    <cfRule type="cellIs" dxfId="406" priority="1181" operator="between">
      <formula>0.00000001</formula>
      <formula>1</formula>
    </cfRule>
  </conditionalFormatting>
  <conditionalFormatting sqref="I29">
    <cfRule type="cellIs" dxfId="405" priority="1180" operator="between">
      <formula>0.000001</formula>
      <formula>1</formula>
    </cfRule>
  </conditionalFormatting>
  <conditionalFormatting sqref="I29">
    <cfRule type="cellIs" dxfId="404" priority="1178" operator="between">
      <formula>0.000001</formula>
      <formula>1</formula>
    </cfRule>
  </conditionalFormatting>
  <conditionalFormatting sqref="C29">
    <cfRule type="cellIs" dxfId="403" priority="1179" operator="between">
      <formula>0.00000001</formula>
      <formula>1</formula>
    </cfRule>
  </conditionalFormatting>
  <conditionalFormatting sqref="I29">
    <cfRule type="cellIs" dxfId="402" priority="1176" operator="between">
      <formula>0.000001</formula>
      <formula>1</formula>
    </cfRule>
  </conditionalFormatting>
  <conditionalFormatting sqref="C29">
    <cfRule type="cellIs" dxfId="401" priority="1177" operator="between">
      <formula>0.00000001</formula>
      <formula>1</formula>
    </cfRule>
  </conditionalFormatting>
  <conditionalFormatting sqref="C29">
    <cfRule type="cellIs" dxfId="400" priority="1175" operator="between">
      <formula>0.00000001</formula>
      <formula>1</formula>
    </cfRule>
  </conditionalFormatting>
  <conditionalFormatting sqref="I29">
    <cfRule type="cellIs" dxfId="399" priority="1174" operator="between">
      <formula>0.000001</formula>
      <formula>1</formula>
    </cfRule>
  </conditionalFormatting>
  <conditionalFormatting sqref="C29">
    <cfRule type="cellIs" dxfId="398" priority="1172" operator="between">
      <formula>0.00000001</formula>
      <formula>1</formula>
    </cfRule>
  </conditionalFormatting>
  <conditionalFormatting sqref="C29">
    <cfRule type="cellIs" dxfId="397" priority="1173" operator="between">
      <formula>0.00000001</formula>
      <formula>1</formula>
    </cfRule>
  </conditionalFormatting>
  <conditionalFormatting sqref="C29">
    <cfRule type="cellIs" dxfId="396" priority="1147" operator="between">
      <formula>0.00000001</formula>
      <formula>1</formula>
    </cfRule>
  </conditionalFormatting>
  <conditionalFormatting sqref="C29">
    <cfRule type="cellIs" dxfId="395" priority="1164" operator="between">
      <formula>0.00000001</formula>
      <formula>1</formula>
    </cfRule>
  </conditionalFormatting>
  <conditionalFormatting sqref="G29">
    <cfRule type="cellIs" dxfId="394" priority="1169" operator="between">
      <formula>0.00000001</formula>
      <formula>1</formula>
    </cfRule>
  </conditionalFormatting>
  <conditionalFormatting sqref="C29">
    <cfRule type="cellIs" dxfId="393" priority="1148" operator="between">
      <formula>0.00000001</formula>
      <formula>1</formula>
    </cfRule>
  </conditionalFormatting>
  <conditionalFormatting sqref="C29">
    <cfRule type="cellIs" dxfId="392" priority="1151" operator="between">
      <formula>0.00000001</formula>
      <formula>1</formula>
    </cfRule>
  </conditionalFormatting>
  <conditionalFormatting sqref="C29">
    <cfRule type="cellIs" dxfId="391" priority="1171" operator="between">
      <formula>0.00000001</formula>
      <formula>1</formula>
    </cfRule>
  </conditionalFormatting>
  <conditionalFormatting sqref="I29">
    <cfRule type="cellIs" dxfId="390" priority="1170" operator="between">
      <formula>0.000001</formula>
      <formula>1</formula>
    </cfRule>
  </conditionalFormatting>
  <conditionalFormatting sqref="C29">
    <cfRule type="cellIs" dxfId="389" priority="1150" operator="between">
      <formula>0.00000001</formula>
      <formula>1</formula>
    </cfRule>
  </conditionalFormatting>
  <conditionalFormatting sqref="C29">
    <cfRule type="cellIs" dxfId="388" priority="1166" operator="between">
      <formula>0.00000001</formula>
      <formula>1</formula>
    </cfRule>
  </conditionalFormatting>
  <conditionalFormatting sqref="C29">
    <cfRule type="cellIs" dxfId="387" priority="1168" operator="between">
      <formula>0.00000001</formula>
      <formula>1</formula>
    </cfRule>
  </conditionalFormatting>
  <conditionalFormatting sqref="C29">
    <cfRule type="cellIs" dxfId="386" priority="1167" operator="between">
      <formula>0.00000001</formula>
      <formula>1</formula>
    </cfRule>
  </conditionalFormatting>
  <conditionalFormatting sqref="C29">
    <cfRule type="cellIs" dxfId="385" priority="1165" operator="between">
      <formula>0.00000001</formula>
      <formula>1</formula>
    </cfRule>
  </conditionalFormatting>
  <conditionalFormatting sqref="I29">
    <cfRule type="cellIs" dxfId="384" priority="1163" operator="between">
      <formula>0.000001</formula>
      <formula>1</formula>
    </cfRule>
  </conditionalFormatting>
  <conditionalFormatting sqref="C29">
    <cfRule type="cellIs" dxfId="383" priority="1162" operator="between">
      <formula>0.00000001</formula>
      <formula>1</formula>
    </cfRule>
  </conditionalFormatting>
  <conditionalFormatting sqref="I29">
    <cfRule type="cellIs" dxfId="382" priority="1161" operator="between">
      <formula>0.000001</formula>
      <formula>1</formula>
    </cfRule>
  </conditionalFormatting>
  <conditionalFormatting sqref="I29">
    <cfRule type="cellIs" dxfId="381" priority="1159" operator="between">
      <formula>0.000001</formula>
      <formula>1</formula>
    </cfRule>
  </conditionalFormatting>
  <conditionalFormatting sqref="C29">
    <cfRule type="cellIs" dxfId="380" priority="1160" operator="between">
      <formula>0.00000001</formula>
      <formula>1</formula>
    </cfRule>
  </conditionalFormatting>
  <conditionalFormatting sqref="I29">
    <cfRule type="cellIs" dxfId="379" priority="1157" operator="between">
      <formula>0.000001</formula>
      <formula>1</formula>
    </cfRule>
  </conditionalFormatting>
  <conditionalFormatting sqref="C29">
    <cfRule type="cellIs" dxfId="378" priority="1158" operator="between">
      <formula>0.00000001</formula>
      <formula>1</formula>
    </cfRule>
  </conditionalFormatting>
  <conditionalFormatting sqref="C29">
    <cfRule type="cellIs" dxfId="377" priority="1156" operator="between">
      <formula>0.00000001</formula>
      <formula>1</formula>
    </cfRule>
  </conditionalFormatting>
  <conditionalFormatting sqref="I29">
    <cfRule type="cellIs" dxfId="376" priority="1155" operator="between">
      <formula>0.000001</formula>
      <formula>1</formula>
    </cfRule>
  </conditionalFormatting>
  <conditionalFormatting sqref="C29">
    <cfRule type="cellIs" dxfId="375" priority="1154" operator="between">
      <formula>0.00000001</formula>
      <formula>1</formula>
    </cfRule>
  </conditionalFormatting>
  <conditionalFormatting sqref="C29">
    <cfRule type="cellIs" dxfId="374" priority="1153" operator="between">
      <formula>0.00000001</formula>
      <formula>1</formula>
    </cfRule>
  </conditionalFormatting>
  <conditionalFormatting sqref="C29">
    <cfRule type="cellIs" dxfId="373" priority="1152" operator="between">
      <formula>0.00000001</formula>
      <formula>1</formula>
    </cfRule>
  </conditionalFormatting>
  <conditionalFormatting sqref="C29">
    <cfRule type="cellIs" dxfId="372" priority="1149" operator="between">
      <formula>0.00000001</formula>
      <formula>1</formula>
    </cfRule>
  </conditionalFormatting>
  <conditionalFormatting sqref="C29">
    <cfRule type="cellIs" dxfId="371" priority="1130" operator="between">
      <formula>0.00000001</formula>
      <formula>1</formula>
    </cfRule>
  </conditionalFormatting>
  <conditionalFormatting sqref="I29">
    <cfRule type="cellIs" dxfId="370" priority="1145" operator="between">
      <formula>0.000001</formula>
      <formula>1</formula>
    </cfRule>
  </conditionalFormatting>
  <conditionalFormatting sqref="C29">
    <cfRule type="cellIs" dxfId="369" priority="1144" operator="between">
      <formula>0.00000001</formula>
      <formula>1</formula>
    </cfRule>
  </conditionalFormatting>
  <conditionalFormatting sqref="I29">
    <cfRule type="cellIs" dxfId="368" priority="1143" operator="between">
      <formula>0.000001</formula>
      <formula>1</formula>
    </cfRule>
  </conditionalFormatting>
  <conditionalFormatting sqref="I29">
    <cfRule type="cellIs" dxfId="367" priority="1141" operator="between">
      <formula>0.000001</formula>
      <formula>1</formula>
    </cfRule>
  </conditionalFormatting>
  <conditionalFormatting sqref="I29">
    <cfRule type="cellIs" dxfId="366" priority="1139" operator="between">
      <formula>0.000001</formula>
      <formula>1</formula>
    </cfRule>
  </conditionalFormatting>
  <conditionalFormatting sqref="C29">
    <cfRule type="cellIs" dxfId="365" priority="1138" operator="between">
      <formula>0.00000001</formula>
      <formula>1</formula>
    </cfRule>
  </conditionalFormatting>
  <conditionalFormatting sqref="I29">
    <cfRule type="cellIs" dxfId="364" priority="1137" operator="between">
      <formula>0.000001</formula>
      <formula>1</formula>
    </cfRule>
  </conditionalFormatting>
  <conditionalFormatting sqref="C29">
    <cfRule type="cellIs" dxfId="363" priority="1129" operator="between">
      <formula>0.00000001</formula>
      <formula>1</formula>
    </cfRule>
  </conditionalFormatting>
  <conditionalFormatting sqref="C29">
    <cfRule type="cellIs" dxfId="362" priority="1019" operator="between">
      <formula>0.00000001</formula>
      <formula>1</formula>
    </cfRule>
  </conditionalFormatting>
  <conditionalFormatting sqref="C29">
    <cfRule type="cellIs" dxfId="361" priority="1021" operator="between">
      <formula>0.00000001</formula>
      <formula>1</formula>
    </cfRule>
  </conditionalFormatting>
  <conditionalFormatting sqref="E29">
    <cfRule type="cellIs" dxfId="360" priority="1018" operator="between">
      <formula>0.00000001</formula>
      <formula>1</formula>
    </cfRule>
  </conditionalFormatting>
  <conditionalFormatting sqref="H29">
    <cfRule type="cellIs" dxfId="359" priority="1128" operator="between">
      <formula>0.000001</formula>
      <formula>1</formula>
    </cfRule>
  </conditionalFormatting>
  <conditionalFormatting sqref="C29">
    <cfRule type="cellIs" dxfId="358" priority="1123" operator="between">
      <formula>0.00000001</formula>
      <formula>1</formula>
    </cfRule>
  </conditionalFormatting>
  <conditionalFormatting sqref="C29">
    <cfRule type="cellIs" dxfId="357" priority="1121" operator="between">
      <formula>0.00000001</formula>
      <formula>1</formula>
    </cfRule>
  </conditionalFormatting>
  <conditionalFormatting sqref="C29">
    <cfRule type="cellIs" dxfId="356" priority="1126" operator="between">
      <formula>0.00000001</formula>
      <formula>1</formula>
    </cfRule>
  </conditionalFormatting>
  <conditionalFormatting sqref="C29">
    <cfRule type="cellIs" dxfId="355" priority="1127" operator="between">
      <formula>0.00000001</formula>
      <formula>1</formula>
    </cfRule>
  </conditionalFormatting>
  <conditionalFormatting sqref="C29">
    <cfRule type="cellIs" dxfId="354" priority="1125" operator="between">
      <formula>0.00000001</formula>
      <formula>1</formula>
    </cfRule>
  </conditionalFormatting>
  <conditionalFormatting sqref="C29">
    <cfRule type="cellIs" dxfId="353" priority="1124" operator="between">
      <formula>0.00000001</formula>
      <formula>1</formula>
    </cfRule>
  </conditionalFormatting>
  <conditionalFormatting sqref="C29">
    <cfRule type="cellIs" dxfId="352" priority="1119" operator="between">
      <formula>0.00000001</formula>
      <formula>1</formula>
    </cfRule>
  </conditionalFormatting>
  <conditionalFormatting sqref="C29">
    <cfRule type="cellIs" dxfId="351" priority="1122" operator="between">
      <formula>0.00000001</formula>
      <formula>1</formula>
    </cfRule>
  </conditionalFormatting>
  <conditionalFormatting sqref="C29">
    <cfRule type="cellIs" dxfId="350" priority="1120" operator="between">
      <formula>0.00000001</formula>
      <formula>1</formula>
    </cfRule>
  </conditionalFormatting>
  <conditionalFormatting sqref="C29">
    <cfRule type="cellIs" dxfId="349" priority="1103" operator="between">
      <formula>0.00000001</formula>
      <formula>1</formula>
    </cfRule>
  </conditionalFormatting>
  <conditionalFormatting sqref="I29">
    <cfRule type="cellIs" dxfId="348" priority="1118" operator="between">
      <formula>0.000001</formula>
      <formula>1</formula>
    </cfRule>
  </conditionalFormatting>
  <conditionalFormatting sqref="C29">
    <cfRule type="cellIs" dxfId="347" priority="1117" operator="between">
      <formula>0.00000001</formula>
      <formula>1</formula>
    </cfRule>
  </conditionalFormatting>
  <conditionalFormatting sqref="I29">
    <cfRule type="cellIs" dxfId="346" priority="1116" operator="between">
      <formula>0.000001</formula>
      <formula>1</formula>
    </cfRule>
  </conditionalFormatting>
  <conditionalFormatting sqref="I29">
    <cfRule type="cellIs" dxfId="345" priority="1108" operator="between">
      <formula>0.000001</formula>
      <formula>1</formula>
    </cfRule>
  </conditionalFormatting>
  <conditionalFormatting sqref="I29">
    <cfRule type="cellIs" dxfId="344" priority="1114" operator="between">
      <formula>0.000001</formula>
      <formula>1</formula>
    </cfRule>
  </conditionalFormatting>
  <conditionalFormatting sqref="C29">
    <cfRule type="cellIs" dxfId="343" priority="1115" operator="between">
      <formula>0.00000001</formula>
      <formula>1</formula>
    </cfRule>
  </conditionalFormatting>
  <conditionalFormatting sqref="I29">
    <cfRule type="cellIs" dxfId="342" priority="1112" operator="between">
      <formula>0.000001</formula>
      <formula>1</formula>
    </cfRule>
  </conditionalFormatting>
  <conditionalFormatting sqref="C29">
    <cfRule type="cellIs" dxfId="341" priority="1113" operator="between">
      <formula>0.00000001</formula>
      <formula>1</formula>
    </cfRule>
  </conditionalFormatting>
  <conditionalFormatting sqref="I29">
    <cfRule type="cellIs" dxfId="340" priority="1110" operator="between">
      <formula>0.000001</formula>
      <formula>1</formula>
    </cfRule>
  </conditionalFormatting>
  <conditionalFormatting sqref="C29">
    <cfRule type="cellIs" dxfId="339" priority="1109" operator="between">
      <formula>0.00000001</formula>
      <formula>1</formula>
    </cfRule>
  </conditionalFormatting>
  <conditionalFormatting sqref="I29">
    <cfRule type="cellIs" dxfId="338" priority="1106" operator="between">
      <formula>0.000001</formula>
      <formula>1</formula>
    </cfRule>
  </conditionalFormatting>
  <conditionalFormatting sqref="C29">
    <cfRule type="cellIs" dxfId="337" priority="1107" operator="between">
      <formula>0.00000001</formula>
      <formula>1</formula>
    </cfRule>
  </conditionalFormatting>
  <conditionalFormatting sqref="C29">
    <cfRule type="cellIs" dxfId="336" priority="1105" operator="between">
      <formula>0.00000001</formula>
      <formula>1</formula>
    </cfRule>
  </conditionalFormatting>
  <conditionalFormatting sqref="I29">
    <cfRule type="cellIs" dxfId="335" priority="1104" operator="between">
      <formula>0.000001</formula>
      <formula>1</formula>
    </cfRule>
  </conditionalFormatting>
  <conditionalFormatting sqref="C29">
    <cfRule type="cellIs" dxfId="334" priority="1102" operator="between">
      <formula>0.00000001</formula>
      <formula>1</formula>
    </cfRule>
  </conditionalFormatting>
  <conditionalFormatting sqref="C29">
    <cfRule type="cellIs" dxfId="333" priority="1076" operator="between">
      <formula>0.00000001</formula>
      <formula>1</formula>
    </cfRule>
  </conditionalFormatting>
  <conditionalFormatting sqref="C29">
    <cfRule type="cellIs" dxfId="332" priority="1075" operator="between">
      <formula>0.00000001</formula>
      <formula>1</formula>
    </cfRule>
  </conditionalFormatting>
  <conditionalFormatting sqref="H29">
    <cfRule type="cellIs" dxfId="331" priority="1101" operator="between">
      <formula>0.000001</formula>
      <formula>1</formula>
    </cfRule>
  </conditionalFormatting>
  <conditionalFormatting sqref="C29">
    <cfRule type="cellIs" dxfId="330" priority="1099" operator="between">
      <formula>0.00000001</formula>
      <formula>1</formula>
    </cfRule>
  </conditionalFormatting>
  <conditionalFormatting sqref="C29">
    <cfRule type="cellIs" dxfId="329" priority="1097" operator="between">
      <formula>0.00000001</formula>
      <formula>1</formula>
    </cfRule>
  </conditionalFormatting>
  <conditionalFormatting sqref="C29">
    <cfRule type="cellIs" dxfId="328" priority="1095" operator="between">
      <formula>0.00000001</formula>
      <formula>1</formula>
    </cfRule>
  </conditionalFormatting>
  <conditionalFormatting sqref="C29">
    <cfRule type="cellIs" dxfId="327" priority="1093" operator="between">
      <formula>0.00000001</formula>
      <formula>1</formula>
    </cfRule>
  </conditionalFormatting>
  <conditionalFormatting sqref="C29">
    <cfRule type="cellIs" dxfId="326" priority="1100" operator="between">
      <formula>0.00000001</formula>
      <formula>1</formula>
    </cfRule>
  </conditionalFormatting>
  <conditionalFormatting sqref="C29">
    <cfRule type="cellIs" dxfId="325" priority="1098" operator="between">
      <formula>0.00000001</formula>
      <formula>1</formula>
    </cfRule>
  </conditionalFormatting>
  <conditionalFormatting sqref="C29">
    <cfRule type="cellIs" dxfId="324" priority="1096" operator="between">
      <formula>0.00000001</formula>
      <formula>1</formula>
    </cfRule>
  </conditionalFormatting>
  <conditionalFormatting sqref="C29">
    <cfRule type="cellIs" dxfId="323" priority="1094" operator="between">
      <formula>0.00000001</formula>
      <formula>1</formula>
    </cfRule>
  </conditionalFormatting>
  <conditionalFormatting sqref="C29">
    <cfRule type="cellIs" dxfId="322" priority="1092" operator="between">
      <formula>0.00000001</formula>
      <formula>1</formula>
    </cfRule>
  </conditionalFormatting>
  <conditionalFormatting sqref="I29">
    <cfRule type="cellIs" dxfId="321" priority="1091" operator="between">
      <formula>0.000001</formula>
      <formula>1</formula>
    </cfRule>
  </conditionalFormatting>
  <conditionalFormatting sqref="C29">
    <cfRule type="cellIs" dxfId="320" priority="1090" operator="between">
      <formula>0.00000001</formula>
      <formula>1</formula>
    </cfRule>
  </conditionalFormatting>
  <conditionalFormatting sqref="I29">
    <cfRule type="cellIs" dxfId="319" priority="1089" operator="between">
      <formula>0.000001</formula>
      <formula>1</formula>
    </cfRule>
  </conditionalFormatting>
  <conditionalFormatting sqref="I29">
    <cfRule type="cellIs" dxfId="318" priority="1081" operator="between">
      <formula>0.000001</formula>
      <formula>1</formula>
    </cfRule>
  </conditionalFormatting>
  <conditionalFormatting sqref="I29">
    <cfRule type="cellIs" dxfId="317" priority="1087" operator="between">
      <formula>0.000001</formula>
      <formula>1</formula>
    </cfRule>
  </conditionalFormatting>
  <conditionalFormatting sqref="C29">
    <cfRule type="cellIs" dxfId="316" priority="1088" operator="between">
      <formula>0.00000001</formula>
      <formula>1</formula>
    </cfRule>
  </conditionalFormatting>
  <conditionalFormatting sqref="I29">
    <cfRule type="cellIs" dxfId="315" priority="1085" operator="between">
      <formula>0.000001</formula>
      <formula>1</formula>
    </cfRule>
  </conditionalFormatting>
  <conditionalFormatting sqref="I29">
    <cfRule type="cellIs" dxfId="314" priority="1083" operator="between">
      <formula>0.000001</formula>
      <formula>1</formula>
    </cfRule>
  </conditionalFormatting>
  <conditionalFormatting sqref="I29">
    <cfRule type="cellIs" dxfId="313" priority="1079" operator="between">
      <formula>0.000001</formula>
      <formula>1</formula>
    </cfRule>
  </conditionalFormatting>
  <conditionalFormatting sqref="I29">
    <cfRule type="cellIs" dxfId="312" priority="1077" operator="between">
      <formula>0.000001</formula>
      <formula>1</formula>
    </cfRule>
  </conditionalFormatting>
  <conditionalFormatting sqref="C29">
    <cfRule type="cellIs" dxfId="311" priority="1034" operator="between">
      <formula>0.00000001</formula>
      <formula>1</formula>
    </cfRule>
  </conditionalFormatting>
  <conditionalFormatting sqref="C29">
    <cfRule type="cellIs" dxfId="310" priority="1032" operator="between">
      <formula>0.00000001</formula>
      <formula>1</formula>
    </cfRule>
  </conditionalFormatting>
  <conditionalFormatting sqref="G29">
    <cfRule type="cellIs" dxfId="309" priority="1037" operator="between">
      <formula>0.00000001</formula>
      <formula>1</formula>
    </cfRule>
  </conditionalFormatting>
  <conditionalFormatting sqref="C29">
    <cfRule type="cellIs" dxfId="308" priority="1035" operator="between">
      <formula>0.00000001</formula>
      <formula>1</formula>
    </cfRule>
  </conditionalFormatting>
  <conditionalFormatting sqref="C29">
    <cfRule type="cellIs" dxfId="307" priority="1047" operator="between">
      <formula>0.00000001</formula>
      <formula>1</formula>
    </cfRule>
  </conditionalFormatting>
  <conditionalFormatting sqref="C29">
    <cfRule type="cellIs" dxfId="306" priority="1071" operator="between">
      <formula>0.00000001</formula>
      <formula>1</formula>
    </cfRule>
  </conditionalFormatting>
  <conditionalFormatting sqref="C29">
    <cfRule type="cellIs" dxfId="305" priority="1070" operator="between">
      <formula>0.00000001</formula>
      <formula>1</formula>
    </cfRule>
  </conditionalFormatting>
  <conditionalFormatting sqref="E29">
    <cfRule type="cellIs" dxfId="304" priority="1069" operator="between">
      <formula>0.00000001</formula>
      <formula>1</formula>
    </cfRule>
  </conditionalFormatting>
  <conditionalFormatting sqref="C29">
    <cfRule type="cellIs" dxfId="303" priority="1036" operator="between">
      <formula>0.00000001</formula>
      <formula>1</formula>
    </cfRule>
  </conditionalFormatting>
  <conditionalFormatting sqref="C29">
    <cfRule type="cellIs" dxfId="302" priority="1033" operator="between">
      <formula>0.00000001</formula>
      <formula>1</formula>
    </cfRule>
  </conditionalFormatting>
  <conditionalFormatting sqref="C29">
    <cfRule type="cellIs" dxfId="301" priority="1030" operator="between">
      <formula>0.00000001</formula>
      <formula>1</formula>
    </cfRule>
  </conditionalFormatting>
  <conditionalFormatting sqref="C29">
    <cfRule type="cellIs" dxfId="300" priority="1028" operator="between">
      <formula>0.00000001</formula>
      <formula>1</formula>
    </cfRule>
  </conditionalFormatting>
  <conditionalFormatting sqref="C29">
    <cfRule type="cellIs" dxfId="299" priority="1073" operator="between">
      <formula>0.00000001</formula>
      <formula>1</formula>
    </cfRule>
  </conditionalFormatting>
  <conditionalFormatting sqref="C29">
    <cfRule type="cellIs" dxfId="298" priority="1072" operator="between">
      <formula>0.00000001</formula>
      <formula>1</formula>
    </cfRule>
  </conditionalFormatting>
  <conditionalFormatting sqref="I29">
    <cfRule type="cellIs" dxfId="297" priority="1068" operator="between">
      <formula>0.000001</formula>
      <formula>1</formula>
    </cfRule>
  </conditionalFormatting>
  <conditionalFormatting sqref="I29">
    <cfRule type="cellIs" dxfId="296" priority="1067" operator="between">
      <formula>0.000001</formula>
      <formula>1</formula>
    </cfRule>
  </conditionalFormatting>
  <conditionalFormatting sqref="C29">
    <cfRule type="cellIs" dxfId="295" priority="1066" operator="between">
      <formula>0.00000001</formula>
      <formula>1</formula>
    </cfRule>
  </conditionalFormatting>
  <conditionalFormatting sqref="I29">
    <cfRule type="cellIs" dxfId="294" priority="1065" operator="between">
      <formula>0.000001</formula>
      <formula>1</formula>
    </cfRule>
  </conditionalFormatting>
  <conditionalFormatting sqref="C29">
    <cfRule type="cellIs" dxfId="293" priority="1064" operator="between">
      <formula>0.00000001</formula>
      <formula>1</formula>
    </cfRule>
  </conditionalFormatting>
  <conditionalFormatting sqref="I29">
    <cfRule type="cellIs" dxfId="292" priority="1063" operator="between">
      <formula>0.000001</formula>
      <formula>1</formula>
    </cfRule>
  </conditionalFormatting>
  <conditionalFormatting sqref="C29">
    <cfRule type="cellIs" dxfId="291" priority="1062" operator="between">
      <formula>0.00000001</formula>
      <formula>1</formula>
    </cfRule>
  </conditionalFormatting>
  <conditionalFormatting sqref="I29">
    <cfRule type="cellIs" dxfId="290" priority="1061" operator="between">
      <formula>0.000001</formula>
      <formula>1</formula>
    </cfRule>
  </conditionalFormatting>
  <conditionalFormatting sqref="I29">
    <cfRule type="cellIs" dxfId="289" priority="1059" operator="between">
      <formula>0.000001</formula>
      <formula>1</formula>
    </cfRule>
  </conditionalFormatting>
  <conditionalFormatting sqref="C29">
    <cfRule type="cellIs" dxfId="288" priority="1060" operator="between">
      <formula>0.00000001</formula>
      <formula>1</formula>
    </cfRule>
  </conditionalFormatting>
  <conditionalFormatting sqref="G29">
    <cfRule type="cellIs" dxfId="287" priority="1058" operator="between">
      <formula>0.00000001</formula>
      <formula>1</formula>
    </cfRule>
  </conditionalFormatting>
  <conditionalFormatting sqref="C29">
    <cfRule type="cellIs" dxfId="286" priority="1057" operator="between">
      <formula>0.00000001</formula>
      <formula>1</formula>
    </cfRule>
  </conditionalFormatting>
  <conditionalFormatting sqref="I29">
    <cfRule type="cellIs" dxfId="285" priority="1056" operator="between">
      <formula>0.000001</formula>
      <formula>1</formula>
    </cfRule>
  </conditionalFormatting>
  <conditionalFormatting sqref="C29">
    <cfRule type="cellIs" dxfId="284" priority="1055" operator="between">
      <formula>0.00000001</formula>
      <formula>1</formula>
    </cfRule>
  </conditionalFormatting>
  <conditionalFormatting sqref="I29">
    <cfRule type="cellIs" dxfId="283" priority="1054" operator="between">
      <formula>0.000001</formula>
      <formula>1</formula>
    </cfRule>
  </conditionalFormatting>
  <conditionalFormatting sqref="I29">
    <cfRule type="cellIs" dxfId="282" priority="1052" operator="between">
      <formula>0.000001</formula>
      <formula>1</formula>
    </cfRule>
  </conditionalFormatting>
  <conditionalFormatting sqref="C29">
    <cfRule type="cellIs" dxfId="281" priority="1053" operator="between">
      <formula>0.00000001</formula>
      <formula>1</formula>
    </cfRule>
  </conditionalFormatting>
  <conditionalFormatting sqref="I29">
    <cfRule type="cellIs" dxfId="280" priority="1050" operator="between">
      <formula>0.000001</formula>
      <formula>1</formula>
    </cfRule>
  </conditionalFormatting>
  <conditionalFormatting sqref="C29">
    <cfRule type="cellIs" dxfId="279" priority="1051" operator="between">
      <formula>0.00000001</formula>
      <formula>1</formula>
    </cfRule>
  </conditionalFormatting>
  <conditionalFormatting sqref="C29">
    <cfRule type="cellIs" dxfId="278" priority="1049" operator="between">
      <formula>0.00000001</formula>
      <formula>1</formula>
    </cfRule>
  </conditionalFormatting>
  <conditionalFormatting sqref="I29">
    <cfRule type="cellIs" dxfId="277" priority="1048" operator="between">
      <formula>0.000001</formula>
      <formula>1</formula>
    </cfRule>
  </conditionalFormatting>
  <conditionalFormatting sqref="I29">
    <cfRule type="cellIs" dxfId="276" priority="1046" operator="between">
      <formula>0.000001</formula>
      <formula>1</formula>
    </cfRule>
  </conditionalFormatting>
  <conditionalFormatting sqref="I29">
    <cfRule type="cellIs" dxfId="275" priority="1044" operator="between">
      <formula>0.000001</formula>
      <formula>1</formula>
    </cfRule>
  </conditionalFormatting>
  <conditionalFormatting sqref="C29">
    <cfRule type="cellIs" dxfId="274" priority="1045" operator="between">
      <formula>0.00000001</formula>
      <formula>1</formula>
    </cfRule>
  </conditionalFormatting>
  <conditionalFormatting sqref="C29">
    <cfRule type="cellIs" dxfId="273" priority="1043" operator="between">
      <formula>0.00000001</formula>
      <formula>1</formula>
    </cfRule>
  </conditionalFormatting>
  <conditionalFormatting sqref="I29">
    <cfRule type="cellIs" dxfId="272" priority="1042" operator="between">
      <formula>0.000001</formula>
      <formula>1</formula>
    </cfRule>
  </conditionalFormatting>
  <conditionalFormatting sqref="C29">
    <cfRule type="cellIs" dxfId="271" priority="1040" operator="between">
      <formula>0.00000001</formula>
      <formula>1</formula>
    </cfRule>
  </conditionalFormatting>
  <conditionalFormatting sqref="C29">
    <cfRule type="cellIs" dxfId="270" priority="1041" operator="between">
      <formula>0.00000001</formula>
      <formula>1</formula>
    </cfRule>
  </conditionalFormatting>
  <conditionalFormatting sqref="C29">
    <cfRule type="cellIs" dxfId="269" priority="1039" operator="between">
      <formula>0.00000001</formula>
      <formula>1</formula>
    </cfRule>
  </conditionalFormatting>
  <conditionalFormatting sqref="I29">
    <cfRule type="cellIs" dxfId="268" priority="1038" operator="between">
      <formula>0.000001</formula>
      <formula>1</formula>
    </cfRule>
  </conditionalFormatting>
  <conditionalFormatting sqref="I29">
    <cfRule type="cellIs" dxfId="267" priority="1031" operator="between">
      <formula>0.000001</formula>
      <formula>1</formula>
    </cfRule>
  </conditionalFormatting>
  <conditionalFormatting sqref="I29">
    <cfRule type="cellIs" dxfId="266" priority="1029" operator="between">
      <formula>0.000001</formula>
      <formula>1</formula>
    </cfRule>
  </conditionalFormatting>
  <conditionalFormatting sqref="I29">
    <cfRule type="cellIs" dxfId="265" priority="1027" operator="between">
      <formula>0.000001</formula>
      <formula>1</formula>
    </cfRule>
  </conditionalFormatting>
  <conditionalFormatting sqref="I29">
    <cfRule type="cellIs" dxfId="264" priority="1025" operator="between">
      <formula>0.000001</formula>
      <formula>1</formula>
    </cfRule>
  </conditionalFormatting>
  <conditionalFormatting sqref="C29">
    <cfRule type="cellIs" dxfId="263" priority="1026" operator="between">
      <formula>0.00000001</formula>
      <formula>1</formula>
    </cfRule>
  </conditionalFormatting>
  <conditionalFormatting sqref="C29">
    <cfRule type="cellIs" dxfId="262" priority="1024" operator="between">
      <formula>0.00000001</formula>
      <formula>1</formula>
    </cfRule>
  </conditionalFormatting>
  <conditionalFormatting sqref="I29">
    <cfRule type="cellIs" dxfId="261" priority="1023" operator="between">
      <formula>0.000001</formula>
      <formula>1</formula>
    </cfRule>
  </conditionalFormatting>
  <conditionalFormatting sqref="C29">
    <cfRule type="cellIs" dxfId="260" priority="1020" operator="between">
      <formula>0.00000001</formula>
      <formula>1</formula>
    </cfRule>
  </conditionalFormatting>
  <conditionalFormatting sqref="C29">
    <cfRule type="cellIs" dxfId="259" priority="1022" operator="between">
      <formula>0.00000001</formula>
      <formula>1</formula>
    </cfRule>
  </conditionalFormatting>
  <conditionalFormatting sqref="I29">
    <cfRule type="cellIs" dxfId="258" priority="1017" operator="between">
      <formula>0.000001</formula>
      <formula>1</formula>
    </cfRule>
  </conditionalFormatting>
  <conditionalFormatting sqref="I29">
    <cfRule type="cellIs" dxfId="257" priority="1016" operator="between">
      <formula>0.000001</formula>
      <formula>1</formula>
    </cfRule>
  </conditionalFormatting>
  <conditionalFormatting sqref="C29">
    <cfRule type="cellIs" dxfId="256" priority="1015" operator="between">
      <formula>0.00000001</formula>
      <formula>1</formula>
    </cfRule>
  </conditionalFormatting>
  <conditionalFormatting sqref="I29">
    <cfRule type="cellIs" dxfId="255" priority="1014" operator="between">
      <formula>0.000001</formula>
      <formula>1</formula>
    </cfRule>
  </conditionalFormatting>
  <conditionalFormatting sqref="C29">
    <cfRule type="cellIs" dxfId="254" priority="1013" operator="between">
      <formula>0.00000001</formula>
      <formula>1</formula>
    </cfRule>
  </conditionalFormatting>
  <conditionalFormatting sqref="I29">
    <cfRule type="cellIs" dxfId="253" priority="1012" operator="between">
      <formula>0.000001</formula>
      <formula>1</formula>
    </cfRule>
  </conditionalFormatting>
  <conditionalFormatting sqref="C29">
    <cfRule type="cellIs" dxfId="252" priority="1011" operator="between">
      <formula>0.00000001</formula>
      <formula>1</formula>
    </cfRule>
  </conditionalFormatting>
  <conditionalFormatting sqref="I29">
    <cfRule type="cellIs" dxfId="251" priority="1010" operator="between">
      <formula>0.000001</formula>
      <formula>1</formula>
    </cfRule>
  </conditionalFormatting>
  <conditionalFormatting sqref="I29">
    <cfRule type="cellIs" dxfId="250" priority="1008" operator="between">
      <formula>0.000001</formula>
      <formula>1</formula>
    </cfRule>
  </conditionalFormatting>
  <conditionalFormatting sqref="C29">
    <cfRule type="cellIs" dxfId="249" priority="1009" operator="between">
      <formula>0.00000001</formula>
      <formula>1</formula>
    </cfRule>
  </conditionalFormatting>
  <conditionalFormatting sqref="G29">
    <cfRule type="cellIs" dxfId="248" priority="1007" operator="between">
      <formula>0.00000001</formula>
      <formula>1</formula>
    </cfRule>
  </conditionalFormatting>
  <conditionalFormatting sqref="C29">
    <cfRule type="cellIs" dxfId="247" priority="1006" operator="between">
      <formula>0.00000001</formula>
      <formula>1</formula>
    </cfRule>
  </conditionalFormatting>
  <conditionalFormatting sqref="I29">
    <cfRule type="cellIs" dxfId="246" priority="1005" operator="between">
      <formula>0.000001</formula>
      <formula>1</formula>
    </cfRule>
  </conditionalFormatting>
  <conditionalFormatting sqref="C29">
    <cfRule type="cellIs" dxfId="245" priority="1004" operator="between">
      <formula>0.00000001</formula>
      <formula>1</formula>
    </cfRule>
  </conditionalFormatting>
  <conditionalFormatting sqref="I29">
    <cfRule type="cellIs" dxfId="244" priority="1003" operator="between">
      <formula>0.000001</formula>
      <formula>1</formula>
    </cfRule>
  </conditionalFormatting>
  <conditionalFormatting sqref="I29">
    <cfRule type="cellIs" dxfId="243" priority="1001" operator="between">
      <formula>0.000001</formula>
      <formula>1</formula>
    </cfRule>
  </conditionalFormatting>
  <conditionalFormatting sqref="C29">
    <cfRule type="cellIs" dxfId="242" priority="1002" operator="between">
      <formula>0.00000001</formula>
      <formula>1</formula>
    </cfRule>
  </conditionalFormatting>
  <conditionalFormatting sqref="I29">
    <cfRule type="cellIs" dxfId="241" priority="999" operator="between">
      <formula>0.000001</formula>
      <formula>1</formula>
    </cfRule>
  </conditionalFormatting>
  <conditionalFormatting sqref="C29">
    <cfRule type="cellIs" dxfId="240" priority="1000" operator="between">
      <formula>0.00000001</formula>
      <formula>1</formula>
    </cfRule>
  </conditionalFormatting>
  <conditionalFormatting sqref="C29">
    <cfRule type="cellIs" dxfId="239" priority="998" operator="between">
      <formula>0.00000001</formula>
      <formula>1</formula>
    </cfRule>
  </conditionalFormatting>
  <conditionalFormatting sqref="I29">
    <cfRule type="cellIs" dxfId="238" priority="997" operator="between">
      <formula>0.000001</formula>
      <formula>1</formula>
    </cfRule>
  </conditionalFormatting>
  <conditionalFormatting sqref="I29">
    <cfRule type="cellIs" dxfId="237" priority="995" operator="between">
      <formula>0.000001</formula>
      <formula>1</formula>
    </cfRule>
  </conditionalFormatting>
  <conditionalFormatting sqref="C29">
    <cfRule type="cellIs" dxfId="236" priority="996" operator="between">
      <formula>0.00000001</formula>
      <formula>1</formula>
    </cfRule>
  </conditionalFormatting>
  <conditionalFormatting sqref="I29">
    <cfRule type="cellIs" dxfId="235" priority="993" operator="between">
      <formula>0.000001</formula>
      <formula>1</formula>
    </cfRule>
  </conditionalFormatting>
  <conditionalFormatting sqref="C29">
    <cfRule type="cellIs" dxfId="234" priority="994" operator="between">
      <formula>0.00000001</formula>
      <formula>1</formula>
    </cfRule>
  </conditionalFormatting>
  <conditionalFormatting sqref="C29">
    <cfRule type="cellIs" dxfId="233" priority="992" operator="between">
      <formula>0.00000001</formula>
      <formula>1</formula>
    </cfRule>
  </conditionalFormatting>
  <conditionalFormatting sqref="I29">
    <cfRule type="cellIs" dxfId="232" priority="991" operator="between">
      <formula>0.000001</formula>
      <formula>1</formula>
    </cfRule>
  </conditionalFormatting>
  <conditionalFormatting sqref="C29">
    <cfRule type="cellIs" dxfId="231" priority="989" operator="between">
      <formula>0.00000001</formula>
      <formula>1</formula>
    </cfRule>
  </conditionalFormatting>
  <conditionalFormatting sqref="C29">
    <cfRule type="cellIs" dxfId="230" priority="990" operator="between">
      <formula>0.00000001</formula>
      <formula>1</formula>
    </cfRule>
  </conditionalFormatting>
  <conditionalFormatting sqref="C29">
    <cfRule type="cellIs" dxfId="229" priority="964" operator="between">
      <formula>0.00000001</formula>
      <formula>1</formula>
    </cfRule>
  </conditionalFormatting>
  <conditionalFormatting sqref="C29">
    <cfRule type="cellIs" dxfId="228" priority="965" operator="between">
      <formula>0.00000001</formula>
      <formula>1</formula>
    </cfRule>
  </conditionalFormatting>
  <conditionalFormatting sqref="C29">
    <cfRule type="cellIs" dxfId="227" priority="968" operator="between">
      <formula>0.00000001</formula>
      <formula>1</formula>
    </cfRule>
  </conditionalFormatting>
  <conditionalFormatting sqref="C29">
    <cfRule type="cellIs" dxfId="226" priority="967" operator="between">
      <formula>0.00000001</formula>
      <formula>1</formula>
    </cfRule>
  </conditionalFormatting>
  <conditionalFormatting sqref="C29">
    <cfRule type="cellIs" dxfId="225" priority="988" operator="between">
      <formula>0.00000001</formula>
      <formula>1</formula>
    </cfRule>
  </conditionalFormatting>
  <conditionalFormatting sqref="I29">
    <cfRule type="cellIs" dxfId="224" priority="987" operator="between">
      <formula>0.000001</formula>
      <formula>1</formula>
    </cfRule>
  </conditionalFormatting>
  <conditionalFormatting sqref="G29">
    <cfRule type="cellIs" dxfId="223" priority="986" operator="between">
      <formula>0.00000001</formula>
      <formula>1</formula>
    </cfRule>
  </conditionalFormatting>
  <conditionalFormatting sqref="C29">
    <cfRule type="cellIs" dxfId="222" priority="985" operator="between">
      <formula>0.00000001</formula>
      <formula>1</formula>
    </cfRule>
  </conditionalFormatting>
  <conditionalFormatting sqref="C29">
    <cfRule type="cellIs" dxfId="221" priority="983" operator="between">
      <formula>0.00000001</formula>
      <formula>1</formula>
    </cfRule>
  </conditionalFormatting>
  <conditionalFormatting sqref="C29">
    <cfRule type="cellIs" dxfId="220" priority="981" operator="between">
      <formula>0.00000001</formula>
      <formula>1</formula>
    </cfRule>
  </conditionalFormatting>
  <conditionalFormatting sqref="C29">
    <cfRule type="cellIs" dxfId="219" priority="984" operator="between">
      <formula>0.00000001</formula>
      <formula>1</formula>
    </cfRule>
  </conditionalFormatting>
  <conditionalFormatting sqref="C29">
    <cfRule type="cellIs" dxfId="218" priority="982" operator="between">
      <formula>0.00000001</formula>
      <formula>1</formula>
    </cfRule>
  </conditionalFormatting>
  <conditionalFormatting sqref="I29">
    <cfRule type="cellIs" dxfId="217" priority="980" operator="between">
      <formula>0.000001</formula>
      <formula>1</formula>
    </cfRule>
  </conditionalFormatting>
  <conditionalFormatting sqref="C29">
    <cfRule type="cellIs" dxfId="216" priority="979" operator="between">
      <formula>0.00000001</formula>
      <formula>1</formula>
    </cfRule>
  </conditionalFormatting>
  <conditionalFormatting sqref="I29">
    <cfRule type="cellIs" dxfId="215" priority="978" operator="between">
      <formula>0.000001</formula>
      <formula>1</formula>
    </cfRule>
  </conditionalFormatting>
  <conditionalFormatting sqref="I29">
    <cfRule type="cellIs" dxfId="214" priority="976" operator="between">
      <formula>0.000001</formula>
      <formula>1</formula>
    </cfRule>
  </conditionalFormatting>
  <conditionalFormatting sqref="C29">
    <cfRule type="cellIs" dxfId="213" priority="977" operator="between">
      <formula>0.00000001</formula>
      <formula>1</formula>
    </cfRule>
  </conditionalFormatting>
  <conditionalFormatting sqref="I29">
    <cfRule type="cellIs" dxfId="212" priority="974" operator="between">
      <formula>0.000001</formula>
      <formula>1</formula>
    </cfRule>
  </conditionalFormatting>
  <conditionalFormatting sqref="C29">
    <cfRule type="cellIs" dxfId="211" priority="975" operator="between">
      <formula>0.00000001</formula>
      <formula>1</formula>
    </cfRule>
  </conditionalFormatting>
  <conditionalFormatting sqref="C29">
    <cfRule type="cellIs" dxfId="210" priority="973" operator="between">
      <formula>0.00000001</formula>
      <formula>1</formula>
    </cfRule>
  </conditionalFormatting>
  <conditionalFormatting sqref="I29">
    <cfRule type="cellIs" dxfId="209" priority="972" operator="between">
      <formula>0.000001</formula>
      <formula>1</formula>
    </cfRule>
  </conditionalFormatting>
  <conditionalFormatting sqref="C29">
    <cfRule type="cellIs" dxfId="208" priority="970" operator="between">
      <formula>0.00000001</formula>
      <formula>1</formula>
    </cfRule>
  </conditionalFormatting>
  <conditionalFormatting sqref="C29">
    <cfRule type="cellIs" dxfId="207" priority="971" operator="between">
      <formula>0.00000001</formula>
      <formula>1</formula>
    </cfRule>
  </conditionalFormatting>
  <conditionalFormatting sqref="C29">
    <cfRule type="cellIs" dxfId="206" priority="969" operator="between">
      <formula>0.00000001</formula>
      <formula>1</formula>
    </cfRule>
  </conditionalFormatting>
  <conditionalFormatting sqref="C29">
    <cfRule type="cellIs" dxfId="205" priority="966" operator="between">
      <formula>0.00000001</formula>
      <formula>1</formula>
    </cfRule>
  </conditionalFormatting>
  <conditionalFormatting sqref="C29">
    <cfRule type="cellIs" dxfId="204" priority="947" operator="between">
      <formula>0.00000001</formula>
      <formula>1</formula>
    </cfRule>
  </conditionalFormatting>
  <conditionalFormatting sqref="I29">
    <cfRule type="cellIs" dxfId="203" priority="960" operator="between">
      <formula>0.000001</formula>
      <formula>1</formula>
    </cfRule>
  </conditionalFormatting>
  <conditionalFormatting sqref="I29">
    <cfRule type="cellIs" dxfId="202" priority="952" operator="between">
      <formula>0.000001</formula>
      <formula>1</formula>
    </cfRule>
  </conditionalFormatting>
  <conditionalFormatting sqref="I29">
    <cfRule type="cellIs" dxfId="201" priority="958" operator="between">
      <formula>0.000001</formula>
      <formula>1</formula>
    </cfRule>
  </conditionalFormatting>
  <conditionalFormatting sqref="I29">
    <cfRule type="cellIs" dxfId="200" priority="956" operator="between">
      <formula>0.000001</formula>
      <formula>1</formula>
    </cfRule>
  </conditionalFormatting>
  <conditionalFormatting sqref="C29">
    <cfRule type="cellIs" dxfId="199" priority="957" operator="between">
      <formula>0.00000001</formula>
      <formula>1</formula>
    </cfRule>
  </conditionalFormatting>
  <conditionalFormatting sqref="C29">
    <cfRule type="cellIs" dxfId="198" priority="955" operator="between">
      <formula>0.00000001</formula>
      <formula>1</formula>
    </cfRule>
  </conditionalFormatting>
  <conditionalFormatting sqref="I29">
    <cfRule type="cellIs" dxfId="197" priority="954" operator="between">
      <formula>0.000001</formula>
      <formula>1</formula>
    </cfRule>
  </conditionalFormatting>
  <conditionalFormatting sqref="C29">
    <cfRule type="cellIs" dxfId="196" priority="953" operator="between">
      <formula>0.00000001</formula>
      <formula>1</formula>
    </cfRule>
  </conditionalFormatting>
  <conditionalFormatting sqref="I29">
    <cfRule type="cellIs" dxfId="195" priority="950" operator="between">
      <formula>0.000001</formula>
      <formula>1</formula>
    </cfRule>
  </conditionalFormatting>
  <conditionalFormatting sqref="C29">
    <cfRule type="cellIs" dxfId="194" priority="951" operator="between">
      <formula>0.00000001</formula>
      <formula>1</formula>
    </cfRule>
  </conditionalFormatting>
  <conditionalFormatting sqref="C29">
    <cfRule type="cellIs" dxfId="193" priority="949" operator="between">
      <formula>0.00000001</formula>
      <formula>1</formula>
    </cfRule>
  </conditionalFormatting>
  <conditionalFormatting sqref="I29">
    <cfRule type="cellIs" dxfId="192" priority="948" operator="between">
      <formula>0.000001</formula>
      <formula>1</formula>
    </cfRule>
  </conditionalFormatting>
  <conditionalFormatting sqref="C29">
    <cfRule type="cellIs" dxfId="191" priority="946" operator="between">
      <formula>0.00000001</formula>
      <formula>1</formula>
    </cfRule>
  </conditionalFormatting>
  <conditionalFormatting sqref="I31">
    <cfRule type="cellIs" dxfId="190" priority="935" operator="between">
      <formula>0.000001</formula>
      <formula>1</formula>
    </cfRule>
  </conditionalFormatting>
  <conditionalFormatting sqref="I31">
    <cfRule type="cellIs" dxfId="189" priority="933" operator="between">
      <formula>0.000001</formula>
      <formula>1</formula>
    </cfRule>
  </conditionalFormatting>
  <conditionalFormatting sqref="I31">
    <cfRule type="cellIs" dxfId="188" priority="925" operator="between">
      <formula>0.000001</formula>
      <formula>1</formula>
    </cfRule>
  </conditionalFormatting>
  <conditionalFormatting sqref="I31">
    <cfRule type="cellIs" dxfId="187" priority="931" operator="between">
      <formula>0.000001</formula>
      <formula>1</formula>
    </cfRule>
  </conditionalFormatting>
  <conditionalFormatting sqref="I31">
    <cfRule type="cellIs" dxfId="186" priority="929" operator="between">
      <formula>0.000001</formula>
      <formula>1</formula>
    </cfRule>
  </conditionalFormatting>
  <conditionalFormatting sqref="I31">
    <cfRule type="cellIs" dxfId="185" priority="927" operator="between">
      <formula>0.000001</formula>
      <formula>1</formula>
    </cfRule>
  </conditionalFormatting>
  <conditionalFormatting sqref="I31">
    <cfRule type="cellIs" dxfId="184" priority="923" operator="between">
      <formula>0.000001</formula>
      <formula>1</formula>
    </cfRule>
  </conditionalFormatting>
  <conditionalFormatting sqref="I31">
    <cfRule type="cellIs" dxfId="183" priority="921" operator="between">
      <formula>0.000001</formula>
      <formula>1</formula>
    </cfRule>
  </conditionalFormatting>
  <conditionalFormatting sqref="H31">
    <cfRule type="cellIs" dxfId="182" priority="918" operator="between">
      <formula>0.000001</formula>
      <formula>1</formula>
    </cfRule>
  </conditionalFormatting>
  <conditionalFormatting sqref="I31">
    <cfRule type="cellIs" dxfId="181" priority="908" operator="between">
      <formula>0.000001</formula>
      <formula>1</formula>
    </cfRule>
  </conditionalFormatting>
  <conditionalFormatting sqref="I31">
    <cfRule type="cellIs" dxfId="180" priority="906" operator="between">
      <formula>0.000001</formula>
      <formula>1</formula>
    </cfRule>
  </conditionalFormatting>
  <conditionalFormatting sqref="I31">
    <cfRule type="cellIs" dxfId="179" priority="898" operator="between">
      <formula>0.000001</formula>
      <formula>1</formula>
    </cfRule>
  </conditionalFormatting>
  <conditionalFormatting sqref="I31">
    <cfRule type="cellIs" dxfId="178" priority="904" operator="between">
      <formula>0.000001</formula>
      <formula>1</formula>
    </cfRule>
  </conditionalFormatting>
  <conditionalFormatting sqref="I31">
    <cfRule type="cellIs" dxfId="177" priority="902" operator="between">
      <formula>0.000001</formula>
      <formula>1</formula>
    </cfRule>
  </conditionalFormatting>
  <conditionalFormatting sqref="I31">
    <cfRule type="cellIs" dxfId="176" priority="900" operator="between">
      <formula>0.000001</formula>
      <formula>1</formula>
    </cfRule>
  </conditionalFormatting>
  <conditionalFormatting sqref="I31">
    <cfRule type="cellIs" dxfId="175" priority="896" operator="between">
      <formula>0.000001</formula>
      <formula>1</formula>
    </cfRule>
  </conditionalFormatting>
  <conditionalFormatting sqref="I31">
    <cfRule type="cellIs" dxfId="174" priority="894" operator="between">
      <formula>0.000001</formula>
      <formula>1</formula>
    </cfRule>
  </conditionalFormatting>
  <conditionalFormatting sqref="I31">
    <cfRule type="cellIs" dxfId="173" priority="779" operator="between">
      <formula>0.000001</formula>
      <formula>1</formula>
    </cfRule>
  </conditionalFormatting>
  <conditionalFormatting sqref="I31">
    <cfRule type="cellIs" dxfId="172" priority="777" operator="between">
      <formula>0.000001</formula>
      <formula>1</formula>
    </cfRule>
  </conditionalFormatting>
  <conditionalFormatting sqref="I31">
    <cfRule type="cellIs" dxfId="171" priority="882" operator="between">
      <formula>0.000001</formula>
      <formula>1</formula>
    </cfRule>
  </conditionalFormatting>
  <conditionalFormatting sqref="I31">
    <cfRule type="cellIs" dxfId="170" priority="880" operator="between">
      <formula>0.000001</formula>
      <formula>1</formula>
    </cfRule>
  </conditionalFormatting>
  <conditionalFormatting sqref="I31">
    <cfRule type="cellIs" dxfId="169" priority="872" operator="between">
      <formula>0.000001</formula>
      <formula>1</formula>
    </cfRule>
  </conditionalFormatting>
  <conditionalFormatting sqref="I31">
    <cfRule type="cellIs" dxfId="168" priority="878" operator="between">
      <formula>0.000001</formula>
      <formula>1</formula>
    </cfRule>
  </conditionalFormatting>
  <conditionalFormatting sqref="I31">
    <cfRule type="cellIs" dxfId="167" priority="876" operator="between">
      <formula>0.000001</formula>
      <formula>1</formula>
    </cfRule>
  </conditionalFormatting>
  <conditionalFormatting sqref="I31">
    <cfRule type="cellIs" dxfId="166" priority="874" operator="between">
      <formula>0.000001</formula>
      <formula>1</formula>
    </cfRule>
  </conditionalFormatting>
  <conditionalFormatting sqref="I31">
    <cfRule type="cellIs" dxfId="165" priority="870" operator="between">
      <formula>0.000001</formula>
      <formula>1</formula>
    </cfRule>
  </conditionalFormatting>
  <conditionalFormatting sqref="I31">
    <cfRule type="cellIs" dxfId="164" priority="868" operator="between">
      <formula>0.000001</formula>
      <formula>1</formula>
    </cfRule>
  </conditionalFormatting>
  <conditionalFormatting sqref="E31">
    <cfRule type="cellIs" dxfId="163" priority="847" operator="between">
      <formula>0.00000001</formula>
      <formula>1</formula>
    </cfRule>
  </conditionalFormatting>
  <conditionalFormatting sqref="I31">
    <cfRule type="cellIs" dxfId="162" priority="846" operator="between">
      <formula>0.000001</formula>
      <formula>1</formula>
    </cfRule>
  </conditionalFormatting>
  <conditionalFormatting sqref="I31">
    <cfRule type="cellIs" dxfId="161" priority="845" operator="between">
      <formula>0.000001</formula>
      <formula>1</formula>
    </cfRule>
  </conditionalFormatting>
  <conditionalFormatting sqref="I31">
    <cfRule type="cellIs" dxfId="160" priority="843" operator="between">
      <formula>0.000001</formula>
      <formula>1</formula>
    </cfRule>
  </conditionalFormatting>
  <conditionalFormatting sqref="I31">
    <cfRule type="cellIs" dxfId="159" priority="841" operator="between">
      <formula>0.000001</formula>
      <formula>1</formula>
    </cfRule>
  </conditionalFormatting>
  <conditionalFormatting sqref="I31">
    <cfRule type="cellIs" dxfId="158" priority="839" operator="between">
      <formula>0.000001</formula>
      <formula>1</formula>
    </cfRule>
  </conditionalFormatting>
  <conditionalFormatting sqref="I31">
    <cfRule type="cellIs" dxfId="157" priority="837" operator="between">
      <formula>0.000001</formula>
      <formula>1</formula>
    </cfRule>
  </conditionalFormatting>
  <conditionalFormatting sqref="G31">
    <cfRule type="cellIs" dxfId="156" priority="836" operator="between">
      <formula>0.00000001</formula>
      <formula>1</formula>
    </cfRule>
  </conditionalFormatting>
  <conditionalFormatting sqref="I31">
    <cfRule type="cellIs" dxfId="155" priority="834" operator="between">
      <formula>0.000001</formula>
      <formula>1</formula>
    </cfRule>
  </conditionalFormatting>
  <conditionalFormatting sqref="I31">
    <cfRule type="cellIs" dxfId="154" priority="832" operator="between">
      <formula>0.000001</formula>
      <formula>1</formula>
    </cfRule>
  </conditionalFormatting>
  <conditionalFormatting sqref="I31">
    <cfRule type="cellIs" dxfId="153" priority="830" operator="between">
      <formula>0.000001</formula>
      <formula>1</formula>
    </cfRule>
  </conditionalFormatting>
  <conditionalFormatting sqref="I31">
    <cfRule type="cellIs" dxfId="152" priority="828" operator="between">
      <formula>0.000001</formula>
      <formula>1</formula>
    </cfRule>
  </conditionalFormatting>
  <conditionalFormatting sqref="I31">
    <cfRule type="cellIs" dxfId="151" priority="826" operator="between">
      <formula>0.000001</formula>
      <formula>1</formula>
    </cfRule>
  </conditionalFormatting>
  <conditionalFormatting sqref="I31">
    <cfRule type="cellIs" dxfId="150" priority="824" operator="between">
      <formula>0.000001</formula>
      <formula>1</formula>
    </cfRule>
  </conditionalFormatting>
  <conditionalFormatting sqref="I31">
    <cfRule type="cellIs" dxfId="149" priority="822" operator="between">
      <formula>0.000001</formula>
      <formula>1</formula>
    </cfRule>
  </conditionalFormatting>
  <conditionalFormatting sqref="I31">
    <cfRule type="cellIs" dxfId="148" priority="820" operator="between">
      <formula>0.000001</formula>
      <formula>1</formula>
    </cfRule>
  </conditionalFormatting>
  <conditionalFormatting sqref="I31">
    <cfRule type="cellIs" dxfId="147" priority="816" operator="between">
      <formula>0.000001</formula>
      <formula>1</formula>
    </cfRule>
  </conditionalFormatting>
  <conditionalFormatting sqref="G31">
    <cfRule type="cellIs" dxfId="146" priority="815" operator="between">
      <formula>0.00000001</formula>
      <formula>1</formula>
    </cfRule>
  </conditionalFormatting>
  <conditionalFormatting sqref="I31">
    <cfRule type="cellIs" dxfId="145" priority="809" operator="between">
      <formula>0.000001</formula>
      <formula>1</formula>
    </cfRule>
  </conditionalFormatting>
  <conditionalFormatting sqref="I31">
    <cfRule type="cellIs" dxfId="144" priority="807" operator="between">
      <formula>0.000001</formula>
      <formula>1</formula>
    </cfRule>
  </conditionalFormatting>
  <conditionalFormatting sqref="I31">
    <cfRule type="cellIs" dxfId="143" priority="805" operator="between">
      <formula>0.000001</formula>
      <formula>1</formula>
    </cfRule>
  </conditionalFormatting>
  <conditionalFormatting sqref="I31">
    <cfRule type="cellIs" dxfId="142" priority="803" operator="between">
      <formula>0.000001</formula>
      <formula>1</formula>
    </cfRule>
  </conditionalFormatting>
  <conditionalFormatting sqref="I31">
    <cfRule type="cellIs" dxfId="141" priority="801" operator="between">
      <formula>0.000001</formula>
      <formula>1</formula>
    </cfRule>
  </conditionalFormatting>
  <conditionalFormatting sqref="I31">
    <cfRule type="cellIs" dxfId="140" priority="791" operator="between">
      <formula>0.000001</formula>
      <formula>1</formula>
    </cfRule>
  </conditionalFormatting>
  <conditionalFormatting sqref="I31">
    <cfRule type="cellIs" dxfId="139" priority="789" operator="between">
      <formula>0.000001</formula>
      <formula>1</formula>
    </cfRule>
  </conditionalFormatting>
  <conditionalFormatting sqref="I31">
    <cfRule type="cellIs" dxfId="138" priority="781" operator="between">
      <formula>0.000001</formula>
      <formula>1</formula>
    </cfRule>
  </conditionalFormatting>
  <conditionalFormatting sqref="I31">
    <cfRule type="cellIs" dxfId="137" priority="787" operator="between">
      <formula>0.000001</formula>
      <formula>1</formula>
    </cfRule>
  </conditionalFormatting>
  <conditionalFormatting sqref="I31">
    <cfRule type="cellIs" dxfId="136" priority="785" operator="between">
      <formula>0.000001</formula>
      <formula>1</formula>
    </cfRule>
  </conditionalFormatting>
  <conditionalFormatting sqref="I31">
    <cfRule type="cellIs" dxfId="135" priority="783" operator="between">
      <formula>0.000001</formula>
      <formula>1</formula>
    </cfRule>
  </conditionalFormatting>
  <conditionalFormatting sqref="H31">
    <cfRule type="cellIs" dxfId="134" priority="774" operator="between">
      <formula>0.000001</formula>
      <formula>1</formula>
    </cfRule>
  </conditionalFormatting>
  <conditionalFormatting sqref="I31">
    <cfRule type="cellIs" dxfId="133" priority="703" operator="between">
      <formula>0.000001</formula>
      <formula>1</formula>
    </cfRule>
  </conditionalFormatting>
  <conditionalFormatting sqref="I31">
    <cfRule type="cellIs" dxfId="132" priority="701" operator="between">
      <formula>0.000001</formula>
      <formula>1</formula>
    </cfRule>
  </conditionalFormatting>
  <conditionalFormatting sqref="I31">
    <cfRule type="cellIs" dxfId="131" priority="699" operator="between">
      <formula>0.000001</formula>
      <formula>1</formula>
    </cfRule>
  </conditionalFormatting>
  <conditionalFormatting sqref="I31">
    <cfRule type="cellIs" dxfId="130" priority="697" operator="between">
      <formula>0.000001</formula>
      <formula>1</formula>
    </cfRule>
  </conditionalFormatting>
  <conditionalFormatting sqref="I31">
    <cfRule type="cellIs" dxfId="129" priority="764" operator="between">
      <formula>0.000001</formula>
      <formula>1</formula>
    </cfRule>
  </conditionalFormatting>
  <conditionalFormatting sqref="I31">
    <cfRule type="cellIs" dxfId="128" priority="762" operator="between">
      <formula>0.000001</formula>
      <formula>1</formula>
    </cfRule>
  </conditionalFormatting>
  <conditionalFormatting sqref="I31">
    <cfRule type="cellIs" dxfId="127" priority="754" operator="between">
      <formula>0.000001</formula>
      <formula>1</formula>
    </cfRule>
  </conditionalFormatting>
  <conditionalFormatting sqref="I31">
    <cfRule type="cellIs" dxfId="126" priority="760" operator="between">
      <formula>0.000001</formula>
      <formula>1</formula>
    </cfRule>
  </conditionalFormatting>
  <conditionalFormatting sqref="I31">
    <cfRule type="cellIs" dxfId="125" priority="758" operator="between">
      <formula>0.000001</formula>
      <formula>1</formula>
    </cfRule>
  </conditionalFormatting>
  <conditionalFormatting sqref="I31">
    <cfRule type="cellIs" dxfId="124" priority="756" operator="between">
      <formula>0.000001</formula>
      <formula>1</formula>
    </cfRule>
  </conditionalFormatting>
  <conditionalFormatting sqref="I31">
    <cfRule type="cellIs" dxfId="123" priority="752" operator="between">
      <formula>0.000001</formula>
      <formula>1</formula>
    </cfRule>
  </conditionalFormatting>
  <conditionalFormatting sqref="I31">
    <cfRule type="cellIs" dxfId="122" priority="750" operator="between">
      <formula>0.000001</formula>
      <formula>1</formula>
    </cfRule>
  </conditionalFormatting>
  <conditionalFormatting sqref="H31">
    <cfRule type="cellIs" dxfId="121" priority="747" operator="between">
      <formula>0.000001</formula>
      <formula>1</formula>
    </cfRule>
  </conditionalFormatting>
  <conditionalFormatting sqref="I31">
    <cfRule type="cellIs" dxfId="120" priority="737" operator="between">
      <formula>0.000001</formula>
      <formula>1</formula>
    </cfRule>
  </conditionalFormatting>
  <conditionalFormatting sqref="I31">
    <cfRule type="cellIs" dxfId="119" priority="735" operator="between">
      <formula>0.000001</formula>
      <formula>1</formula>
    </cfRule>
  </conditionalFormatting>
  <conditionalFormatting sqref="I31">
    <cfRule type="cellIs" dxfId="118" priority="727" operator="between">
      <formula>0.000001</formula>
      <formula>1</formula>
    </cfRule>
  </conditionalFormatting>
  <conditionalFormatting sqref="I31">
    <cfRule type="cellIs" dxfId="117" priority="733" operator="between">
      <formula>0.000001</formula>
      <formula>1</formula>
    </cfRule>
  </conditionalFormatting>
  <conditionalFormatting sqref="I31">
    <cfRule type="cellIs" dxfId="116" priority="731" operator="between">
      <formula>0.000001</formula>
      <formula>1</formula>
    </cfRule>
  </conditionalFormatting>
  <conditionalFormatting sqref="I31">
    <cfRule type="cellIs" dxfId="115" priority="729" operator="between">
      <formula>0.000001</formula>
      <formula>1</formula>
    </cfRule>
  </conditionalFormatting>
  <conditionalFormatting sqref="I31">
    <cfRule type="cellIs" dxfId="114" priority="725" operator="between">
      <formula>0.000001</formula>
      <formula>1</formula>
    </cfRule>
  </conditionalFormatting>
  <conditionalFormatting sqref="I31">
    <cfRule type="cellIs" dxfId="113" priority="723" operator="between">
      <formula>0.000001</formula>
      <formula>1</formula>
    </cfRule>
  </conditionalFormatting>
  <conditionalFormatting sqref="I31">
    <cfRule type="cellIs" dxfId="112" priority="711" operator="between">
      <formula>0.000001</formula>
      <formula>1</formula>
    </cfRule>
  </conditionalFormatting>
  <conditionalFormatting sqref="I31">
    <cfRule type="cellIs" dxfId="111" priority="709" operator="between">
      <formula>0.000001</formula>
      <formula>1</formula>
    </cfRule>
  </conditionalFormatting>
  <conditionalFormatting sqref="I31">
    <cfRule type="cellIs" dxfId="110" priority="707" operator="between">
      <formula>0.000001</formula>
      <formula>1</formula>
    </cfRule>
  </conditionalFormatting>
  <conditionalFormatting sqref="I31">
    <cfRule type="cellIs" dxfId="109" priority="705" operator="between">
      <formula>0.000001</formula>
      <formula>1</formula>
    </cfRule>
  </conditionalFormatting>
  <conditionalFormatting sqref="I31">
    <cfRule type="cellIs" dxfId="108" priority="630" operator="between">
      <formula>0.000001</formula>
      <formula>1</formula>
    </cfRule>
  </conditionalFormatting>
  <conditionalFormatting sqref="I31">
    <cfRule type="cellIs" dxfId="107" priority="665" operator="between">
      <formula>0.000001</formula>
      <formula>1</formula>
    </cfRule>
  </conditionalFormatting>
  <conditionalFormatting sqref="H31">
    <cfRule type="cellIs" dxfId="106" priority="654" operator="between">
      <formula>0.000001</formula>
      <formula>1</formula>
    </cfRule>
  </conditionalFormatting>
  <conditionalFormatting sqref="I31">
    <cfRule type="cellIs" dxfId="105" priority="644" operator="between">
      <formula>0.000001</formula>
      <formula>1</formula>
    </cfRule>
  </conditionalFormatting>
  <conditionalFormatting sqref="I31">
    <cfRule type="cellIs" dxfId="104" priority="642" operator="between">
      <formula>0.000001</formula>
      <formula>1</formula>
    </cfRule>
  </conditionalFormatting>
  <conditionalFormatting sqref="I31">
    <cfRule type="cellIs" dxfId="103" priority="634" operator="between">
      <formula>0.000001</formula>
      <formula>1</formula>
    </cfRule>
  </conditionalFormatting>
  <conditionalFormatting sqref="I31">
    <cfRule type="cellIs" dxfId="102" priority="640" operator="between">
      <formula>0.000001</formula>
      <formula>1</formula>
    </cfRule>
  </conditionalFormatting>
  <conditionalFormatting sqref="I31">
    <cfRule type="cellIs" dxfId="101" priority="638" operator="between">
      <formula>0.000001</formula>
      <formula>1</formula>
    </cfRule>
  </conditionalFormatting>
  <conditionalFormatting sqref="I31">
    <cfRule type="cellIs" dxfId="100" priority="636" operator="between">
      <formula>0.000001</formula>
      <formula>1</formula>
    </cfRule>
  </conditionalFormatting>
  <conditionalFormatting sqref="I31">
    <cfRule type="cellIs" dxfId="99" priority="632" operator="between">
      <formula>0.000001</formula>
      <formula>1</formula>
    </cfRule>
  </conditionalFormatting>
  <conditionalFormatting sqref="I31">
    <cfRule type="cellIs" dxfId="98" priority="618" operator="between">
      <formula>0.000001</formula>
      <formula>1</formula>
    </cfRule>
  </conditionalFormatting>
  <conditionalFormatting sqref="I31">
    <cfRule type="cellIs" dxfId="97" priority="616" operator="between">
      <formula>0.000001</formula>
      <formula>1</formula>
    </cfRule>
  </conditionalFormatting>
  <conditionalFormatting sqref="I31">
    <cfRule type="cellIs" dxfId="96" priority="608" operator="between">
      <formula>0.000001</formula>
      <formula>1</formula>
    </cfRule>
  </conditionalFormatting>
  <conditionalFormatting sqref="I31">
    <cfRule type="cellIs" dxfId="95" priority="614" operator="between">
      <formula>0.000001</formula>
      <formula>1</formula>
    </cfRule>
  </conditionalFormatting>
  <conditionalFormatting sqref="I31">
    <cfRule type="cellIs" dxfId="94" priority="612" operator="between">
      <formula>0.000001</formula>
      <formula>1</formula>
    </cfRule>
  </conditionalFormatting>
  <conditionalFormatting sqref="I31">
    <cfRule type="cellIs" dxfId="93" priority="610" operator="between">
      <formula>0.000001</formula>
      <formula>1</formula>
    </cfRule>
  </conditionalFormatting>
  <conditionalFormatting sqref="I31">
    <cfRule type="cellIs" dxfId="92" priority="606" operator="between">
      <formula>0.000001</formula>
      <formula>1</formula>
    </cfRule>
  </conditionalFormatting>
  <conditionalFormatting sqref="I31">
    <cfRule type="cellIs" dxfId="91" priority="604" operator="between">
      <formula>0.000001</formula>
      <formula>1</formula>
    </cfRule>
  </conditionalFormatting>
  <conditionalFormatting sqref="C32">
    <cfRule type="cellIs" dxfId="90" priority="578" operator="between">
      <formula>0.00000001</formula>
      <formula>1</formula>
    </cfRule>
  </conditionalFormatting>
  <conditionalFormatting sqref="C32">
    <cfRule type="cellIs" dxfId="89" priority="576" operator="between">
      <formula>0.00000001</formula>
      <formula>1</formula>
    </cfRule>
  </conditionalFormatting>
  <conditionalFormatting sqref="C32">
    <cfRule type="cellIs" dxfId="88" priority="575" operator="between">
      <formula>0.00000001</formula>
      <formula>1</formula>
    </cfRule>
  </conditionalFormatting>
  <conditionalFormatting sqref="C32">
    <cfRule type="cellIs" dxfId="87" priority="587" operator="between">
      <formula>0.00000001</formula>
      <formula>1</formula>
    </cfRule>
  </conditionalFormatting>
  <conditionalFormatting sqref="C32">
    <cfRule type="cellIs" dxfId="86" priority="586" operator="between">
      <formula>0.00000001</formula>
      <formula>1</formula>
    </cfRule>
  </conditionalFormatting>
  <conditionalFormatting sqref="C32">
    <cfRule type="cellIs" dxfId="85" priority="585" operator="between">
      <formula>0.00000001</formula>
      <formula>1</formula>
    </cfRule>
  </conditionalFormatting>
  <conditionalFormatting sqref="C32">
    <cfRule type="cellIs" dxfId="84" priority="584" operator="between">
      <formula>0.00000001</formula>
      <formula>1</formula>
    </cfRule>
  </conditionalFormatting>
  <conditionalFormatting sqref="C32">
    <cfRule type="cellIs" dxfId="83" priority="583" operator="between">
      <formula>0.00000001</formula>
      <formula>1</formula>
    </cfRule>
  </conditionalFormatting>
  <conditionalFormatting sqref="C32">
    <cfRule type="cellIs" dxfId="82" priority="582" operator="between">
      <formula>0.00000001</formula>
      <formula>1</formula>
    </cfRule>
  </conditionalFormatting>
  <conditionalFormatting sqref="C32">
    <cfRule type="cellIs" dxfId="81" priority="581" operator="between">
      <formula>0.00000001</formula>
      <formula>1</formula>
    </cfRule>
  </conditionalFormatting>
  <conditionalFormatting sqref="C32">
    <cfRule type="cellIs" dxfId="80" priority="580" operator="between">
      <formula>0.00000001</formula>
      <formula>1</formula>
    </cfRule>
  </conditionalFormatting>
  <conditionalFormatting sqref="C32">
    <cfRule type="cellIs" dxfId="79" priority="579" operator="between">
      <formula>0.00000001</formula>
      <formula>1</formula>
    </cfRule>
  </conditionalFormatting>
  <conditionalFormatting sqref="C32">
    <cfRule type="cellIs" dxfId="78" priority="577" operator="between">
      <formula>0.00000001</formula>
      <formula>1</formula>
    </cfRule>
  </conditionalFormatting>
  <conditionalFormatting sqref="C32">
    <cfRule type="cellIs" dxfId="77" priority="574" operator="between">
      <formula>0.00000001</formula>
      <formula>1</formula>
    </cfRule>
  </conditionalFormatting>
  <conditionalFormatting sqref="C32">
    <cfRule type="cellIs" dxfId="76" priority="541" operator="between">
      <formula>0.00000001</formula>
      <formula>1</formula>
    </cfRule>
  </conditionalFormatting>
  <conditionalFormatting sqref="C32">
    <cfRule type="cellIs" dxfId="75" priority="544" operator="between">
      <formula>0.00000001</formula>
      <formula>1</formula>
    </cfRule>
  </conditionalFormatting>
  <conditionalFormatting sqref="C32">
    <cfRule type="cellIs" dxfId="74" priority="542" operator="between">
      <formula>0.00000001</formula>
      <formula>1</formula>
    </cfRule>
  </conditionalFormatting>
  <conditionalFormatting sqref="C32">
    <cfRule type="cellIs" dxfId="73" priority="572" operator="between">
      <formula>0.00000001</formula>
      <formula>1</formula>
    </cfRule>
  </conditionalFormatting>
  <conditionalFormatting sqref="C32">
    <cfRule type="cellIs" dxfId="72" priority="570" operator="between">
      <formula>0.00000001</formula>
      <formula>1</formula>
    </cfRule>
  </conditionalFormatting>
  <conditionalFormatting sqref="C32">
    <cfRule type="cellIs" dxfId="71" priority="568" operator="between">
      <formula>0.00000001</formula>
      <formula>1</formula>
    </cfRule>
  </conditionalFormatting>
  <conditionalFormatting sqref="C32">
    <cfRule type="cellIs" dxfId="70" priority="547" operator="between">
      <formula>0.00000001</formula>
      <formula>1</formula>
    </cfRule>
  </conditionalFormatting>
  <conditionalFormatting sqref="C32">
    <cfRule type="cellIs" dxfId="69" priority="545" operator="between">
      <formula>0.00000001</formula>
      <formula>1</formula>
    </cfRule>
  </conditionalFormatting>
  <conditionalFormatting sqref="C32">
    <cfRule type="cellIs" dxfId="68" priority="539" operator="between">
      <formula>0.00000001</formula>
      <formula>1</formula>
    </cfRule>
  </conditionalFormatting>
  <conditionalFormatting sqref="C32">
    <cfRule type="cellIs" dxfId="67" priority="573" operator="between">
      <formula>0.00000001</formula>
      <formula>1</formula>
    </cfRule>
  </conditionalFormatting>
  <conditionalFormatting sqref="C32">
    <cfRule type="cellIs" dxfId="66" priority="571" operator="between">
      <formula>0.00000001</formula>
      <formula>1</formula>
    </cfRule>
  </conditionalFormatting>
  <conditionalFormatting sqref="C32">
    <cfRule type="cellIs" dxfId="65" priority="569" operator="between">
      <formula>0.00000001</formula>
      <formula>1</formula>
    </cfRule>
  </conditionalFormatting>
  <conditionalFormatting sqref="C32">
    <cfRule type="cellIs" dxfId="64" priority="567" operator="between">
      <formula>0.00000001</formula>
      <formula>1</formula>
    </cfRule>
  </conditionalFormatting>
  <conditionalFormatting sqref="C32">
    <cfRule type="cellIs" dxfId="63" priority="566" operator="between">
      <formula>0.00000001</formula>
      <formula>1</formula>
    </cfRule>
  </conditionalFormatting>
  <conditionalFormatting sqref="C32">
    <cfRule type="cellIs" dxfId="62" priority="549" operator="between">
      <formula>0.00000001</formula>
      <formula>1</formula>
    </cfRule>
  </conditionalFormatting>
  <conditionalFormatting sqref="C32">
    <cfRule type="cellIs" dxfId="61" priority="565" operator="between">
      <formula>0.00000001</formula>
      <formula>1</formula>
    </cfRule>
  </conditionalFormatting>
  <conditionalFormatting sqref="I32">
    <cfRule type="cellIs" dxfId="60" priority="564" operator="between">
      <formula>0.000001</formula>
      <formula>1</formula>
    </cfRule>
  </conditionalFormatting>
  <conditionalFormatting sqref="C32">
    <cfRule type="cellIs" dxfId="59" priority="563" operator="between">
      <formula>0.00000001</formula>
      <formula>1</formula>
    </cfRule>
  </conditionalFormatting>
  <conditionalFormatting sqref="I32">
    <cfRule type="cellIs" dxfId="58" priority="562" operator="between">
      <formula>0.000001</formula>
      <formula>1</formula>
    </cfRule>
  </conditionalFormatting>
  <conditionalFormatting sqref="I32">
    <cfRule type="cellIs" dxfId="57" priority="554" operator="between">
      <formula>0.000001</formula>
      <formula>1</formula>
    </cfRule>
  </conditionalFormatting>
  <conditionalFormatting sqref="I32">
    <cfRule type="cellIs" dxfId="56" priority="560" operator="between">
      <formula>0.000001</formula>
      <formula>1</formula>
    </cfRule>
  </conditionalFormatting>
  <conditionalFormatting sqref="C32">
    <cfRule type="cellIs" dxfId="55" priority="561" operator="between">
      <formula>0.00000001</formula>
      <formula>1</formula>
    </cfRule>
  </conditionalFormatting>
  <conditionalFormatting sqref="I32">
    <cfRule type="cellIs" dxfId="54" priority="558" operator="between">
      <formula>0.000001</formula>
      <formula>1</formula>
    </cfRule>
  </conditionalFormatting>
  <conditionalFormatting sqref="C32">
    <cfRule type="cellIs" dxfId="53" priority="559" operator="between">
      <formula>0.00000001</formula>
      <formula>1</formula>
    </cfRule>
  </conditionalFormatting>
  <conditionalFormatting sqref="C32">
    <cfRule type="cellIs" dxfId="52" priority="557" operator="between">
      <formula>0.00000001</formula>
      <formula>1</formula>
    </cfRule>
  </conditionalFormatting>
  <conditionalFormatting sqref="I32">
    <cfRule type="cellIs" dxfId="51" priority="556" operator="between">
      <formula>0.000001</formula>
      <formula>1</formula>
    </cfRule>
  </conditionalFormatting>
  <conditionalFormatting sqref="C32">
    <cfRule type="cellIs" dxfId="50" priority="555" operator="between">
      <formula>0.00000001</formula>
      <formula>1</formula>
    </cfRule>
  </conditionalFormatting>
  <conditionalFormatting sqref="I32">
    <cfRule type="cellIs" dxfId="49" priority="552" operator="between">
      <formula>0.000001</formula>
      <formula>1</formula>
    </cfRule>
  </conditionalFormatting>
  <conditionalFormatting sqref="C32">
    <cfRule type="cellIs" dxfId="48" priority="553" operator="between">
      <formula>0.00000001</formula>
      <formula>1</formula>
    </cfRule>
  </conditionalFormatting>
  <conditionalFormatting sqref="C32">
    <cfRule type="cellIs" dxfId="47" priority="551" operator="between">
      <formula>0.00000001</formula>
      <formula>1</formula>
    </cfRule>
  </conditionalFormatting>
  <conditionalFormatting sqref="I32">
    <cfRule type="cellIs" dxfId="46" priority="550" operator="between">
      <formula>0.000001</formula>
      <formula>1</formula>
    </cfRule>
  </conditionalFormatting>
  <conditionalFormatting sqref="C32">
    <cfRule type="cellIs" dxfId="45" priority="548" operator="between">
      <formula>0.00000001</formula>
      <formula>1</formula>
    </cfRule>
  </conditionalFormatting>
  <conditionalFormatting sqref="C32">
    <cfRule type="cellIs" dxfId="44" priority="546" operator="between">
      <formula>0.00000001</formula>
      <formula>1</formula>
    </cfRule>
  </conditionalFormatting>
  <conditionalFormatting sqref="C32">
    <cfRule type="cellIs" dxfId="43" priority="543" operator="between">
      <formula>0.00000001</formula>
      <formula>1</formula>
    </cfRule>
  </conditionalFormatting>
  <conditionalFormatting sqref="C32">
    <cfRule type="cellIs" dxfId="42" priority="540" operator="between">
      <formula>0.00000001</formula>
      <formula>1</formula>
    </cfRule>
  </conditionalFormatting>
  <conditionalFormatting sqref="C32">
    <cfRule type="cellIs" dxfId="41" priority="538" operator="between">
      <formula>0.00000001</formula>
      <formula>1</formula>
    </cfRule>
  </conditionalFormatting>
  <conditionalFormatting sqref="C32">
    <cfRule type="cellIs" dxfId="40" priority="536" operator="between">
      <formula>0.00000001</formula>
      <formula>1</formula>
    </cfRule>
  </conditionalFormatting>
  <conditionalFormatting sqref="C32">
    <cfRule type="cellIs" dxfId="39" priority="537" operator="between">
      <formula>0.00000001</formula>
      <formula>1</formula>
    </cfRule>
  </conditionalFormatting>
  <conditionalFormatting sqref="C32">
    <cfRule type="cellIs" dxfId="38" priority="535" operator="between">
      <formula>0.00000001</formula>
      <formula>1</formula>
    </cfRule>
  </conditionalFormatting>
  <conditionalFormatting sqref="C32">
    <cfRule type="cellIs" dxfId="37" priority="534" operator="between">
      <formula>0.00000001</formula>
      <formula>1</formula>
    </cfRule>
  </conditionalFormatting>
  <conditionalFormatting sqref="C32">
    <cfRule type="cellIs" dxfId="36" priority="524" operator="between">
      <formula>0.00000001</formula>
      <formula>1</formula>
    </cfRule>
  </conditionalFormatting>
  <conditionalFormatting sqref="C32">
    <cfRule type="cellIs" dxfId="35" priority="522" operator="between">
      <formula>0.00000001</formula>
      <formula>1</formula>
    </cfRule>
  </conditionalFormatting>
  <conditionalFormatting sqref="C32">
    <cfRule type="cellIs" dxfId="34" priority="521" operator="between">
      <formula>0.00000001</formula>
      <formula>1</formula>
    </cfRule>
  </conditionalFormatting>
  <conditionalFormatting sqref="C32">
    <cfRule type="cellIs" dxfId="33" priority="533" operator="between">
      <formula>0.00000001</formula>
      <formula>1</formula>
    </cfRule>
  </conditionalFormatting>
  <conditionalFormatting sqref="C32">
    <cfRule type="cellIs" dxfId="32" priority="532" operator="between">
      <formula>0.00000001</formula>
      <formula>1</formula>
    </cfRule>
  </conditionalFormatting>
  <conditionalFormatting sqref="C32">
    <cfRule type="cellIs" dxfId="31" priority="531" operator="between">
      <formula>0.00000001</formula>
      <formula>1</formula>
    </cfRule>
  </conditionalFormatting>
  <conditionalFormatting sqref="C32">
    <cfRule type="cellIs" dxfId="30" priority="530" operator="between">
      <formula>0.00000001</formula>
      <formula>1</formula>
    </cfRule>
  </conditionalFormatting>
  <conditionalFormatting sqref="C32">
    <cfRule type="cellIs" dxfId="29" priority="529" operator="between">
      <formula>0.00000001</formula>
      <formula>1</formula>
    </cfRule>
  </conditionalFormatting>
  <conditionalFormatting sqref="C32">
    <cfRule type="cellIs" dxfId="28" priority="528" operator="between">
      <formula>0.00000001</formula>
      <formula>1</formula>
    </cfRule>
  </conditionalFormatting>
  <conditionalFormatting sqref="C32">
    <cfRule type="cellIs" dxfId="27" priority="527" operator="between">
      <formula>0.00000001</formula>
      <formula>1</formula>
    </cfRule>
  </conditionalFormatting>
  <conditionalFormatting sqref="C32">
    <cfRule type="cellIs" dxfId="26" priority="526" operator="between">
      <formula>0.00000001</formula>
      <formula>1</formula>
    </cfRule>
  </conditionalFormatting>
  <conditionalFormatting sqref="C32">
    <cfRule type="cellIs" dxfId="25" priority="525" operator="between">
      <formula>0.00000001</formula>
      <formula>1</formula>
    </cfRule>
  </conditionalFormatting>
  <conditionalFormatting sqref="C32">
    <cfRule type="cellIs" dxfId="24" priority="523" operator="between">
      <formula>0.00000001</formula>
      <formula>1</formula>
    </cfRule>
  </conditionalFormatting>
  <conditionalFormatting sqref="C32">
    <cfRule type="cellIs" dxfId="23" priority="520" operator="between">
      <formula>0.00000001</formula>
      <formula>1</formula>
    </cfRule>
  </conditionalFormatting>
  <conditionalFormatting sqref="I14">
    <cfRule type="cellIs" dxfId="22" priority="519" operator="between">
      <formula>0.00000001</formula>
      <formula>1</formula>
    </cfRule>
  </conditionalFormatting>
  <conditionalFormatting sqref="I14">
    <cfRule type="cellIs" dxfId="21" priority="518" operator="between">
      <formula>0.00000001</formula>
      <formula>1</formula>
    </cfRule>
  </conditionalFormatting>
  <conditionalFormatting sqref="I18">
    <cfRule type="cellIs" dxfId="20" priority="517" operator="between">
      <formula>0.00000001</formula>
      <formula>1</formula>
    </cfRule>
  </conditionalFormatting>
  <conditionalFormatting sqref="I18">
    <cfRule type="cellIs" dxfId="19" priority="516" operator="between">
      <formula>0.00000001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activeCell="A3" sqref="A3"/>
    </sheetView>
  </sheetViews>
  <sheetFormatPr baseColWidth="10" defaultRowHeight="14.25" x14ac:dyDescent="0.2"/>
  <cols>
    <col min="1" max="1" width="25.25" customWidth="1"/>
    <col min="10" max="31" width="11" style="688"/>
  </cols>
  <sheetData>
    <row r="1" spans="1:12" x14ac:dyDescent="0.2">
      <c r="A1" s="924" t="s">
        <v>372</v>
      </c>
      <c r="B1" s="924"/>
      <c r="C1" s="924"/>
      <c r="D1" s="924"/>
      <c r="E1" s="924"/>
      <c r="F1" s="924"/>
      <c r="G1" s="1"/>
      <c r="H1" s="1"/>
      <c r="I1" s="1"/>
    </row>
    <row r="2" spans="1:12" x14ac:dyDescent="0.2">
      <c r="A2" s="925"/>
      <c r="B2" s="925"/>
      <c r="C2" s="925"/>
      <c r="D2" s="925"/>
      <c r="E2" s="925"/>
      <c r="F2" s="925"/>
      <c r="G2" s="11"/>
      <c r="H2" s="61" t="s">
        <v>506</v>
      </c>
      <c r="I2" s="1"/>
    </row>
    <row r="3" spans="1:12" x14ac:dyDescent="0.2">
      <c r="A3" s="12"/>
      <c r="B3" s="891">
        <f>INDICE!A3</f>
        <v>43313</v>
      </c>
      <c r="C3" s="892">
        <v>41671</v>
      </c>
      <c r="D3" s="892" t="s">
        <v>117</v>
      </c>
      <c r="E3" s="892"/>
      <c r="F3" s="892" t="s">
        <v>118</v>
      </c>
      <c r="G3" s="892"/>
      <c r="H3" s="892"/>
      <c r="I3" s="1"/>
    </row>
    <row r="4" spans="1:12" x14ac:dyDescent="0.2">
      <c r="A4" s="521"/>
      <c r="B4" s="96" t="s">
        <v>54</v>
      </c>
      <c r="C4" s="96" t="s">
        <v>454</v>
      </c>
      <c r="D4" s="96" t="s">
        <v>54</v>
      </c>
      <c r="E4" s="96" t="s">
        <v>454</v>
      </c>
      <c r="F4" s="96" t="s">
        <v>54</v>
      </c>
      <c r="G4" s="390" t="s">
        <v>454</v>
      </c>
      <c r="H4" s="390" t="s">
        <v>107</v>
      </c>
      <c r="I4" s="61"/>
    </row>
    <row r="5" spans="1:12" ht="14.1" customHeight="1" x14ac:dyDescent="0.2">
      <c r="A5" s="669" t="s">
        <v>359</v>
      </c>
      <c r="B5" s="314">
        <v>3925.52279</v>
      </c>
      <c r="C5" s="315">
        <v>90.72746277562554</v>
      </c>
      <c r="D5" s="314">
        <v>24001.45449</v>
      </c>
      <c r="E5" s="315">
        <v>14.864878546926263</v>
      </c>
      <c r="F5" s="314">
        <v>33842.70407</v>
      </c>
      <c r="G5" s="315">
        <v>-1.5618194948242186</v>
      </c>
      <c r="H5" s="315">
        <v>83.659098828603007</v>
      </c>
      <c r="I5" s="1"/>
    </row>
    <row r="6" spans="1:12" x14ac:dyDescent="0.2">
      <c r="A6" s="64" t="s">
        <v>569</v>
      </c>
      <c r="B6" s="590">
        <v>2172.2703300000003</v>
      </c>
      <c r="C6" s="599">
        <v>5.7636777154873871</v>
      </c>
      <c r="D6" s="590">
        <v>16930.318360000001</v>
      </c>
      <c r="E6" s="599">
        <v>-15.990998221159961</v>
      </c>
      <c r="F6" s="590">
        <v>26622.461230000004</v>
      </c>
      <c r="G6" s="827">
        <v>-19.55035871668678</v>
      </c>
      <c r="H6" s="599">
        <v>65.81067253061326</v>
      </c>
      <c r="I6" s="1"/>
    </row>
    <row r="7" spans="1:12" x14ac:dyDescent="0.2">
      <c r="A7" s="64" t="s">
        <v>570</v>
      </c>
      <c r="B7" s="592">
        <v>1753.2524599999999</v>
      </c>
      <c r="C7" s="599">
        <v>40733.518722954315</v>
      </c>
      <c r="D7" s="592">
        <v>7071.1361299999999</v>
      </c>
      <c r="E7" s="599">
        <v>852.46960133455775</v>
      </c>
      <c r="F7" s="592">
        <v>7220.2428399999999</v>
      </c>
      <c r="G7" s="827">
        <v>460.7649763754244</v>
      </c>
      <c r="H7" s="599">
        <v>17.848426297989764</v>
      </c>
      <c r="I7" s="598"/>
      <c r="J7" s="598"/>
    </row>
    <row r="8" spans="1:12" x14ac:dyDescent="0.2">
      <c r="A8" s="669" t="s">
        <v>571</v>
      </c>
      <c r="B8" s="550">
        <v>21.664440000000003</v>
      </c>
      <c r="C8" s="565">
        <v>-70.162473764954086</v>
      </c>
      <c r="D8" s="550">
        <v>5338.2923799999999</v>
      </c>
      <c r="E8" s="565">
        <v>1283.1833088301157</v>
      </c>
      <c r="F8" s="550">
        <v>6610.4021000000002</v>
      </c>
      <c r="G8" s="565">
        <v>1015.5631335730495</v>
      </c>
      <c r="H8" s="565">
        <v>16.340901171396997</v>
      </c>
      <c r="I8" s="598"/>
      <c r="J8" s="598"/>
    </row>
    <row r="9" spans="1:12" x14ac:dyDescent="0.2">
      <c r="A9" s="64" t="s">
        <v>363</v>
      </c>
      <c r="B9" s="590">
        <v>16.22645</v>
      </c>
      <c r="C9" s="599">
        <v>-13.249529263705353</v>
      </c>
      <c r="D9" s="590">
        <v>3406.2177600000009</v>
      </c>
      <c r="E9" s="599">
        <v>1585.5515013414272</v>
      </c>
      <c r="F9" s="590">
        <v>3514.1502100000002</v>
      </c>
      <c r="G9" s="599">
        <v>1113.9885332387703</v>
      </c>
      <c r="H9" s="599">
        <v>8.6869725039954826</v>
      </c>
      <c r="I9" s="598"/>
      <c r="J9" s="598"/>
    </row>
    <row r="10" spans="1:12" x14ac:dyDescent="0.2">
      <c r="A10" s="64" t="s">
        <v>364</v>
      </c>
      <c r="B10" s="592">
        <v>3.7114499999999997</v>
      </c>
      <c r="C10" s="600">
        <v>-22.152655424112773</v>
      </c>
      <c r="D10" s="592">
        <v>780.64019999999994</v>
      </c>
      <c r="E10" s="600">
        <v>769.52059536036734</v>
      </c>
      <c r="F10" s="592">
        <v>846.61586999999997</v>
      </c>
      <c r="G10" s="600">
        <v>648.9983197839075</v>
      </c>
      <c r="H10" s="676">
        <v>2.092832788765798</v>
      </c>
      <c r="I10" s="598"/>
      <c r="J10" s="598"/>
    </row>
    <row r="11" spans="1:12" x14ac:dyDescent="0.2">
      <c r="A11" s="64" t="s">
        <v>365</v>
      </c>
      <c r="B11" s="590">
        <v>0</v>
      </c>
      <c r="C11" s="599" t="s">
        <v>147</v>
      </c>
      <c r="D11" s="590">
        <v>2.93316</v>
      </c>
      <c r="E11" s="599">
        <v>17.259796435624555</v>
      </c>
      <c r="F11" s="590">
        <v>990.89396000000011</v>
      </c>
      <c r="G11" s="599">
        <v>39513.258069416574</v>
      </c>
      <c r="H11" s="715">
        <v>2.449487947441837</v>
      </c>
      <c r="I11" s="1"/>
      <c r="J11" s="599"/>
      <c r="L11" s="599"/>
    </row>
    <row r="12" spans="1:12" x14ac:dyDescent="0.2">
      <c r="A12" s="64" t="s">
        <v>366</v>
      </c>
      <c r="B12" s="680">
        <v>0.86917999999999995</v>
      </c>
      <c r="C12" s="599">
        <v>-98.155884004726232</v>
      </c>
      <c r="D12" s="590">
        <v>1085.7727299999999</v>
      </c>
      <c r="E12" s="599">
        <v>1324.9676001370669</v>
      </c>
      <c r="F12" s="590">
        <v>1109.5775900000001</v>
      </c>
      <c r="G12" s="599">
        <v>766.11858476986833</v>
      </c>
      <c r="H12" s="599">
        <v>2.7428736506341811</v>
      </c>
      <c r="I12" s="598"/>
      <c r="J12" s="598"/>
    </row>
    <row r="13" spans="1:12" x14ac:dyDescent="0.2">
      <c r="A13" s="64" t="s">
        <v>367</v>
      </c>
      <c r="B13" s="590">
        <v>0</v>
      </c>
      <c r="C13" s="599">
        <v>0</v>
      </c>
      <c r="D13" s="590">
        <v>49.170900000000003</v>
      </c>
      <c r="E13" s="591" t="s">
        <v>147</v>
      </c>
      <c r="F13" s="590">
        <v>127.84149000000001</v>
      </c>
      <c r="G13" s="591">
        <v>257.1459221892477</v>
      </c>
      <c r="H13" s="599">
        <v>0.31602391535215946</v>
      </c>
      <c r="I13" s="598"/>
      <c r="J13" s="598"/>
    </row>
    <row r="14" spans="1:12" x14ac:dyDescent="0.2">
      <c r="A14" s="74" t="s">
        <v>368</v>
      </c>
      <c r="B14" s="590">
        <v>0.8573599999999999</v>
      </c>
      <c r="C14" s="696">
        <v>-57.197915210575715</v>
      </c>
      <c r="D14" s="590">
        <v>13.55763</v>
      </c>
      <c r="E14" s="696">
        <v>-11.867697830175256</v>
      </c>
      <c r="F14" s="590">
        <v>21.322980000000005</v>
      </c>
      <c r="G14" s="599">
        <v>-9.8448973931396946</v>
      </c>
      <c r="H14" s="599">
        <v>5.2710365207537795E-2</v>
      </c>
      <c r="I14" s="1"/>
      <c r="J14" s="598"/>
    </row>
    <row r="15" spans="1:12" x14ac:dyDescent="0.2">
      <c r="A15" s="562" t="s">
        <v>116</v>
      </c>
      <c r="B15" s="563">
        <v>3947.18723</v>
      </c>
      <c r="C15" s="564">
        <v>85.245041565241578</v>
      </c>
      <c r="D15" s="563">
        <v>29339.746870000003</v>
      </c>
      <c r="E15" s="564">
        <v>37.86617301868214</v>
      </c>
      <c r="F15" s="563">
        <v>40453.106169999999</v>
      </c>
      <c r="G15" s="564">
        <v>15.672133532816357</v>
      </c>
      <c r="H15" s="564">
        <v>100</v>
      </c>
      <c r="I15" s="598"/>
      <c r="J15" s="598"/>
    </row>
    <row r="16" spans="1:12" x14ac:dyDescent="0.2">
      <c r="A16" s="583"/>
      <c r="B16" s="688"/>
      <c r="C16" s="11"/>
      <c r="D16" s="11"/>
      <c r="E16" s="11"/>
      <c r="F16" s="11"/>
      <c r="G16" s="11"/>
      <c r="H16" s="225" t="s">
        <v>230</v>
      </c>
      <c r="I16" s="11"/>
      <c r="J16" s="598"/>
      <c r="L16" s="598"/>
    </row>
    <row r="17" spans="1:9" x14ac:dyDescent="0.2">
      <c r="A17" s="588" t="s">
        <v>670</v>
      </c>
      <c r="B17" s="688"/>
      <c r="C17" s="11"/>
      <c r="D17" s="11"/>
      <c r="E17" s="11"/>
      <c r="F17" s="11"/>
      <c r="G17" s="11"/>
      <c r="H17" s="11"/>
      <c r="I17" s="688"/>
    </row>
    <row r="18" spans="1:9" x14ac:dyDescent="0.2">
      <c r="A18" s="588" t="s">
        <v>671</v>
      </c>
      <c r="B18" s="688"/>
      <c r="C18" s="688"/>
      <c r="D18" s="688"/>
      <c r="E18" s="688"/>
      <c r="F18" s="688"/>
      <c r="G18" s="688"/>
      <c r="H18" s="688"/>
      <c r="I18" s="688"/>
    </row>
    <row r="19" spans="1:9" x14ac:dyDescent="0.2">
      <c r="A19" s="589" t="s">
        <v>587</v>
      </c>
      <c r="B19" s="688"/>
      <c r="C19" s="688"/>
      <c r="D19" s="688"/>
      <c r="E19" s="688"/>
      <c r="F19" s="688"/>
      <c r="G19" s="688"/>
      <c r="H19" s="688"/>
      <c r="I19" s="688"/>
    </row>
    <row r="20" spans="1:9" ht="14.25" customHeight="1" x14ac:dyDescent="0.2">
      <c r="A20" s="932" t="s">
        <v>615</v>
      </c>
      <c r="B20" s="932"/>
      <c r="C20" s="932"/>
      <c r="D20" s="932"/>
      <c r="E20" s="932"/>
      <c r="F20" s="932"/>
      <c r="G20" s="932"/>
      <c r="H20" s="932"/>
      <c r="I20" s="688"/>
    </row>
    <row r="21" spans="1:9" x14ac:dyDescent="0.2">
      <c r="A21" s="932"/>
      <c r="B21" s="932"/>
      <c r="C21" s="932"/>
      <c r="D21" s="932"/>
      <c r="E21" s="932"/>
      <c r="F21" s="932"/>
      <c r="G21" s="932"/>
      <c r="H21" s="932"/>
      <c r="I21" s="688"/>
    </row>
    <row r="22" spans="1:9" s="688" customFormat="1" x14ac:dyDescent="0.2">
      <c r="A22" s="932"/>
      <c r="B22" s="932"/>
      <c r="C22" s="932"/>
      <c r="D22" s="932"/>
      <c r="E22" s="932"/>
      <c r="F22" s="932"/>
      <c r="G22" s="932"/>
      <c r="H22" s="932"/>
    </row>
    <row r="23" spans="1:9" s="688" customFormat="1" x14ac:dyDescent="0.2"/>
    <row r="24" spans="1:9" s="688" customFormat="1" x14ac:dyDescent="0.2"/>
    <row r="25" spans="1:9" s="688" customFormat="1" x14ac:dyDescent="0.2"/>
    <row r="26" spans="1:9" s="688" customFormat="1" x14ac:dyDescent="0.2"/>
    <row r="27" spans="1:9" s="688" customFormat="1" x14ac:dyDescent="0.2"/>
    <row r="28" spans="1:9" s="688" customFormat="1" x14ac:dyDescent="0.2"/>
    <row r="29" spans="1:9" s="688" customFormat="1" x14ac:dyDescent="0.2"/>
    <row r="30" spans="1:9" s="688" customFormat="1" x14ac:dyDescent="0.2"/>
    <row r="31" spans="1:9" s="688" customFormat="1" x14ac:dyDescent="0.2"/>
    <row r="32" spans="1:9"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sheetData>
  <mergeCells count="5">
    <mergeCell ref="A1:F2"/>
    <mergeCell ref="B3:C3"/>
    <mergeCell ref="D3:E3"/>
    <mergeCell ref="F3:H3"/>
    <mergeCell ref="A20:H22"/>
  </mergeCells>
  <conditionalFormatting sqref="B7">
    <cfRule type="cellIs" dxfId="18" priority="8" operator="between">
      <formula>0.0001</formula>
      <formula>0.4999999</formula>
    </cfRule>
  </conditionalFormatting>
  <conditionalFormatting sqref="D7">
    <cfRule type="cellIs" dxfId="17" priority="7" operator="between">
      <formula>0.0001</formula>
      <formula>0.4999999</formula>
    </cfRule>
  </conditionalFormatting>
  <conditionalFormatting sqref="H11">
    <cfRule type="cellIs" dxfId="16" priority="5" operator="between">
      <formula>0.000001</formula>
      <formula>1</formula>
    </cfRule>
  </conditionalFormatting>
  <conditionalFormatting sqref="H11">
    <cfRule type="cellIs" dxfId="15" priority="4" operator="between">
      <formula>0.000001</formula>
      <formula>1</formula>
    </cfRule>
  </conditionalFormatting>
  <conditionalFormatting sqref="B12">
    <cfRule type="cellIs" dxfId="14" priority="1" operator="between">
      <formula>0.0001</formula>
      <formula>0.44999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activeCell="A5" sqref="A5"/>
    </sheetView>
  </sheetViews>
  <sheetFormatPr baseColWidth="10" defaultRowHeight="14.25" x14ac:dyDescent="0.2"/>
  <cols>
    <col min="1" max="1" width="11" customWidth="1"/>
    <col min="9" max="39" width="11" style="688"/>
  </cols>
  <sheetData>
    <row r="1" spans="1:8" x14ac:dyDescent="0.2">
      <c r="A1" s="924" t="s">
        <v>574</v>
      </c>
      <c r="B1" s="924"/>
      <c r="C1" s="924"/>
      <c r="D1" s="924"/>
      <c r="E1" s="924"/>
      <c r="F1" s="924"/>
      <c r="G1" s="1"/>
      <c r="H1" s="1"/>
    </row>
    <row r="2" spans="1:8" x14ac:dyDescent="0.2">
      <c r="A2" s="925"/>
      <c r="B2" s="925"/>
      <c r="C2" s="925"/>
      <c r="D2" s="925"/>
      <c r="E2" s="925"/>
      <c r="F2" s="925"/>
      <c r="G2" s="11"/>
      <c r="H2" s="61" t="s">
        <v>506</v>
      </c>
    </row>
    <row r="3" spans="1:8" x14ac:dyDescent="0.2">
      <c r="A3" s="12"/>
      <c r="B3" s="894">
        <f>INDICE!A3</f>
        <v>43313</v>
      </c>
      <c r="C3" s="894">
        <v>41671</v>
      </c>
      <c r="D3" s="913" t="s">
        <v>117</v>
      </c>
      <c r="E3" s="913"/>
      <c r="F3" s="913" t="s">
        <v>118</v>
      </c>
      <c r="G3" s="913"/>
      <c r="H3" s="913"/>
    </row>
    <row r="4" spans="1:8" x14ac:dyDescent="0.2">
      <c r="A4" s="521"/>
      <c r="B4" s="237" t="s">
        <v>54</v>
      </c>
      <c r="C4" s="238" t="s">
        <v>454</v>
      </c>
      <c r="D4" s="237" t="s">
        <v>54</v>
      </c>
      <c r="E4" s="238" t="s">
        <v>454</v>
      </c>
      <c r="F4" s="237" t="s">
        <v>54</v>
      </c>
      <c r="G4" s="239" t="s">
        <v>454</v>
      </c>
      <c r="H4" s="238" t="s">
        <v>510</v>
      </c>
    </row>
    <row r="5" spans="1:8" x14ac:dyDescent="0.2">
      <c r="A5" s="549" t="s">
        <v>116</v>
      </c>
      <c r="B5" s="68">
        <v>26199.248669999997</v>
      </c>
      <c r="C5" s="69">
        <v>-11.010630540167474</v>
      </c>
      <c r="D5" s="68">
        <v>226185.19448000001</v>
      </c>
      <c r="E5" s="69">
        <v>-0.79781127142022623</v>
      </c>
      <c r="F5" s="68">
        <v>355077.63917000004</v>
      </c>
      <c r="G5" s="69">
        <v>2.7037901555609585</v>
      </c>
      <c r="H5" s="69">
        <v>100</v>
      </c>
    </row>
    <row r="6" spans="1:8" x14ac:dyDescent="0.2">
      <c r="A6" s="313" t="s">
        <v>357</v>
      </c>
      <c r="B6" s="233">
        <v>12166.16187</v>
      </c>
      <c r="C6" s="198">
        <v>17.465604583565458</v>
      </c>
      <c r="D6" s="233">
        <v>127114.36794</v>
      </c>
      <c r="E6" s="198">
        <v>16.404713143613968</v>
      </c>
      <c r="F6" s="233">
        <v>192520.49465999994</v>
      </c>
      <c r="G6" s="198">
        <v>13.280314771411359</v>
      </c>
      <c r="H6" s="198">
        <v>54.219267400228254</v>
      </c>
    </row>
    <row r="7" spans="1:8" x14ac:dyDescent="0.2">
      <c r="A7" s="313" t="s">
        <v>358</v>
      </c>
      <c r="B7" s="233">
        <v>14033.086800000001</v>
      </c>
      <c r="C7" s="198">
        <v>-26.46544217197679</v>
      </c>
      <c r="D7" s="233">
        <v>99070.826540000024</v>
      </c>
      <c r="E7" s="198">
        <v>-16.609769190884276</v>
      </c>
      <c r="F7" s="233">
        <v>162557.14451000001</v>
      </c>
      <c r="G7" s="198">
        <v>-7.5220211369340166</v>
      </c>
      <c r="H7" s="198">
        <v>45.780732599771724</v>
      </c>
    </row>
    <row r="8" spans="1:8" x14ac:dyDescent="0.2">
      <c r="A8" s="655" t="s">
        <v>483</v>
      </c>
      <c r="B8" s="543">
        <v>2065.7487399999995</v>
      </c>
      <c r="C8" s="544">
        <v>-60.711132977938355</v>
      </c>
      <c r="D8" s="543">
        <v>2729.8403899999976</v>
      </c>
      <c r="E8" s="546">
        <v>-86.510169917570863</v>
      </c>
      <c r="F8" s="545">
        <v>15047.686780000018</v>
      </c>
      <c r="G8" s="546">
        <v>-38.497001433030817</v>
      </c>
      <c r="H8" s="546">
        <v>4.2378581808683418</v>
      </c>
    </row>
    <row r="9" spans="1:8" x14ac:dyDescent="0.2">
      <c r="A9" s="655" t="s">
        <v>484</v>
      </c>
      <c r="B9" s="543">
        <v>24133.499929999998</v>
      </c>
      <c r="C9" s="544">
        <v>-0.20480107779132151</v>
      </c>
      <c r="D9" s="543">
        <v>223455.35409000001</v>
      </c>
      <c r="E9" s="546">
        <v>7.5504428398241448</v>
      </c>
      <c r="F9" s="545">
        <v>340029.95239000005</v>
      </c>
      <c r="G9" s="546">
        <v>5.8415375544883714</v>
      </c>
      <c r="H9" s="546">
        <v>95.762141819131656</v>
      </c>
    </row>
    <row r="10" spans="1:8" x14ac:dyDescent="0.2">
      <c r="A10" s="319"/>
      <c r="B10" s="319"/>
      <c r="C10" s="582"/>
      <c r="D10" s="1"/>
      <c r="E10" s="1"/>
      <c r="F10" s="1"/>
      <c r="G10" s="1"/>
      <c r="H10" s="225" t="s">
        <v>230</v>
      </c>
    </row>
    <row r="11" spans="1:8" x14ac:dyDescent="0.2">
      <c r="A11" s="588" t="s">
        <v>672</v>
      </c>
      <c r="B11" s="1"/>
      <c r="C11" s="1"/>
      <c r="D11" s="1"/>
      <c r="E11" s="1"/>
      <c r="F11" s="1"/>
      <c r="G11" s="1"/>
      <c r="H11" s="1"/>
    </row>
    <row r="12" spans="1:8" x14ac:dyDescent="0.2">
      <c r="A12" s="589" t="s">
        <v>588</v>
      </c>
      <c r="B12" s="1"/>
      <c r="C12" s="1"/>
      <c r="D12" s="1"/>
      <c r="E12" s="1"/>
      <c r="F12" s="1"/>
      <c r="G12" s="1"/>
      <c r="H12" s="1"/>
    </row>
    <row r="13" spans="1:8" x14ac:dyDescent="0.2">
      <c r="A13" s="932"/>
      <c r="B13" s="932"/>
      <c r="C13" s="932"/>
      <c r="D13" s="932"/>
      <c r="E13" s="932"/>
      <c r="F13" s="932"/>
      <c r="G13" s="932"/>
      <c r="H13" s="932"/>
    </row>
    <row r="14" spans="1:8" s="688" customFormat="1" x14ac:dyDescent="0.2">
      <c r="A14" s="932"/>
      <c r="B14" s="932"/>
      <c r="C14" s="932"/>
      <c r="D14" s="932"/>
      <c r="E14" s="932"/>
      <c r="F14" s="932"/>
      <c r="G14" s="932"/>
      <c r="H14" s="932"/>
    </row>
    <row r="15" spans="1:8" s="688" customFormat="1" x14ac:dyDescent="0.2"/>
    <row r="16" spans="1:8"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election activeCell="B18" sqref="B18"/>
    </sheetView>
  </sheetViews>
  <sheetFormatPr baseColWidth="10" defaultRowHeight="14.25" x14ac:dyDescent="0.2"/>
  <cols>
    <col min="1" max="1" width="28.125" customWidth="1"/>
    <col min="2" max="2" width="11.375" bestFit="1" customWidth="1"/>
    <col min="9" max="43" width="11" style="688"/>
  </cols>
  <sheetData>
    <row r="1" spans="1:8" x14ac:dyDescent="0.2">
      <c r="A1" s="58" t="s">
        <v>376</v>
      </c>
      <c r="B1" s="58"/>
      <c r="C1" s="58"/>
      <c r="D1" s="59"/>
      <c r="E1" s="59"/>
      <c r="F1" s="59"/>
      <c r="G1" s="59"/>
      <c r="H1" s="57"/>
    </row>
    <row r="2" spans="1:8" x14ac:dyDescent="0.2">
      <c r="A2" s="60"/>
      <c r="B2" s="60"/>
      <c r="C2" s="60"/>
      <c r="D2" s="73"/>
      <c r="E2" s="73"/>
      <c r="F2" s="73"/>
      <c r="G2" s="130"/>
      <c r="H2" s="61" t="s">
        <v>506</v>
      </c>
    </row>
    <row r="3" spans="1:8" x14ac:dyDescent="0.2">
      <c r="A3" s="62"/>
      <c r="B3" s="894">
        <f>INDICE!A3</f>
        <v>43313</v>
      </c>
      <c r="C3" s="913">
        <v>41671</v>
      </c>
      <c r="D3" s="913" t="s">
        <v>117</v>
      </c>
      <c r="E3" s="913"/>
      <c r="F3" s="913" t="s">
        <v>118</v>
      </c>
      <c r="G3" s="913"/>
      <c r="H3" s="913"/>
    </row>
    <row r="4" spans="1:8" ht="25.5" x14ac:dyDescent="0.2">
      <c r="A4" s="74"/>
      <c r="B4" s="237" t="s">
        <v>54</v>
      </c>
      <c r="C4" s="238" t="s">
        <v>454</v>
      </c>
      <c r="D4" s="237" t="s">
        <v>54</v>
      </c>
      <c r="E4" s="238" t="s">
        <v>454</v>
      </c>
      <c r="F4" s="237" t="s">
        <v>54</v>
      </c>
      <c r="G4" s="239" t="s">
        <v>454</v>
      </c>
      <c r="H4" s="238" t="s">
        <v>107</v>
      </c>
    </row>
    <row r="5" spans="1:8" ht="15" x14ac:dyDescent="0.25">
      <c r="A5" s="702" t="s">
        <v>377</v>
      </c>
      <c r="B5" s="832">
        <v>2.6184522132000003</v>
      </c>
      <c r="C5" s="733" t="s">
        <v>147</v>
      </c>
      <c r="D5" s="703">
        <v>16.954487177000001</v>
      </c>
      <c r="E5" s="704">
        <v>197.25442148279629</v>
      </c>
      <c r="F5" s="705">
        <v>20.723168854200001</v>
      </c>
      <c r="G5" s="704">
        <v>21.720909591493452</v>
      </c>
      <c r="H5" s="819">
        <v>3.2175024826921632</v>
      </c>
    </row>
    <row r="6" spans="1:8" ht="15" x14ac:dyDescent="0.25">
      <c r="A6" s="702" t="s">
        <v>378</v>
      </c>
      <c r="B6" s="818">
        <v>3.4514246759999998</v>
      </c>
      <c r="C6" s="734" t="s">
        <v>147</v>
      </c>
      <c r="D6" s="706">
        <v>25.959912102000001</v>
      </c>
      <c r="E6" s="709">
        <v>2937.9311234693751</v>
      </c>
      <c r="F6" s="706">
        <v>44.551302767999999</v>
      </c>
      <c r="G6" s="709">
        <v>5113.5688571760365</v>
      </c>
      <c r="H6" s="820">
        <v>6.9170853295517354</v>
      </c>
    </row>
    <row r="7" spans="1:8" ht="15" x14ac:dyDescent="0.25">
      <c r="A7" s="702" t="s">
        <v>379</v>
      </c>
      <c r="B7" s="818">
        <v>7.7650682400000006</v>
      </c>
      <c r="C7" s="734">
        <v>1367.0708756210674</v>
      </c>
      <c r="D7" s="706">
        <v>12.74828166</v>
      </c>
      <c r="E7" s="734">
        <v>-68.629220999809846</v>
      </c>
      <c r="F7" s="708">
        <v>14.27554346</v>
      </c>
      <c r="G7" s="707">
        <v>-69.590177080283141</v>
      </c>
      <c r="H7" s="821">
        <v>2.2164369188653712</v>
      </c>
    </row>
    <row r="8" spans="1:8" ht="15" x14ac:dyDescent="0.25">
      <c r="A8" s="702" t="s">
        <v>577</v>
      </c>
      <c r="B8" s="818">
        <v>104.32980000000001</v>
      </c>
      <c r="C8" s="734">
        <v>312.1231513083049</v>
      </c>
      <c r="D8" s="841">
        <v>444.39359999999999</v>
      </c>
      <c r="E8" s="709">
        <v>114.05861263551658</v>
      </c>
      <c r="F8" s="708">
        <v>473.43119999999999</v>
      </c>
      <c r="G8" s="709">
        <v>35.374821142014675</v>
      </c>
      <c r="H8" s="821">
        <v>73.505460101253149</v>
      </c>
    </row>
    <row r="9" spans="1:8" ht="15" x14ac:dyDescent="0.25">
      <c r="A9" s="702" t="s">
        <v>604</v>
      </c>
      <c r="B9" s="818">
        <v>7.6431400000000007</v>
      </c>
      <c r="C9" s="734">
        <v>-1.3062510491587265</v>
      </c>
      <c r="D9" s="708">
        <v>62.023499999999999</v>
      </c>
      <c r="E9" s="709">
        <v>-1.214222437982057</v>
      </c>
      <c r="F9" s="708">
        <v>91.095020000000005</v>
      </c>
      <c r="G9" s="709">
        <v>45.088432331738396</v>
      </c>
      <c r="H9" s="821">
        <v>14.143515167637574</v>
      </c>
    </row>
    <row r="10" spans="1:8" x14ac:dyDescent="0.2">
      <c r="A10" s="710" t="s">
        <v>193</v>
      </c>
      <c r="B10" s="711">
        <v>125.80788512920002</v>
      </c>
      <c r="C10" s="712">
        <v>274.55318539870268</v>
      </c>
      <c r="D10" s="711">
        <v>562.07978093899999</v>
      </c>
      <c r="E10" s="712">
        <v>76.985496123373679</v>
      </c>
      <c r="F10" s="713">
        <v>644.07623508220001</v>
      </c>
      <c r="G10" s="712">
        <v>34.933625201233106</v>
      </c>
      <c r="H10" s="712">
        <v>100</v>
      </c>
    </row>
    <row r="11" spans="1:8" x14ac:dyDescent="0.2">
      <c r="A11" s="817" t="s">
        <v>263</v>
      </c>
      <c r="B11" s="698">
        <f>B10/'Consumo de gas natural'!B8*100</f>
        <v>0.52871643398662005</v>
      </c>
      <c r="C11" s="249"/>
      <c r="D11" s="248">
        <f>D10/'Consumo de gas natural'!D8*100</f>
        <v>0.24892452342668853</v>
      </c>
      <c r="E11" s="249"/>
      <c r="F11" s="248">
        <f>F10/'Consumo de gas natural'!F8*100</f>
        <v>0.18206706831152633</v>
      </c>
      <c r="G11" s="250"/>
      <c r="H11" s="699"/>
    </row>
    <row r="12" spans="1:8" x14ac:dyDescent="0.2">
      <c r="A12" s="251"/>
      <c r="B12" s="66"/>
      <c r="C12" s="66"/>
      <c r="D12" s="66"/>
      <c r="E12" s="66"/>
      <c r="F12" s="66"/>
      <c r="G12" s="244"/>
      <c r="H12" s="225" t="s">
        <v>230</v>
      </c>
    </row>
    <row r="13" spans="1:8" x14ac:dyDescent="0.2">
      <c r="A13" s="251" t="s">
        <v>666</v>
      </c>
      <c r="B13" s="130"/>
      <c r="C13" s="130"/>
      <c r="D13" s="130"/>
      <c r="E13" s="130"/>
      <c r="F13" s="130"/>
      <c r="G13" s="130"/>
      <c r="H13" s="1"/>
    </row>
    <row r="14" spans="1:8" x14ac:dyDescent="0.2">
      <c r="A14" s="589" t="s">
        <v>588</v>
      </c>
      <c r="B14" s="1"/>
      <c r="C14" s="1"/>
      <c r="D14" s="1"/>
      <c r="E14" s="1"/>
      <c r="F14" s="1"/>
      <c r="G14" s="1"/>
      <c r="H14" s="1"/>
    </row>
    <row r="15" spans="1:8" x14ac:dyDescent="0.2">
      <c r="A15" s="251" t="s">
        <v>606</v>
      </c>
    </row>
    <row r="16" spans="1:8"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row r="257" s="688" customFormat="1" x14ac:dyDescent="0.2"/>
    <row r="258" s="688" customFormat="1" x14ac:dyDescent="0.2"/>
    <row r="259" s="688" customFormat="1" x14ac:dyDescent="0.2"/>
    <row r="260" s="688" customFormat="1" x14ac:dyDescent="0.2"/>
    <row r="261" s="688" customFormat="1" x14ac:dyDescent="0.2"/>
    <row r="262" s="688" customFormat="1" x14ac:dyDescent="0.2"/>
    <row r="263" s="688" customFormat="1" x14ac:dyDescent="0.2"/>
    <row r="264" s="688" customFormat="1" x14ac:dyDescent="0.2"/>
    <row r="265" s="688" customFormat="1" x14ac:dyDescent="0.2"/>
    <row r="266" s="688" customFormat="1" x14ac:dyDescent="0.2"/>
    <row r="267" s="688" customFormat="1" x14ac:dyDescent="0.2"/>
    <row r="268" s="688" customFormat="1" x14ac:dyDescent="0.2"/>
    <row r="269" s="688" customFormat="1" x14ac:dyDescent="0.2"/>
    <row r="270" s="688" customFormat="1" x14ac:dyDescent="0.2"/>
    <row r="271" s="688" customFormat="1" x14ac:dyDescent="0.2"/>
    <row r="272" s="688" customFormat="1" x14ac:dyDescent="0.2"/>
    <row r="273" s="688" customFormat="1" x14ac:dyDescent="0.2"/>
    <row r="274" s="688" customFormat="1" x14ac:dyDescent="0.2"/>
    <row r="275" s="688" customFormat="1" x14ac:dyDescent="0.2"/>
    <row r="276" s="688" customFormat="1" x14ac:dyDescent="0.2"/>
  </sheetData>
  <mergeCells count="3">
    <mergeCell ref="B3:C3"/>
    <mergeCell ref="D3:E3"/>
    <mergeCell ref="F3:H3"/>
  </mergeCells>
  <conditionalFormatting sqref="B7">
    <cfRule type="cellIs" dxfId="13" priority="16" operator="equal">
      <formula>0</formula>
    </cfRule>
    <cfRule type="cellIs" dxfId="12" priority="19" operator="between">
      <formula>-0.49</formula>
      <formula>0.49</formula>
    </cfRule>
  </conditionalFormatting>
  <conditionalFormatting sqref="B20:B25">
    <cfRule type="cellIs" dxfId="11" priority="18" operator="between">
      <formula>0.00001</formula>
      <formula>0.499</formula>
    </cfRule>
  </conditionalFormatting>
  <conditionalFormatting sqref="D7">
    <cfRule type="cellIs" dxfId="10" priority="14" operator="equal">
      <formula>0</formula>
    </cfRule>
    <cfRule type="cellIs" dxfId="9" priority="15" operator="between">
      <formula>-0.49</formula>
      <formula>0.49</formula>
    </cfRule>
  </conditionalFormatting>
  <conditionalFormatting sqref="F6">
    <cfRule type="cellIs" dxfId="8" priority="12" operator="between">
      <formula>-0.49</formula>
      <formula>0.49</formula>
    </cfRule>
  </conditionalFormatting>
  <conditionalFormatting sqref="C7">
    <cfRule type="cellIs" dxfId="7" priority="7" operator="equal">
      <formula>0</formula>
    </cfRule>
    <cfRule type="cellIs" dxfId="6" priority="8" operator="between">
      <formula>-0.49</formula>
      <formula>0.49</formula>
    </cfRule>
  </conditionalFormatting>
  <conditionalFormatting sqref="E7">
    <cfRule type="cellIs" dxfId="5" priority="3" operator="equal">
      <formula>0</formula>
    </cfRule>
    <cfRule type="cellIs" dxfId="4" priority="4" operator="between">
      <formula>-0.49</formula>
      <formula>0.49</formula>
    </cfRule>
  </conditionalFormatting>
  <conditionalFormatting sqref="B6">
    <cfRule type="cellIs" dxfId="3" priority="1" operator="equal">
      <formula>0</formula>
    </cfRule>
    <cfRule type="cellIs" dxfId="2"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A3" sqref="A3"/>
    </sheetView>
  </sheetViews>
  <sheetFormatPr baseColWidth="10" defaultRowHeight="14.25" x14ac:dyDescent="0.2"/>
  <cols>
    <col min="1" max="1" width="23.875" bestFit="1" customWidth="1"/>
    <col min="3" max="3" width="5.5" customWidth="1"/>
    <col min="4" max="4" width="28.5" bestFit="1" customWidth="1"/>
    <col min="6" max="38" width="11" style="688"/>
  </cols>
  <sheetData>
    <row r="1" spans="1:5" x14ac:dyDescent="0.2">
      <c r="A1" s="203" t="s">
        <v>380</v>
      </c>
      <c r="B1" s="203"/>
      <c r="C1" s="203"/>
      <c r="D1" s="203"/>
      <c r="E1" s="204"/>
    </row>
    <row r="2" spans="1:5" x14ac:dyDescent="0.2">
      <c r="A2" s="206"/>
      <c r="B2" s="206"/>
      <c r="C2" s="206"/>
      <c r="D2" s="206"/>
      <c r="E2" s="61" t="s">
        <v>506</v>
      </c>
    </row>
    <row r="3" spans="1:5" x14ac:dyDescent="0.2">
      <c r="A3" s="322" t="s">
        <v>381</v>
      </c>
      <c r="B3" s="323"/>
      <c r="C3" s="324"/>
      <c r="D3" s="322" t="s">
        <v>382</v>
      </c>
      <c r="E3" s="323"/>
    </row>
    <row r="4" spans="1:5" x14ac:dyDescent="0.2">
      <c r="A4" s="181" t="s">
        <v>383</v>
      </c>
      <c r="B4" s="220">
        <v>30272.243785129202</v>
      </c>
      <c r="C4" s="325"/>
      <c r="D4" s="181" t="s">
        <v>384</v>
      </c>
      <c r="E4" s="220">
        <v>3947.1872300000005</v>
      </c>
    </row>
    <row r="5" spans="1:5" x14ac:dyDescent="0.2">
      <c r="A5" s="601" t="s">
        <v>385</v>
      </c>
      <c r="B5" s="326">
        <v>125.80788512920002</v>
      </c>
      <c r="C5" s="325"/>
      <c r="D5" s="601" t="s">
        <v>386</v>
      </c>
      <c r="E5" s="327">
        <v>3947.1872300000005</v>
      </c>
    </row>
    <row r="6" spans="1:5" x14ac:dyDescent="0.2">
      <c r="A6" s="601" t="s">
        <v>387</v>
      </c>
      <c r="B6" s="326">
        <v>14054.751240000001</v>
      </c>
      <c r="C6" s="325"/>
      <c r="D6" s="181" t="s">
        <v>389</v>
      </c>
      <c r="E6" s="220">
        <v>23794.964</v>
      </c>
    </row>
    <row r="7" spans="1:5" x14ac:dyDescent="0.2">
      <c r="A7" s="601" t="s">
        <v>388</v>
      </c>
      <c r="B7" s="326">
        <v>16091.684660000001</v>
      </c>
      <c r="C7" s="325"/>
      <c r="D7" s="601" t="s">
        <v>390</v>
      </c>
      <c r="E7" s="327">
        <v>16858.36</v>
      </c>
    </row>
    <row r="8" spans="1:5" x14ac:dyDescent="0.2">
      <c r="A8" s="602"/>
      <c r="B8" s="603"/>
      <c r="C8" s="325"/>
      <c r="D8" s="601" t="s">
        <v>391</v>
      </c>
      <c r="E8" s="327">
        <v>6073.4049999999997</v>
      </c>
    </row>
    <row r="9" spans="1:5" x14ac:dyDescent="0.2">
      <c r="A9" s="181" t="s">
        <v>272</v>
      </c>
      <c r="B9" s="220">
        <v>-2304</v>
      </c>
      <c r="C9" s="325"/>
      <c r="D9" s="601" t="s">
        <v>392</v>
      </c>
      <c r="E9" s="327">
        <v>863.19899999999996</v>
      </c>
    </row>
    <row r="10" spans="1:5" x14ac:dyDescent="0.2">
      <c r="A10" s="601"/>
      <c r="B10" s="326"/>
      <c r="C10" s="325"/>
      <c r="D10" s="181" t="s">
        <v>393</v>
      </c>
      <c r="E10" s="220">
        <v>226.09255512920117</v>
      </c>
    </row>
    <row r="11" spans="1:5" x14ac:dyDescent="0.2">
      <c r="A11" s="222" t="s">
        <v>116</v>
      </c>
      <c r="B11" s="223">
        <v>27968.243785129202</v>
      </c>
      <c r="C11" s="325"/>
      <c r="D11" s="222" t="s">
        <v>116</v>
      </c>
      <c r="E11" s="223">
        <v>27968.243785129202</v>
      </c>
    </row>
    <row r="12" spans="1:5" x14ac:dyDescent="0.2">
      <c r="A12" s="1"/>
      <c r="B12" s="1"/>
      <c r="C12" s="325"/>
      <c r="D12" s="1"/>
      <c r="E12" s="225" t="s">
        <v>230</v>
      </c>
    </row>
    <row r="13" spans="1:5" x14ac:dyDescent="0.2">
      <c r="A13" s="1"/>
      <c r="B13" s="1"/>
      <c r="C13" s="1"/>
      <c r="D13" s="1"/>
      <c r="E13" s="1"/>
    </row>
    <row r="14" spans="1:5" s="688" customFormat="1" x14ac:dyDescent="0.2"/>
    <row r="15" spans="1:5" s="688" customFormat="1" x14ac:dyDescent="0.2"/>
    <row r="16" spans="1:5"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row r="257" s="688" customFormat="1" x14ac:dyDescent="0.2"/>
    <row r="258" s="688" customFormat="1" x14ac:dyDescent="0.2"/>
    <row r="259" s="688" customFormat="1" x14ac:dyDescent="0.2"/>
    <row r="260" s="688" customFormat="1" x14ac:dyDescent="0.2"/>
    <row r="261" s="688" customFormat="1" x14ac:dyDescent="0.2"/>
    <row r="262" s="688" customFormat="1" x14ac:dyDescent="0.2"/>
    <row r="263" s="688" customFormat="1" x14ac:dyDescent="0.2"/>
    <row r="264" s="688" customFormat="1" x14ac:dyDescent="0.2"/>
    <row r="265" s="688" customFormat="1" x14ac:dyDescent="0.2"/>
    <row r="266" s="688" customFormat="1" x14ac:dyDescent="0.2"/>
    <row r="267" s="688" customFormat="1" x14ac:dyDescent="0.2"/>
    <row r="268" s="688" customFormat="1" x14ac:dyDescent="0.2"/>
    <row r="269" s="688" customFormat="1" x14ac:dyDescent="0.2"/>
    <row r="270" s="688" customFormat="1" x14ac:dyDescent="0.2"/>
    <row r="271" s="688" customFormat="1" x14ac:dyDescent="0.2"/>
    <row r="272" s="688" customFormat="1" x14ac:dyDescent="0.2"/>
    <row r="273" s="688" customFormat="1" x14ac:dyDescent="0.2"/>
    <row r="274" s="688" customFormat="1" x14ac:dyDescent="0.2"/>
    <row r="275" s="688" customFormat="1" x14ac:dyDescent="0.2"/>
    <row r="276" s="688" customFormat="1" x14ac:dyDescent="0.2"/>
    <row r="277" s="688"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75"/>
  <sheetViews>
    <sheetView workbookViewId="0">
      <selection sqref="A1:E2"/>
    </sheetView>
  </sheetViews>
  <sheetFormatPr baseColWidth="10" defaultRowHeight="14.25" x14ac:dyDescent="0.2"/>
  <cols>
    <col min="1" max="1" width="11" customWidth="1"/>
    <col min="7" max="33" width="11" style="688"/>
  </cols>
  <sheetData>
    <row r="1" spans="1:6" x14ac:dyDescent="0.2">
      <c r="A1" s="880" t="s">
        <v>537</v>
      </c>
      <c r="B1" s="880"/>
      <c r="C1" s="880"/>
      <c r="D1" s="880"/>
      <c r="E1" s="880"/>
      <c r="F1" s="253"/>
    </row>
    <row r="2" spans="1:6" x14ac:dyDescent="0.2">
      <c r="A2" s="881"/>
      <c r="B2" s="881"/>
      <c r="C2" s="881"/>
      <c r="D2" s="881"/>
      <c r="E2" s="881"/>
      <c r="F2" s="61" t="s">
        <v>394</v>
      </c>
    </row>
    <row r="3" spans="1:6" x14ac:dyDescent="0.2">
      <c r="A3" s="254"/>
      <c r="B3" s="254"/>
      <c r="C3" s="255" t="s">
        <v>535</v>
      </c>
      <c r="D3" s="255" t="s">
        <v>505</v>
      </c>
      <c r="E3" s="255" t="s">
        <v>536</v>
      </c>
      <c r="F3" s="255" t="s">
        <v>505</v>
      </c>
    </row>
    <row r="4" spans="1:6" x14ac:dyDescent="0.2">
      <c r="A4" s="937">
        <v>2012</v>
      </c>
      <c r="B4" s="257" t="s">
        <v>275</v>
      </c>
      <c r="C4" s="328">
        <v>8.4930747799999988</v>
      </c>
      <c r="D4" s="604">
        <v>0.85110290450517256</v>
      </c>
      <c r="E4" s="328">
        <v>6.77558478</v>
      </c>
      <c r="F4" s="604">
        <v>0.2691091248113231</v>
      </c>
    </row>
    <row r="5" spans="1:6" x14ac:dyDescent="0.2">
      <c r="A5" s="937"/>
      <c r="B5" s="257" t="s">
        <v>279</v>
      </c>
      <c r="C5" s="328">
        <v>8.8919548999999982</v>
      </c>
      <c r="D5" s="604">
        <v>4.6965337093146315</v>
      </c>
      <c r="E5" s="328">
        <v>7.1146388999999992</v>
      </c>
      <c r="F5" s="604">
        <v>5.0040569339610448</v>
      </c>
    </row>
    <row r="6" spans="1:6" x14ac:dyDescent="0.2">
      <c r="A6" s="937"/>
      <c r="B6" s="257" t="s">
        <v>277</v>
      </c>
      <c r="C6" s="328">
        <v>9.0495981799999985</v>
      </c>
      <c r="D6" s="604">
        <v>1.772875388740448</v>
      </c>
      <c r="E6" s="328">
        <v>7.2722821799999995</v>
      </c>
      <c r="F6" s="604">
        <v>2.2157593971494505</v>
      </c>
    </row>
    <row r="7" spans="1:6" x14ac:dyDescent="0.2">
      <c r="A7" s="938"/>
      <c r="B7" s="262" t="s">
        <v>280</v>
      </c>
      <c r="C7" s="329">
        <v>9.2796727099999998</v>
      </c>
      <c r="D7" s="605">
        <v>2.5423728813559472</v>
      </c>
      <c r="E7" s="329">
        <v>7.4571707099999998</v>
      </c>
      <c r="F7" s="605">
        <v>2.5423728813559361</v>
      </c>
    </row>
    <row r="8" spans="1:6" x14ac:dyDescent="0.2">
      <c r="A8" s="607">
        <v>2013</v>
      </c>
      <c r="B8" s="608" t="s">
        <v>275</v>
      </c>
      <c r="C8" s="609">
        <v>9.3228939099999995</v>
      </c>
      <c r="D8" s="606">
        <v>0.46576211630204822</v>
      </c>
      <c r="E8" s="609">
        <v>7.4668749099999996</v>
      </c>
      <c r="F8" s="606">
        <v>0.13013246413933616</v>
      </c>
    </row>
    <row r="9" spans="1:6" x14ac:dyDescent="0.2">
      <c r="A9" s="607">
        <v>2014</v>
      </c>
      <c r="B9" s="608" t="s">
        <v>275</v>
      </c>
      <c r="C9" s="609">
        <v>9.3313711699999988</v>
      </c>
      <c r="D9" s="606">
        <v>9.0929491227036571E-2</v>
      </c>
      <c r="E9" s="609">
        <v>7.4541771700000004</v>
      </c>
      <c r="F9" s="606">
        <v>-0.17005427508895066</v>
      </c>
    </row>
    <row r="10" spans="1:6" x14ac:dyDescent="0.2">
      <c r="A10" s="936">
        <v>2015</v>
      </c>
      <c r="B10" s="257" t="s">
        <v>275</v>
      </c>
      <c r="C10" s="328">
        <v>9.0886999999999993</v>
      </c>
      <c r="D10" s="604">
        <v>-2.6</v>
      </c>
      <c r="E10" s="328">
        <v>7.2163000000000004</v>
      </c>
      <c r="F10" s="604">
        <v>-3.2</v>
      </c>
    </row>
    <row r="11" spans="1:6" x14ac:dyDescent="0.2">
      <c r="A11" s="937"/>
      <c r="B11" s="257" t="s">
        <v>276</v>
      </c>
      <c r="C11" s="328">
        <v>8.8966738299999992</v>
      </c>
      <c r="D11" s="604">
        <v>-2.1126277723363662</v>
      </c>
      <c r="E11" s="328">
        <v>7.0243198300000005</v>
      </c>
      <c r="F11" s="604">
        <v>-2.6607716516130533</v>
      </c>
    </row>
    <row r="12" spans="1:6" x14ac:dyDescent="0.2">
      <c r="A12" s="937"/>
      <c r="B12" s="257" t="s">
        <v>277</v>
      </c>
      <c r="C12" s="328">
        <v>8.6769076126901634</v>
      </c>
      <c r="D12" s="604">
        <v>-2.4702065233500399</v>
      </c>
      <c r="E12" s="328">
        <v>6.8045536126901629</v>
      </c>
      <c r="F12" s="604">
        <v>-3.1286476502855591</v>
      </c>
    </row>
    <row r="13" spans="1:6" x14ac:dyDescent="0.2">
      <c r="A13" s="938"/>
      <c r="B13" s="262" t="s">
        <v>278</v>
      </c>
      <c r="C13" s="329">
        <v>8.5953257826901623</v>
      </c>
      <c r="D13" s="605">
        <f>100*(C13-C12)/C12</f>
        <v>-0.94021780156660772</v>
      </c>
      <c r="E13" s="329">
        <v>6.7229717826901636</v>
      </c>
      <c r="F13" s="605">
        <f>100*(E13-E12)/E12</f>
        <v>-1.1989299319775091</v>
      </c>
    </row>
    <row r="14" spans="1:6" x14ac:dyDescent="0.2">
      <c r="A14" s="936">
        <v>2016</v>
      </c>
      <c r="B14" s="257" t="s">
        <v>275</v>
      </c>
      <c r="C14" s="328">
        <v>8.3602396900000002</v>
      </c>
      <c r="D14" s="604">
        <f>100*(C14-C13)/C13</f>
        <v>-2.7350457520015601</v>
      </c>
      <c r="E14" s="328">
        <v>6.476995689999999</v>
      </c>
      <c r="F14" s="604">
        <f>100*(E14-E13)/E13</f>
        <v>-3.6587405189396542</v>
      </c>
    </row>
    <row r="15" spans="1:6" x14ac:dyDescent="0.2">
      <c r="A15" s="937"/>
      <c r="B15" s="257" t="s">
        <v>276</v>
      </c>
      <c r="C15" s="328">
        <v>8.1462632900000003</v>
      </c>
      <c r="D15" s="604">
        <v>-2.5594529335797063</v>
      </c>
      <c r="E15" s="328">
        <v>6.2630192899999999</v>
      </c>
      <c r="F15" s="604">
        <v>-3.3036365969852777</v>
      </c>
    </row>
    <row r="16" spans="1:6" x14ac:dyDescent="0.2">
      <c r="A16" s="938"/>
      <c r="B16" s="262" t="s">
        <v>278</v>
      </c>
      <c r="C16" s="329">
        <v>8.2213304800000007</v>
      </c>
      <c r="D16" s="605">
        <v>0.92149231282703103</v>
      </c>
      <c r="E16" s="329">
        <v>6.3380864799999994</v>
      </c>
      <c r="F16" s="605">
        <v>1.198578297848409</v>
      </c>
    </row>
    <row r="17" spans="1:6" x14ac:dyDescent="0.2">
      <c r="A17" s="936">
        <v>2017</v>
      </c>
      <c r="B17" s="736" t="s">
        <v>275</v>
      </c>
      <c r="C17" s="739">
        <v>8.4754970299999979</v>
      </c>
      <c r="D17" s="741">
        <v>3.0915500917802441</v>
      </c>
      <c r="E17" s="739">
        <v>6.58015303</v>
      </c>
      <c r="F17" s="741">
        <v>3.8192370956730866</v>
      </c>
    </row>
    <row r="18" spans="1:6" x14ac:dyDescent="0.2">
      <c r="A18" s="937"/>
      <c r="B18" s="257" t="s">
        <v>276</v>
      </c>
      <c r="C18" s="328">
        <v>8.6130582999999987</v>
      </c>
      <c r="D18" s="604">
        <v>1.6230466427288794</v>
      </c>
      <c r="E18" s="328">
        <v>6.7177142999999999</v>
      </c>
      <c r="F18" s="604">
        <v>2.0905481889681821</v>
      </c>
    </row>
    <row r="19" spans="1:6" x14ac:dyDescent="0.2">
      <c r="A19" s="937"/>
      <c r="B19" s="257" t="s">
        <v>277</v>
      </c>
      <c r="C19" s="328">
        <v>8.5372844699999977</v>
      </c>
      <c r="D19" s="604">
        <v>-0.87975522004769258</v>
      </c>
      <c r="E19" s="328">
        <v>6.6419404700000007</v>
      </c>
      <c r="F19" s="604">
        <v>-1.1279704169616036</v>
      </c>
    </row>
    <row r="20" spans="1:6" x14ac:dyDescent="0.2">
      <c r="A20" s="938"/>
      <c r="B20" s="737" t="s">
        <v>278</v>
      </c>
      <c r="C20" s="738">
        <v>8.4378188399999985</v>
      </c>
      <c r="D20" s="740">
        <v>-1.1650733948191752</v>
      </c>
      <c r="E20" s="738">
        <v>6.5424748399999997</v>
      </c>
      <c r="F20" s="740">
        <v>-1.4975387155193964</v>
      </c>
    </row>
    <row r="21" spans="1:6" x14ac:dyDescent="0.2">
      <c r="A21" s="933">
        <v>2018</v>
      </c>
      <c r="B21" s="257" t="s">
        <v>275</v>
      </c>
      <c r="C21" s="328">
        <v>8.8541459599999985</v>
      </c>
      <c r="D21" s="604">
        <v>4.9340608976620333</v>
      </c>
      <c r="E21" s="328">
        <v>6.9721119600000003</v>
      </c>
      <c r="F21" s="604">
        <v>6.5668899079786245</v>
      </c>
    </row>
    <row r="22" spans="1:6" x14ac:dyDescent="0.2">
      <c r="A22" s="934"/>
      <c r="B22" s="257" t="s">
        <v>276</v>
      </c>
      <c r="C22" s="328">
        <v>8.6007973699999987</v>
      </c>
      <c r="D22" s="604">
        <v>-2.8613554728433672</v>
      </c>
      <c r="E22" s="328">
        <v>6.7187633700000005</v>
      </c>
      <c r="F22" s="604">
        <v>-3.6337424220020682</v>
      </c>
    </row>
    <row r="23" spans="1:6" x14ac:dyDescent="0.2">
      <c r="A23" s="935"/>
      <c r="B23" s="737" t="s">
        <v>277</v>
      </c>
      <c r="C23" s="738">
        <v>8.8591999999999995</v>
      </c>
      <c r="D23" s="740">
        <v>3.0044031836085554</v>
      </c>
      <c r="E23" s="738">
        <v>6.9771999999999998</v>
      </c>
      <c r="F23" s="740">
        <v>3.84649102473153</v>
      </c>
    </row>
    <row r="24" spans="1:6" x14ac:dyDescent="0.2">
      <c r="A24" s="610"/>
      <c r="B24" s="57"/>
      <c r="C24" s="93"/>
      <c r="D24" s="93"/>
      <c r="E24" s="93"/>
      <c r="F24" s="93" t="s">
        <v>664</v>
      </c>
    </row>
    <row r="25" spans="1:6" x14ac:dyDescent="0.2">
      <c r="A25" s="610" t="s">
        <v>283</v>
      </c>
      <c r="B25" s="57"/>
      <c r="C25" s="93"/>
      <c r="D25" s="93"/>
      <c r="E25" s="93"/>
      <c r="F25" s="93"/>
    </row>
    <row r="26" spans="1:6" x14ac:dyDescent="0.2">
      <c r="A26" s="93"/>
      <c r="B26" s="8"/>
      <c r="C26" s="8"/>
      <c r="D26" s="8"/>
      <c r="E26" s="8"/>
      <c r="F26" s="8"/>
    </row>
    <row r="27" spans="1:6" s="688" customFormat="1" x14ac:dyDescent="0.2"/>
    <row r="28" spans="1:6" s="688" customFormat="1" x14ac:dyDescent="0.2"/>
    <row r="29" spans="1:6" s="688" customFormat="1" x14ac:dyDescent="0.2"/>
    <row r="30" spans="1:6" s="688" customFormat="1" x14ac:dyDescent="0.2"/>
    <row r="31" spans="1:6" s="688" customFormat="1" x14ac:dyDescent="0.2"/>
    <row r="32" spans="1:6"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row r="257" s="688" customFormat="1" x14ac:dyDescent="0.2"/>
    <row r="258" s="688" customFormat="1" x14ac:dyDescent="0.2"/>
    <row r="259" s="688" customFormat="1" x14ac:dyDescent="0.2"/>
    <row r="260" s="688" customFormat="1" x14ac:dyDescent="0.2"/>
    <row r="261" s="688" customFormat="1" x14ac:dyDescent="0.2"/>
    <row r="262" s="688" customFormat="1" x14ac:dyDescent="0.2"/>
    <row r="263" s="688" customFormat="1" x14ac:dyDescent="0.2"/>
    <row r="264" s="688" customFormat="1" x14ac:dyDescent="0.2"/>
    <row r="265" s="688" customFormat="1" x14ac:dyDescent="0.2"/>
    <row r="266" s="688" customFormat="1" x14ac:dyDescent="0.2"/>
    <row r="267" s="688" customFormat="1" x14ac:dyDescent="0.2"/>
    <row r="268" s="688" customFormat="1" x14ac:dyDescent="0.2"/>
    <row r="269" s="688" customFormat="1" x14ac:dyDescent="0.2"/>
    <row r="270" s="688" customFormat="1" x14ac:dyDescent="0.2"/>
    <row r="271" s="688" customFormat="1" x14ac:dyDescent="0.2"/>
    <row r="272" s="688" customFormat="1" x14ac:dyDescent="0.2"/>
    <row r="273" s="688" customFormat="1" x14ac:dyDescent="0.2"/>
    <row r="274" s="688" customFormat="1" x14ac:dyDescent="0.2"/>
    <row r="275" s="688" customFormat="1" x14ac:dyDescent="0.2"/>
  </sheetData>
  <mergeCells count="6">
    <mergeCell ref="A21:A23"/>
    <mergeCell ref="A17:A20"/>
    <mergeCell ref="A10:A13"/>
    <mergeCell ref="A1:E2"/>
    <mergeCell ref="A4:A7"/>
    <mergeCell ref="A14:A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election activeCell="E10" sqref="E10"/>
    </sheetView>
  </sheetViews>
  <sheetFormatPr baseColWidth="10" defaultRowHeight="12.75" x14ac:dyDescent="0.2"/>
  <cols>
    <col min="1" max="1" width="32.375" style="77" customWidth="1"/>
    <col min="2" max="2" width="12.375" style="77" customWidth="1"/>
    <col min="3" max="3" width="12.875" style="77" customWidth="1"/>
    <col min="4" max="4" width="11" style="77"/>
    <col min="5" max="5" width="12.875" style="77" customWidth="1"/>
    <col min="6" max="6" width="13.5" style="77" customWidth="1"/>
    <col min="7" max="7" width="11" style="77"/>
    <col min="8" max="8" width="15.875" style="77" customWidth="1"/>
    <col min="9" max="9" width="11" style="77"/>
    <col min="10" max="10" width="10" style="77"/>
    <col min="11" max="12" width="10.125" style="77" bestFit="1" customWidth="1"/>
    <col min="13" max="256" width="10" style="77"/>
    <col min="257" max="257" width="28.375" style="77" customWidth="1"/>
    <col min="258" max="258" width="10.875" style="77" customWidth="1"/>
    <col min="259" max="259" width="11.375" style="77" customWidth="1"/>
    <col min="260" max="260" width="10" style="77"/>
    <col min="261" max="261" width="11.375" style="77" customWidth="1"/>
    <col min="262" max="262" width="11.875" style="77" customWidth="1"/>
    <col min="263" max="263" width="10" style="77"/>
    <col min="264" max="264" width="10.875" style="77" bestFit="1" customWidth="1"/>
    <col min="265" max="266" width="10" style="77"/>
    <col min="267" max="268" width="10.125" style="77" bestFit="1" customWidth="1"/>
    <col min="269" max="512" width="10" style="77"/>
    <col min="513" max="513" width="28.375" style="77" customWidth="1"/>
    <col min="514" max="514" width="10.875" style="77" customWidth="1"/>
    <col min="515" max="515" width="11.375" style="77" customWidth="1"/>
    <col min="516" max="516" width="10" style="77"/>
    <col min="517" max="517" width="11.375" style="77" customWidth="1"/>
    <col min="518" max="518" width="11.875" style="77" customWidth="1"/>
    <col min="519" max="519" width="10" style="77"/>
    <col min="520" max="520" width="10.875" style="77" bestFit="1" customWidth="1"/>
    <col min="521" max="522" width="10" style="77"/>
    <col min="523" max="524" width="10.125" style="77" bestFit="1" customWidth="1"/>
    <col min="525" max="768" width="10" style="77"/>
    <col min="769" max="769" width="28.375" style="77" customWidth="1"/>
    <col min="770" max="770" width="10.875" style="77" customWidth="1"/>
    <col min="771" max="771" width="11.375" style="77" customWidth="1"/>
    <col min="772" max="772" width="10" style="77"/>
    <col min="773" max="773" width="11.375" style="77" customWidth="1"/>
    <col min="774" max="774" width="11.875" style="77" customWidth="1"/>
    <col min="775" max="775" width="10" style="77"/>
    <col min="776" max="776" width="10.875" style="77" bestFit="1" customWidth="1"/>
    <col min="777" max="778" width="10" style="77"/>
    <col min="779" max="780" width="10.125" style="77" bestFit="1" customWidth="1"/>
    <col min="781" max="1024" width="11" style="77"/>
    <col min="1025" max="1025" width="28.375" style="77" customWidth="1"/>
    <col min="1026" max="1026" width="10.875" style="77" customWidth="1"/>
    <col min="1027" max="1027" width="11.375" style="77" customWidth="1"/>
    <col min="1028" max="1028" width="10" style="77"/>
    <col min="1029" max="1029" width="11.375" style="77" customWidth="1"/>
    <col min="1030" max="1030" width="11.875" style="77" customWidth="1"/>
    <col min="1031" max="1031" width="10" style="77"/>
    <col min="1032" max="1032" width="10.875" style="77" bestFit="1" customWidth="1"/>
    <col min="1033" max="1034" width="10" style="77"/>
    <col min="1035" max="1036" width="10.125" style="77" bestFit="1" customWidth="1"/>
    <col min="1037" max="1280" width="10" style="77"/>
    <col min="1281" max="1281" width="28.375" style="77" customWidth="1"/>
    <col min="1282" max="1282" width="10.875" style="77" customWidth="1"/>
    <col min="1283" max="1283" width="11.375" style="77" customWidth="1"/>
    <col min="1284" max="1284" width="10" style="77"/>
    <col min="1285" max="1285" width="11.375" style="77" customWidth="1"/>
    <col min="1286" max="1286" width="11.875" style="77" customWidth="1"/>
    <col min="1287" max="1287" width="10" style="77"/>
    <col min="1288" max="1288" width="10.875" style="77" bestFit="1" customWidth="1"/>
    <col min="1289" max="1290" width="10" style="77"/>
    <col min="1291" max="1292" width="10.125" style="77" bestFit="1" customWidth="1"/>
    <col min="1293" max="1536" width="10" style="77"/>
    <col min="1537" max="1537" width="28.375" style="77" customWidth="1"/>
    <col min="1538" max="1538" width="10.875" style="77" customWidth="1"/>
    <col min="1539" max="1539" width="11.375" style="77" customWidth="1"/>
    <col min="1540" max="1540" width="10" style="77"/>
    <col min="1541" max="1541" width="11.375" style="77" customWidth="1"/>
    <col min="1542" max="1542" width="11.875" style="77" customWidth="1"/>
    <col min="1543" max="1543" width="10" style="77"/>
    <col min="1544" max="1544" width="10.875" style="77" bestFit="1" customWidth="1"/>
    <col min="1545" max="1546" width="10" style="77"/>
    <col min="1547" max="1548" width="10.125" style="77" bestFit="1" customWidth="1"/>
    <col min="1549" max="1792" width="10" style="77"/>
    <col min="1793" max="1793" width="28.375" style="77" customWidth="1"/>
    <col min="1794" max="1794" width="10.875" style="77" customWidth="1"/>
    <col min="1795" max="1795" width="11.375" style="77" customWidth="1"/>
    <col min="1796" max="1796" width="10" style="77"/>
    <col min="1797" max="1797" width="11.375" style="77" customWidth="1"/>
    <col min="1798" max="1798" width="11.875" style="77" customWidth="1"/>
    <col min="1799" max="1799" width="10" style="77"/>
    <col min="1800" max="1800" width="10.875" style="77" bestFit="1" customWidth="1"/>
    <col min="1801" max="1802" width="10" style="77"/>
    <col min="1803" max="1804" width="10.125" style="77" bestFit="1" customWidth="1"/>
    <col min="1805" max="2048" width="11" style="77"/>
    <col min="2049" max="2049" width="28.375" style="77" customWidth="1"/>
    <col min="2050" max="2050" width="10.875" style="77" customWidth="1"/>
    <col min="2051" max="2051" width="11.375" style="77" customWidth="1"/>
    <col min="2052" max="2052" width="10" style="77"/>
    <col min="2053" max="2053" width="11.375" style="77" customWidth="1"/>
    <col min="2054" max="2054" width="11.875" style="77" customWidth="1"/>
    <col min="2055" max="2055" width="10" style="77"/>
    <col min="2056" max="2056" width="10.875" style="77" bestFit="1" customWidth="1"/>
    <col min="2057" max="2058" width="10" style="77"/>
    <col min="2059" max="2060" width="10.125" style="77" bestFit="1" customWidth="1"/>
    <col min="2061" max="2304" width="10" style="77"/>
    <col min="2305" max="2305" width="28.375" style="77" customWidth="1"/>
    <col min="2306" max="2306" width="10.875" style="77" customWidth="1"/>
    <col min="2307" max="2307" width="11.375" style="77" customWidth="1"/>
    <col min="2308" max="2308" width="10" style="77"/>
    <col min="2309" max="2309" width="11.375" style="77" customWidth="1"/>
    <col min="2310" max="2310" width="11.875" style="77" customWidth="1"/>
    <col min="2311" max="2311" width="10" style="77"/>
    <col min="2312" max="2312" width="10.875" style="77" bestFit="1" customWidth="1"/>
    <col min="2313" max="2314" width="10" style="77"/>
    <col min="2315" max="2316" width="10.125" style="77" bestFit="1" customWidth="1"/>
    <col min="2317" max="2560" width="10" style="77"/>
    <col min="2561" max="2561" width="28.375" style="77" customWidth="1"/>
    <col min="2562" max="2562" width="10.875" style="77" customWidth="1"/>
    <col min="2563" max="2563" width="11.375" style="77" customWidth="1"/>
    <col min="2564" max="2564" width="10" style="77"/>
    <col min="2565" max="2565" width="11.375" style="77" customWidth="1"/>
    <col min="2566" max="2566" width="11.875" style="77" customWidth="1"/>
    <col min="2567" max="2567" width="10" style="77"/>
    <col min="2568" max="2568" width="10.875" style="77" bestFit="1" customWidth="1"/>
    <col min="2569" max="2570" width="10" style="77"/>
    <col min="2571" max="2572" width="10.125" style="77" bestFit="1" customWidth="1"/>
    <col min="2573" max="2816" width="10" style="77"/>
    <col min="2817" max="2817" width="28.375" style="77" customWidth="1"/>
    <col min="2818" max="2818" width="10.875" style="77" customWidth="1"/>
    <col min="2819" max="2819" width="11.375" style="77" customWidth="1"/>
    <col min="2820" max="2820" width="10" style="77"/>
    <col min="2821" max="2821" width="11.375" style="77" customWidth="1"/>
    <col min="2822" max="2822" width="11.875" style="77" customWidth="1"/>
    <col min="2823" max="2823" width="10" style="77"/>
    <col min="2824" max="2824" width="10.875" style="77" bestFit="1" customWidth="1"/>
    <col min="2825" max="2826" width="10" style="77"/>
    <col min="2827" max="2828" width="10.125" style="77" bestFit="1" customWidth="1"/>
    <col min="2829" max="3072" width="11" style="77"/>
    <col min="3073" max="3073" width="28.375" style="77" customWidth="1"/>
    <col min="3074" max="3074" width="10.875" style="77" customWidth="1"/>
    <col min="3075" max="3075" width="11.375" style="77" customWidth="1"/>
    <col min="3076" max="3076" width="10" style="77"/>
    <col min="3077" max="3077" width="11.375" style="77" customWidth="1"/>
    <col min="3078" max="3078" width="11.875" style="77" customWidth="1"/>
    <col min="3079" max="3079" width="10" style="77"/>
    <col min="3080" max="3080" width="10.875" style="77" bestFit="1" customWidth="1"/>
    <col min="3081" max="3082" width="10" style="77"/>
    <col min="3083" max="3084" width="10.125" style="77" bestFit="1" customWidth="1"/>
    <col min="3085" max="3328" width="10" style="77"/>
    <col min="3329" max="3329" width="28.375" style="77" customWidth="1"/>
    <col min="3330" max="3330" width="10.875" style="77" customWidth="1"/>
    <col min="3331" max="3331" width="11.375" style="77" customWidth="1"/>
    <col min="3332" max="3332" width="10" style="77"/>
    <col min="3333" max="3333" width="11.375" style="77" customWidth="1"/>
    <col min="3334" max="3334" width="11.875" style="77" customWidth="1"/>
    <col min="3335" max="3335" width="10" style="77"/>
    <col min="3336" max="3336" width="10.875" style="77" bestFit="1" customWidth="1"/>
    <col min="3337" max="3338" width="10" style="77"/>
    <col min="3339" max="3340" width="10.125" style="77" bestFit="1" customWidth="1"/>
    <col min="3341" max="3584" width="10" style="77"/>
    <col min="3585" max="3585" width="28.375" style="77" customWidth="1"/>
    <col min="3586" max="3586" width="10.875" style="77" customWidth="1"/>
    <col min="3587" max="3587" width="11.375" style="77" customWidth="1"/>
    <col min="3588" max="3588" width="10" style="77"/>
    <col min="3589" max="3589" width="11.375" style="77" customWidth="1"/>
    <col min="3590" max="3590" width="11.875" style="77" customWidth="1"/>
    <col min="3591" max="3591" width="10" style="77"/>
    <col min="3592" max="3592" width="10.875" style="77" bestFit="1" customWidth="1"/>
    <col min="3593" max="3594" width="10" style="77"/>
    <col min="3595" max="3596" width="10.125" style="77" bestFit="1" customWidth="1"/>
    <col min="3597" max="3840" width="10" style="77"/>
    <col min="3841" max="3841" width="28.375" style="77" customWidth="1"/>
    <col min="3842" max="3842" width="10.875" style="77" customWidth="1"/>
    <col min="3843" max="3843" width="11.375" style="77" customWidth="1"/>
    <col min="3844" max="3844" width="10" style="77"/>
    <col min="3845" max="3845" width="11.375" style="77" customWidth="1"/>
    <col min="3846" max="3846" width="11.875" style="77" customWidth="1"/>
    <col min="3847" max="3847" width="10" style="77"/>
    <col min="3848" max="3848" width="10.875" style="77" bestFit="1" customWidth="1"/>
    <col min="3849" max="3850" width="10" style="77"/>
    <col min="3851" max="3852" width="10.125" style="77" bestFit="1" customWidth="1"/>
    <col min="3853" max="4096" width="11" style="77"/>
    <col min="4097" max="4097" width="28.375" style="77" customWidth="1"/>
    <col min="4098" max="4098" width="10.875" style="77" customWidth="1"/>
    <col min="4099" max="4099" width="11.375" style="77" customWidth="1"/>
    <col min="4100" max="4100" width="10" style="77"/>
    <col min="4101" max="4101" width="11.375" style="77" customWidth="1"/>
    <col min="4102" max="4102" width="11.875" style="77" customWidth="1"/>
    <col min="4103" max="4103" width="10" style="77"/>
    <col min="4104" max="4104" width="10.875" style="77" bestFit="1" customWidth="1"/>
    <col min="4105" max="4106" width="10" style="77"/>
    <col min="4107" max="4108" width="10.125" style="77" bestFit="1" customWidth="1"/>
    <col min="4109" max="4352" width="10" style="77"/>
    <col min="4353" max="4353" width="28.375" style="77" customWidth="1"/>
    <col min="4354" max="4354" width="10.875" style="77" customWidth="1"/>
    <col min="4355" max="4355" width="11.375" style="77" customWidth="1"/>
    <col min="4356" max="4356" width="10" style="77"/>
    <col min="4357" max="4357" width="11.375" style="77" customWidth="1"/>
    <col min="4358" max="4358" width="11.875" style="77" customWidth="1"/>
    <col min="4359" max="4359" width="10" style="77"/>
    <col min="4360" max="4360" width="10.875" style="77" bestFit="1" customWidth="1"/>
    <col min="4361" max="4362" width="10" style="77"/>
    <col min="4363" max="4364" width="10.125" style="77" bestFit="1" customWidth="1"/>
    <col min="4365" max="4608" width="10" style="77"/>
    <col min="4609" max="4609" width="28.375" style="77" customWidth="1"/>
    <col min="4610" max="4610" width="10.875" style="77" customWidth="1"/>
    <col min="4611" max="4611" width="11.375" style="77" customWidth="1"/>
    <col min="4612" max="4612" width="10" style="77"/>
    <col min="4613" max="4613" width="11.375" style="77" customWidth="1"/>
    <col min="4614" max="4614" width="11.875" style="77" customWidth="1"/>
    <col min="4615" max="4615" width="10" style="77"/>
    <col min="4616" max="4616" width="10.875" style="77" bestFit="1" customWidth="1"/>
    <col min="4617" max="4618" width="10" style="77"/>
    <col min="4619" max="4620" width="10.125" style="77" bestFit="1" customWidth="1"/>
    <col min="4621" max="4864" width="10" style="77"/>
    <col min="4865" max="4865" width="28.375" style="77" customWidth="1"/>
    <col min="4866" max="4866" width="10.875" style="77" customWidth="1"/>
    <col min="4867" max="4867" width="11.375" style="77" customWidth="1"/>
    <col min="4868" max="4868" width="10" style="77"/>
    <col min="4869" max="4869" width="11.375" style="77" customWidth="1"/>
    <col min="4870" max="4870" width="11.875" style="77" customWidth="1"/>
    <col min="4871" max="4871" width="10" style="77"/>
    <col min="4872" max="4872" width="10.875" style="77" bestFit="1" customWidth="1"/>
    <col min="4873" max="4874" width="10" style="77"/>
    <col min="4875" max="4876" width="10.125" style="77" bestFit="1" customWidth="1"/>
    <col min="4877" max="5120" width="11" style="77"/>
    <col min="5121" max="5121" width="28.375" style="77" customWidth="1"/>
    <col min="5122" max="5122" width="10.875" style="77" customWidth="1"/>
    <col min="5123" max="5123" width="11.375" style="77" customWidth="1"/>
    <col min="5124" max="5124" width="10" style="77"/>
    <col min="5125" max="5125" width="11.375" style="77" customWidth="1"/>
    <col min="5126" max="5126" width="11.875" style="77" customWidth="1"/>
    <col min="5127" max="5127" width="10" style="77"/>
    <col min="5128" max="5128" width="10.875" style="77" bestFit="1" customWidth="1"/>
    <col min="5129" max="5130" width="10" style="77"/>
    <col min="5131" max="5132" width="10.125" style="77" bestFit="1" customWidth="1"/>
    <col min="5133" max="5376" width="10" style="77"/>
    <col min="5377" max="5377" width="28.375" style="77" customWidth="1"/>
    <col min="5378" max="5378" width="10.875" style="77" customWidth="1"/>
    <col min="5379" max="5379" width="11.375" style="77" customWidth="1"/>
    <col min="5380" max="5380" width="10" style="77"/>
    <col min="5381" max="5381" width="11.375" style="77" customWidth="1"/>
    <col min="5382" max="5382" width="11.875" style="77" customWidth="1"/>
    <col min="5383" max="5383" width="10" style="77"/>
    <col min="5384" max="5384" width="10.875" style="77" bestFit="1" customWidth="1"/>
    <col min="5385" max="5386" width="10" style="77"/>
    <col min="5387" max="5388" width="10.125" style="77" bestFit="1" customWidth="1"/>
    <col min="5389" max="5632" width="10" style="77"/>
    <col min="5633" max="5633" width="28.375" style="77" customWidth="1"/>
    <col min="5634" max="5634" width="10.875" style="77" customWidth="1"/>
    <col min="5635" max="5635" width="11.375" style="77" customWidth="1"/>
    <col min="5636" max="5636" width="10" style="77"/>
    <col min="5637" max="5637" width="11.375" style="77" customWidth="1"/>
    <col min="5638" max="5638" width="11.875" style="77" customWidth="1"/>
    <col min="5639" max="5639" width="10" style="77"/>
    <col min="5640" max="5640" width="10.875" style="77" bestFit="1" customWidth="1"/>
    <col min="5641" max="5642" width="10" style="77"/>
    <col min="5643" max="5644" width="10.125" style="77" bestFit="1" customWidth="1"/>
    <col min="5645" max="5888" width="10" style="77"/>
    <col min="5889" max="5889" width="28.375" style="77" customWidth="1"/>
    <col min="5890" max="5890" width="10.875" style="77" customWidth="1"/>
    <col min="5891" max="5891" width="11.375" style="77" customWidth="1"/>
    <col min="5892" max="5892" width="10" style="77"/>
    <col min="5893" max="5893" width="11.375" style="77" customWidth="1"/>
    <col min="5894" max="5894" width="11.875" style="77" customWidth="1"/>
    <col min="5895" max="5895" width="10" style="77"/>
    <col min="5896" max="5896" width="10.875" style="77" bestFit="1" customWidth="1"/>
    <col min="5897" max="5898" width="10" style="77"/>
    <col min="5899" max="5900" width="10.125" style="77" bestFit="1" customWidth="1"/>
    <col min="5901" max="6144" width="11" style="77"/>
    <col min="6145" max="6145" width="28.375" style="77" customWidth="1"/>
    <col min="6146" max="6146" width="10.875" style="77" customWidth="1"/>
    <col min="6147" max="6147" width="11.375" style="77" customWidth="1"/>
    <col min="6148" max="6148" width="10" style="77"/>
    <col min="6149" max="6149" width="11.375" style="77" customWidth="1"/>
    <col min="6150" max="6150" width="11.875" style="77" customWidth="1"/>
    <col min="6151" max="6151" width="10" style="77"/>
    <col min="6152" max="6152" width="10.875" style="77" bestFit="1" customWidth="1"/>
    <col min="6153" max="6154" width="10" style="77"/>
    <col min="6155" max="6156" width="10.125" style="77" bestFit="1" customWidth="1"/>
    <col min="6157" max="6400" width="10" style="77"/>
    <col min="6401" max="6401" width="28.375" style="77" customWidth="1"/>
    <col min="6402" max="6402" width="10.875" style="77" customWidth="1"/>
    <col min="6403" max="6403" width="11.375" style="77" customWidth="1"/>
    <col min="6404" max="6404" width="10" style="77"/>
    <col min="6405" max="6405" width="11.375" style="77" customWidth="1"/>
    <col min="6406" max="6406" width="11.875" style="77" customWidth="1"/>
    <col min="6407" max="6407" width="10" style="77"/>
    <col min="6408" max="6408" width="10.875" style="77" bestFit="1" customWidth="1"/>
    <col min="6409" max="6410" width="10" style="77"/>
    <col min="6411" max="6412" width="10.125" style="77" bestFit="1" customWidth="1"/>
    <col min="6413" max="6656" width="10" style="77"/>
    <col min="6657" max="6657" width="28.375" style="77" customWidth="1"/>
    <col min="6658" max="6658" width="10.875" style="77" customWidth="1"/>
    <col min="6659" max="6659" width="11.375" style="77" customWidth="1"/>
    <col min="6660" max="6660" width="10" style="77"/>
    <col min="6661" max="6661" width="11.375" style="77" customWidth="1"/>
    <col min="6662" max="6662" width="11.875" style="77" customWidth="1"/>
    <col min="6663" max="6663" width="10" style="77"/>
    <col min="6664" max="6664" width="10.875" style="77" bestFit="1" customWidth="1"/>
    <col min="6665" max="6666" width="10" style="77"/>
    <col min="6667" max="6668" width="10.125" style="77" bestFit="1" customWidth="1"/>
    <col min="6669" max="6912" width="10" style="77"/>
    <col min="6913" max="6913" width="28.375" style="77" customWidth="1"/>
    <col min="6914" max="6914" width="10.875" style="77" customWidth="1"/>
    <col min="6915" max="6915" width="11.375" style="77" customWidth="1"/>
    <col min="6916" max="6916" width="10" style="77"/>
    <col min="6917" max="6917" width="11.375" style="77" customWidth="1"/>
    <col min="6918" max="6918" width="11.875" style="77" customWidth="1"/>
    <col min="6919" max="6919" width="10" style="77"/>
    <col min="6920" max="6920" width="10.875" style="77" bestFit="1" customWidth="1"/>
    <col min="6921" max="6922" width="10" style="77"/>
    <col min="6923" max="6924" width="10.125" style="77" bestFit="1" customWidth="1"/>
    <col min="6925" max="7168" width="11" style="77"/>
    <col min="7169" max="7169" width="28.375" style="77" customWidth="1"/>
    <col min="7170" max="7170" width="10.875" style="77" customWidth="1"/>
    <col min="7171" max="7171" width="11.375" style="77" customWidth="1"/>
    <col min="7172" max="7172" width="10" style="77"/>
    <col min="7173" max="7173" width="11.375" style="77" customWidth="1"/>
    <col min="7174" max="7174" width="11.875" style="77" customWidth="1"/>
    <col min="7175" max="7175" width="10" style="77"/>
    <col min="7176" max="7176" width="10.875" style="77" bestFit="1" customWidth="1"/>
    <col min="7177" max="7178" width="10" style="77"/>
    <col min="7179" max="7180" width="10.125" style="77" bestFit="1" customWidth="1"/>
    <col min="7181" max="7424" width="10" style="77"/>
    <col min="7425" max="7425" width="28.375" style="77" customWidth="1"/>
    <col min="7426" max="7426" width="10.875" style="77" customWidth="1"/>
    <col min="7427" max="7427" width="11.375" style="77" customWidth="1"/>
    <col min="7428" max="7428" width="10" style="77"/>
    <col min="7429" max="7429" width="11.375" style="77" customWidth="1"/>
    <col min="7430" max="7430" width="11.875" style="77" customWidth="1"/>
    <col min="7431" max="7431" width="10" style="77"/>
    <col min="7432" max="7432" width="10.875" style="77" bestFit="1" customWidth="1"/>
    <col min="7433" max="7434" width="10" style="77"/>
    <col min="7435" max="7436" width="10.125" style="77" bestFit="1" customWidth="1"/>
    <col min="7437" max="7680" width="10" style="77"/>
    <col min="7681" max="7681" width="28.375" style="77" customWidth="1"/>
    <col min="7682" max="7682" width="10.875" style="77" customWidth="1"/>
    <col min="7683" max="7683" width="11.375" style="77" customWidth="1"/>
    <col min="7684" max="7684" width="10" style="77"/>
    <col min="7685" max="7685" width="11.375" style="77" customWidth="1"/>
    <col min="7686" max="7686" width="11.875" style="77" customWidth="1"/>
    <col min="7687" max="7687" width="10" style="77"/>
    <col min="7688" max="7688" width="10.875" style="77" bestFit="1" customWidth="1"/>
    <col min="7689" max="7690" width="10" style="77"/>
    <col min="7691" max="7692" width="10.125" style="77" bestFit="1" customWidth="1"/>
    <col min="7693" max="7936" width="10" style="77"/>
    <col min="7937" max="7937" width="28.375" style="77" customWidth="1"/>
    <col min="7938" max="7938" width="10.875" style="77" customWidth="1"/>
    <col min="7939" max="7939" width="11.375" style="77" customWidth="1"/>
    <col min="7940" max="7940" width="10" style="77"/>
    <col min="7941" max="7941" width="11.375" style="77" customWidth="1"/>
    <col min="7942" max="7942" width="11.875" style="77" customWidth="1"/>
    <col min="7943" max="7943" width="10" style="77"/>
    <col min="7944" max="7944" width="10.875" style="77" bestFit="1" customWidth="1"/>
    <col min="7945" max="7946" width="10" style="77"/>
    <col min="7947" max="7948" width="10.125" style="77" bestFit="1" customWidth="1"/>
    <col min="7949" max="8192" width="11" style="77"/>
    <col min="8193" max="8193" width="28.375" style="77" customWidth="1"/>
    <col min="8194" max="8194" width="10.875" style="77" customWidth="1"/>
    <col min="8195" max="8195" width="11.375" style="77" customWidth="1"/>
    <col min="8196" max="8196" width="10" style="77"/>
    <col min="8197" max="8197" width="11.375" style="77" customWidth="1"/>
    <col min="8198" max="8198" width="11.875" style="77" customWidth="1"/>
    <col min="8199" max="8199" width="10" style="77"/>
    <col min="8200" max="8200" width="10.875" style="77" bestFit="1" customWidth="1"/>
    <col min="8201" max="8202" width="10" style="77"/>
    <col min="8203" max="8204" width="10.125" style="77" bestFit="1" customWidth="1"/>
    <col min="8205" max="8448" width="10" style="77"/>
    <col min="8449" max="8449" width="28.375" style="77" customWidth="1"/>
    <col min="8450" max="8450" width="10.875" style="77" customWidth="1"/>
    <col min="8451" max="8451" width="11.375" style="77" customWidth="1"/>
    <col min="8452" max="8452" width="10" style="77"/>
    <col min="8453" max="8453" width="11.375" style="77" customWidth="1"/>
    <col min="8454" max="8454" width="11.875" style="77" customWidth="1"/>
    <col min="8455" max="8455" width="10" style="77"/>
    <col min="8456" max="8456" width="10.875" style="77" bestFit="1" customWidth="1"/>
    <col min="8457" max="8458" width="10" style="77"/>
    <col min="8459" max="8460" width="10.125" style="77" bestFit="1" customWidth="1"/>
    <col min="8461" max="8704" width="10" style="77"/>
    <col min="8705" max="8705" width="28.375" style="77" customWidth="1"/>
    <col min="8706" max="8706" width="10.875" style="77" customWidth="1"/>
    <col min="8707" max="8707" width="11.375" style="77" customWidth="1"/>
    <col min="8708" max="8708" width="10" style="77"/>
    <col min="8709" max="8709" width="11.375" style="77" customWidth="1"/>
    <col min="8710" max="8710" width="11.875" style="77" customWidth="1"/>
    <col min="8711" max="8711" width="10" style="77"/>
    <col min="8712" max="8712" width="10.875" style="77" bestFit="1" customWidth="1"/>
    <col min="8713" max="8714" width="10" style="77"/>
    <col min="8715" max="8716" width="10.125" style="77" bestFit="1" customWidth="1"/>
    <col min="8717" max="8960" width="10" style="77"/>
    <col min="8961" max="8961" width="28.375" style="77" customWidth="1"/>
    <col min="8962" max="8962" width="10.875" style="77" customWidth="1"/>
    <col min="8963" max="8963" width="11.375" style="77" customWidth="1"/>
    <col min="8964" max="8964" width="10" style="77"/>
    <col min="8965" max="8965" width="11.375" style="77" customWidth="1"/>
    <col min="8966" max="8966" width="11.875" style="77" customWidth="1"/>
    <col min="8967" max="8967" width="10" style="77"/>
    <col min="8968" max="8968" width="10.875" style="77" bestFit="1" customWidth="1"/>
    <col min="8969" max="8970" width="10" style="77"/>
    <col min="8971" max="8972" width="10.125" style="77" bestFit="1" customWidth="1"/>
    <col min="8973" max="9216" width="11" style="77"/>
    <col min="9217" max="9217" width="28.375" style="77" customWidth="1"/>
    <col min="9218" max="9218" width="10.875" style="77" customWidth="1"/>
    <col min="9219" max="9219" width="11.375" style="77" customWidth="1"/>
    <col min="9220" max="9220" width="10" style="77"/>
    <col min="9221" max="9221" width="11.375" style="77" customWidth="1"/>
    <col min="9222" max="9222" width="11.875" style="77" customWidth="1"/>
    <col min="9223" max="9223" width="10" style="77"/>
    <col min="9224" max="9224" width="10.875" style="77" bestFit="1" customWidth="1"/>
    <col min="9225" max="9226" width="10" style="77"/>
    <col min="9227" max="9228" width="10.125" style="77" bestFit="1" customWidth="1"/>
    <col min="9229" max="9472" width="10" style="77"/>
    <col min="9473" max="9473" width="28.375" style="77" customWidth="1"/>
    <col min="9474" max="9474" width="10.875" style="77" customWidth="1"/>
    <col min="9475" max="9475" width="11.375" style="77" customWidth="1"/>
    <col min="9476" max="9476" width="10" style="77"/>
    <col min="9477" max="9477" width="11.375" style="77" customWidth="1"/>
    <col min="9478" max="9478" width="11.875" style="77" customWidth="1"/>
    <col min="9479" max="9479" width="10" style="77"/>
    <col min="9480" max="9480" width="10.875" style="77" bestFit="1" customWidth="1"/>
    <col min="9481" max="9482" width="10" style="77"/>
    <col min="9483" max="9484" width="10.125" style="77" bestFit="1" customWidth="1"/>
    <col min="9485" max="9728" width="10" style="77"/>
    <col min="9729" max="9729" width="28.375" style="77" customWidth="1"/>
    <col min="9730" max="9730" width="10.875" style="77" customWidth="1"/>
    <col min="9731" max="9731" width="11.375" style="77" customWidth="1"/>
    <col min="9732" max="9732" width="10" style="77"/>
    <col min="9733" max="9733" width="11.375" style="77" customWidth="1"/>
    <col min="9734" max="9734" width="11.875" style="77" customWidth="1"/>
    <col min="9735" max="9735" width="10" style="77"/>
    <col min="9736" max="9736" width="10.875" style="77" bestFit="1" customWidth="1"/>
    <col min="9737" max="9738" width="10" style="77"/>
    <col min="9739" max="9740" width="10.125" style="77" bestFit="1" customWidth="1"/>
    <col min="9741" max="9984" width="10" style="77"/>
    <col min="9985" max="9985" width="28.375" style="77" customWidth="1"/>
    <col min="9986" max="9986" width="10.875" style="77" customWidth="1"/>
    <col min="9987" max="9987" width="11.375" style="77" customWidth="1"/>
    <col min="9988" max="9988" width="10" style="77"/>
    <col min="9989" max="9989" width="11.375" style="77" customWidth="1"/>
    <col min="9990" max="9990" width="11.875" style="77" customWidth="1"/>
    <col min="9991" max="9991" width="10" style="77"/>
    <col min="9992" max="9992" width="10.875" style="77" bestFit="1" customWidth="1"/>
    <col min="9993" max="9994" width="10" style="77"/>
    <col min="9995" max="9996" width="10.125" style="77" bestFit="1" customWidth="1"/>
    <col min="9997" max="10240" width="11" style="77"/>
    <col min="10241" max="10241" width="28.375" style="77" customWidth="1"/>
    <col min="10242" max="10242" width="10.875" style="77" customWidth="1"/>
    <col min="10243" max="10243" width="11.375" style="77" customWidth="1"/>
    <col min="10244" max="10244" width="10" style="77"/>
    <col min="10245" max="10245" width="11.375" style="77" customWidth="1"/>
    <col min="10246" max="10246" width="11.875" style="77" customWidth="1"/>
    <col min="10247" max="10247" width="10" style="77"/>
    <col min="10248" max="10248" width="10.875" style="77" bestFit="1" customWidth="1"/>
    <col min="10249" max="10250" width="10" style="77"/>
    <col min="10251" max="10252" width="10.125" style="77" bestFit="1" customWidth="1"/>
    <col min="10253" max="10496" width="10" style="77"/>
    <col min="10497" max="10497" width="28.375" style="77" customWidth="1"/>
    <col min="10498" max="10498" width="10.875" style="77" customWidth="1"/>
    <col min="10499" max="10499" width="11.375" style="77" customWidth="1"/>
    <col min="10500" max="10500" width="10" style="77"/>
    <col min="10501" max="10501" width="11.375" style="77" customWidth="1"/>
    <col min="10502" max="10502" width="11.875" style="77" customWidth="1"/>
    <col min="10503" max="10503" width="10" style="77"/>
    <col min="10504" max="10504" width="10.875" style="77" bestFit="1" customWidth="1"/>
    <col min="10505" max="10506" width="10" style="77"/>
    <col min="10507" max="10508" width="10.125" style="77" bestFit="1" customWidth="1"/>
    <col min="10509" max="10752" width="10" style="77"/>
    <col min="10753" max="10753" width="28.375" style="77" customWidth="1"/>
    <col min="10754" max="10754" width="10.875" style="77" customWidth="1"/>
    <col min="10755" max="10755" width="11.375" style="77" customWidth="1"/>
    <col min="10756" max="10756" width="10" style="77"/>
    <col min="10757" max="10757" width="11.375" style="77" customWidth="1"/>
    <col min="10758" max="10758" width="11.875" style="77" customWidth="1"/>
    <col min="10759" max="10759" width="10" style="77"/>
    <col min="10760" max="10760" width="10.875" style="77" bestFit="1" customWidth="1"/>
    <col min="10761" max="10762" width="10" style="77"/>
    <col min="10763" max="10764" width="10.125" style="77" bestFit="1" customWidth="1"/>
    <col min="10765" max="11008" width="10" style="77"/>
    <col min="11009" max="11009" width="28.375" style="77" customWidth="1"/>
    <col min="11010" max="11010" width="10.875" style="77" customWidth="1"/>
    <col min="11011" max="11011" width="11.375" style="77" customWidth="1"/>
    <col min="11012" max="11012" width="10" style="77"/>
    <col min="11013" max="11013" width="11.375" style="77" customWidth="1"/>
    <col min="11014" max="11014" width="11.875" style="77" customWidth="1"/>
    <col min="11015" max="11015" width="10" style="77"/>
    <col min="11016" max="11016" width="10.875" style="77" bestFit="1" customWidth="1"/>
    <col min="11017" max="11018" width="10" style="77"/>
    <col min="11019" max="11020" width="10.125" style="77" bestFit="1" customWidth="1"/>
    <col min="11021" max="11264" width="11" style="77"/>
    <col min="11265" max="11265" width="28.375" style="77" customWidth="1"/>
    <col min="11266" max="11266" width="10.875" style="77" customWidth="1"/>
    <col min="11267" max="11267" width="11.375" style="77" customWidth="1"/>
    <col min="11268" max="11268" width="10" style="77"/>
    <col min="11269" max="11269" width="11.375" style="77" customWidth="1"/>
    <col min="11270" max="11270" width="11.875" style="77" customWidth="1"/>
    <col min="11271" max="11271" width="10" style="77"/>
    <col min="11272" max="11272" width="10.875" style="77" bestFit="1" customWidth="1"/>
    <col min="11273" max="11274" width="10" style="77"/>
    <col min="11275" max="11276" width="10.125" style="77" bestFit="1" customWidth="1"/>
    <col min="11277" max="11520" width="10" style="77"/>
    <col min="11521" max="11521" width="28.375" style="77" customWidth="1"/>
    <col min="11522" max="11522" width="10.875" style="77" customWidth="1"/>
    <col min="11523" max="11523" width="11.375" style="77" customWidth="1"/>
    <col min="11524" max="11524" width="10" style="77"/>
    <col min="11525" max="11525" width="11.375" style="77" customWidth="1"/>
    <col min="11526" max="11526" width="11.875" style="77" customWidth="1"/>
    <col min="11527" max="11527" width="10" style="77"/>
    <col min="11528" max="11528" width="10.875" style="77" bestFit="1" customWidth="1"/>
    <col min="11529" max="11530" width="10" style="77"/>
    <col min="11531" max="11532" width="10.125" style="77" bestFit="1" customWidth="1"/>
    <col min="11533" max="11776" width="10" style="77"/>
    <col min="11777" max="11777" width="28.375" style="77" customWidth="1"/>
    <col min="11778" max="11778" width="10.875" style="77" customWidth="1"/>
    <col min="11779" max="11779" width="11.375" style="77" customWidth="1"/>
    <col min="11780" max="11780" width="10" style="77"/>
    <col min="11781" max="11781" width="11.375" style="77" customWidth="1"/>
    <col min="11782" max="11782" width="11.875" style="77" customWidth="1"/>
    <col min="11783" max="11783" width="10" style="77"/>
    <col min="11784" max="11784" width="10.875" style="77" bestFit="1" customWidth="1"/>
    <col min="11785" max="11786" width="10" style="77"/>
    <col min="11787" max="11788" width="10.125" style="77" bestFit="1" customWidth="1"/>
    <col min="11789" max="12032" width="10" style="77"/>
    <col min="12033" max="12033" width="28.375" style="77" customWidth="1"/>
    <col min="12034" max="12034" width="10.875" style="77" customWidth="1"/>
    <col min="12035" max="12035" width="11.375" style="77" customWidth="1"/>
    <col min="12036" max="12036" width="10" style="77"/>
    <col min="12037" max="12037" width="11.375" style="77" customWidth="1"/>
    <col min="12038" max="12038" width="11.875" style="77" customWidth="1"/>
    <col min="12039" max="12039" width="10" style="77"/>
    <col min="12040" max="12040" width="10.875" style="77" bestFit="1" customWidth="1"/>
    <col min="12041" max="12042" width="10" style="77"/>
    <col min="12043" max="12044" width="10.125" style="77" bestFit="1" customWidth="1"/>
    <col min="12045" max="12288" width="11" style="77"/>
    <col min="12289" max="12289" width="28.375" style="77" customWidth="1"/>
    <col min="12290" max="12290" width="10.875" style="77" customWidth="1"/>
    <col min="12291" max="12291" width="11.375" style="77" customWidth="1"/>
    <col min="12292" max="12292" width="10" style="77"/>
    <col min="12293" max="12293" width="11.375" style="77" customWidth="1"/>
    <col min="12294" max="12294" width="11.875" style="77" customWidth="1"/>
    <col min="12295" max="12295" width="10" style="77"/>
    <col min="12296" max="12296" width="10.875" style="77" bestFit="1" customWidth="1"/>
    <col min="12297" max="12298" width="10" style="77"/>
    <col min="12299" max="12300" width="10.125" style="77" bestFit="1" customWidth="1"/>
    <col min="12301" max="12544" width="10" style="77"/>
    <col min="12545" max="12545" width="28.375" style="77" customWidth="1"/>
    <col min="12546" max="12546" width="10.875" style="77" customWidth="1"/>
    <col min="12547" max="12547" width="11.375" style="77" customWidth="1"/>
    <col min="12548" max="12548" width="10" style="77"/>
    <col min="12549" max="12549" width="11.375" style="77" customWidth="1"/>
    <col min="12550" max="12550" width="11.875" style="77" customWidth="1"/>
    <col min="12551" max="12551" width="10" style="77"/>
    <col min="12552" max="12552" width="10.875" style="77" bestFit="1" customWidth="1"/>
    <col min="12553" max="12554" width="10" style="77"/>
    <col min="12555" max="12556" width="10.125" style="77" bestFit="1" customWidth="1"/>
    <col min="12557" max="12800" width="10" style="77"/>
    <col min="12801" max="12801" width="28.375" style="77" customWidth="1"/>
    <col min="12802" max="12802" width="10.875" style="77" customWidth="1"/>
    <col min="12803" max="12803" width="11.375" style="77" customWidth="1"/>
    <col min="12804" max="12804" width="10" style="77"/>
    <col min="12805" max="12805" width="11.375" style="77" customWidth="1"/>
    <col min="12806" max="12806" width="11.875" style="77" customWidth="1"/>
    <col min="12807" max="12807" width="10" style="77"/>
    <col min="12808" max="12808" width="10.875" style="77" bestFit="1" customWidth="1"/>
    <col min="12809" max="12810" width="10" style="77"/>
    <col min="12811" max="12812" width="10.125" style="77" bestFit="1" customWidth="1"/>
    <col min="12813" max="13056" width="10" style="77"/>
    <col min="13057" max="13057" width="28.375" style="77" customWidth="1"/>
    <col min="13058" max="13058" width="10.875" style="77" customWidth="1"/>
    <col min="13059" max="13059" width="11.375" style="77" customWidth="1"/>
    <col min="13060" max="13060" width="10" style="77"/>
    <col min="13061" max="13061" width="11.375" style="77" customWidth="1"/>
    <col min="13062" max="13062" width="11.875" style="77" customWidth="1"/>
    <col min="13063" max="13063" width="10" style="77"/>
    <col min="13064" max="13064" width="10.875" style="77" bestFit="1" customWidth="1"/>
    <col min="13065" max="13066" width="10" style="77"/>
    <col min="13067" max="13068" width="10.125" style="77" bestFit="1" customWidth="1"/>
    <col min="13069" max="13312" width="11" style="77"/>
    <col min="13313" max="13313" width="28.375" style="77" customWidth="1"/>
    <col min="13314" max="13314" width="10.875" style="77" customWidth="1"/>
    <col min="13315" max="13315" width="11.375" style="77" customWidth="1"/>
    <col min="13316" max="13316" width="10" style="77"/>
    <col min="13317" max="13317" width="11.375" style="77" customWidth="1"/>
    <col min="13318" max="13318" width="11.875" style="77" customWidth="1"/>
    <col min="13319" max="13319" width="10" style="77"/>
    <col min="13320" max="13320" width="10.875" style="77" bestFit="1" customWidth="1"/>
    <col min="13321" max="13322" width="10" style="77"/>
    <col min="13323" max="13324" width="10.125" style="77" bestFit="1" customWidth="1"/>
    <col min="13325" max="13568" width="10" style="77"/>
    <col min="13569" max="13569" width="28.375" style="77" customWidth="1"/>
    <col min="13570" max="13570" width="10.875" style="77" customWidth="1"/>
    <col min="13571" max="13571" width="11.375" style="77" customWidth="1"/>
    <col min="13572" max="13572" width="10" style="77"/>
    <col min="13573" max="13573" width="11.375" style="77" customWidth="1"/>
    <col min="13574" max="13574" width="11.875" style="77" customWidth="1"/>
    <col min="13575" max="13575" width="10" style="77"/>
    <col min="13576" max="13576" width="10.875" style="77" bestFit="1" customWidth="1"/>
    <col min="13577" max="13578" width="10" style="77"/>
    <col min="13579" max="13580" width="10.125" style="77" bestFit="1" customWidth="1"/>
    <col min="13581" max="13824" width="10" style="77"/>
    <col min="13825" max="13825" width="28.375" style="77" customWidth="1"/>
    <col min="13826" max="13826" width="10.875" style="77" customWidth="1"/>
    <col min="13827" max="13827" width="11.375" style="77" customWidth="1"/>
    <col min="13828" max="13828" width="10" style="77"/>
    <col min="13829" max="13829" width="11.375" style="77" customWidth="1"/>
    <col min="13830" max="13830" width="11.875" style="77" customWidth="1"/>
    <col min="13831" max="13831" width="10" style="77"/>
    <col min="13832" max="13832" width="10.875" style="77" bestFit="1" customWidth="1"/>
    <col min="13833" max="13834" width="10" style="77"/>
    <col min="13835" max="13836" width="10.125" style="77" bestFit="1" customWidth="1"/>
    <col min="13837" max="14080" width="10" style="77"/>
    <col min="14081" max="14081" width="28.375" style="77" customWidth="1"/>
    <col min="14082" max="14082" width="10.875" style="77" customWidth="1"/>
    <col min="14083" max="14083" width="11.375" style="77" customWidth="1"/>
    <col min="14084" max="14084" width="10" style="77"/>
    <col min="14085" max="14085" width="11.375" style="77" customWidth="1"/>
    <col min="14086" max="14086" width="11.875" style="77" customWidth="1"/>
    <col min="14087" max="14087" width="10" style="77"/>
    <col min="14088" max="14088" width="10.875" style="77" bestFit="1" customWidth="1"/>
    <col min="14089" max="14090" width="10" style="77"/>
    <col min="14091" max="14092" width="10.125" style="77" bestFit="1" customWidth="1"/>
    <col min="14093" max="14336" width="11" style="77"/>
    <col min="14337" max="14337" width="28.375" style="77" customWidth="1"/>
    <col min="14338" max="14338" width="10.875" style="77" customWidth="1"/>
    <col min="14339" max="14339" width="11.375" style="77" customWidth="1"/>
    <col min="14340" max="14340" width="10" style="77"/>
    <col min="14341" max="14341" width="11.375" style="77" customWidth="1"/>
    <col min="14342" max="14342" width="11.875" style="77" customWidth="1"/>
    <col min="14343" max="14343" width="10" style="77"/>
    <col min="14344" max="14344" width="10.875" style="77" bestFit="1" customWidth="1"/>
    <col min="14345" max="14346" width="10" style="77"/>
    <col min="14347" max="14348" width="10.125" style="77" bestFit="1" customWidth="1"/>
    <col min="14349" max="14592" width="10" style="77"/>
    <col min="14593" max="14593" width="28.375" style="77" customWidth="1"/>
    <col min="14594" max="14594" width="10.875" style="77" customWidth="1"/>
    <col min="14595" max="14595" width="11.375" style="77" customWidth="1"/>
    <col min="14596" max="14596" width="10" style="77"/>
    <col min="14597" max="14597" width="11.375" style="77" customWidth="1"/>
    <col min="14598" max="14598" width="11.875" style="77" customWidth="1"/>
    <col min="14599" max="14599" width="10" style="77"/>
    <col min="14600" max="14600" width="10.875" style="77" bestFit="1" customWidth="1"/>
    <col min="14601" max="14602" width="10" style="77"/>
    <col min="14603" max="14604" width="10.125" style="77" bestFit="1" customWidth="1"/>
    <col min="14605" max="14848" width="10" style="77"/>
    <col min="14849" max="14849" width="28.375" style="77" customWidth="1"/>
    <col min="14850" max="14850" width="10.875" style="77" customWidth="1"/>
    <col min="14851" max="14851" width="11.375" style="77" customWidth="1"/>
    <col min="14852" max="14852" width="10" style="77"/>
    <col min="14853" max="14853" width="11.375" style="77" customWidth="1"/>
    <col min="14854" max="14854" width="11.875" style="77" customWidth="1"/>
    <col min="14855" max="14855" width="10" style="77"/>
    <col min="14856" max="14856" width="10.875" style="77" bestFit="1" customWidth="1"/>
    <col min="14857" max="14858" width="10" style="77"/>
    <col min="14859" max="14860" width="10.125" style="77" bestFit="1" customWidth="1"/>
    <col min="14861" max="15104" width="10" style="77"/>
    <col min="15105" max="15105" width="28.375" style="77" customWidth="1"/>
    <col min="15106" max="15106" width="10.875" style="77" customWidth="1"/>
    <col min="15107" max="15107" width="11.375" style="77" customWidth="1"/>
    <col min="15108" max="15108" width="10" style="77"/>
    <col min="15109" max="15109" width="11.375" style="77" customWidth="1"/>
    <col min="15110" max="15110" width="11.875" style="77" customWidth="1"/>
    <col min="15111" max="15111" width="10" style="77"/>
    <col min="15112" max="15112" width="10.875" style="77" bestFit="1" customWidth="1"/>
    <col min="15113" max="15114" width="10" style="77"/>
    <col min="15115" max="15116" width="10.125" style="77" bestFit="1" customWidth="1"/>
    <col min="15117" max="15360" width="11" style="77"/>
    <col min="15361" max="15361" width="28.375" style="77" customWidth="1"/>
    <col min="15362" max="15362" width="10.875" style="77" customWidth="1"/>
    <col min="15363" max="15363" width="11.375" style="77" customWidth="1"/>
    <col min="15364" max="15364" width="10" style="77"/>
    <col min="15365" max="15365" width="11.375" style="77" customWidth="1"/>
    <col min="15366" max="15366" width="11.875" style="77" customWidth="1"/>
    <col min="15367" max="15367" width="10" style="77"/>
    <col min="15368" max="15368" width="10.875" style="77" bestFit="1" customWidth="1"/>
    <col min="15369" max="15370" width="10" style="77"/>
    <col min="15371" max="15372" width="10.125" style="77" bestFit="1" customWidth="1"/>
    <col min="15373" max="15616" width="10" style="77"/>
    <col min="15617" max="15617" width="28.375" style="77" customWidth="1"/>
    <col min="15618" max="15618" width="10.875" style="77" customWidth="1"/>
    <col min="15619" max="15619" width="11.375" style="77" customWidth="1"/>
    <col min="15620" max="15620" width="10" style="77"/>
    <col min="15621" max="15621" width="11.375" style="77" customWidth="1"/>
    <col min="15622" max="15622" width="11.875" style="77" customWidth="1"/>
    <col min="15623" max="15623" width="10" style="77"/>
    <col min="15624" max="15624" width="10.875" style="77" bestFit="1" customWidth="1"/>
    <col min="15625" max="15626" width="10" style="77"/>
    <col min="15627" max="15628" width="10.125" style="77" bestFit="1" customWidth="1"/>
    <col min="15629" max="15872" width="10" style="77"/>
    <col min="15873" max="15873" width="28.375" style="77" customWidth="1"/>
    <col min="15874" max="15874" width="10.875" style="77" customWidth="1"/>
    <col min="15875" max="15875" width="11.375" style="77" customWidth="1"/>
    <col min="15876" max="15876" width="10" style="77"/>
    <col min="15877" max="15877" width="11.375" style="77" customWidth="1"/>
    <col min="15878" max="15878" width="11.875" style="77" customWidth="1"/>
    <col min="15879" max="15879" width="10" style="77"/>
    <col min="15880" max="15880" width="10.875" style="77" bestFit="1" customWidth="1"/>
    <col min="15881" max="15882" width="10" style="77"/>
    <col min="15883" max="15884" width="10.125" style="77" bestFit="1" customWidth="1"/>
    <col min="15885" max="16128" width="10" style="77"/>
    <col min="16129" max="16129" width="28.375" style="77" customWidth="1"/>
    <col min="16130" max="16130" width="10.875" style="77" customWidth="1"/>
    <col min="16131" max="16131" width="11.375" style="77" customWidth="1"/>
    <col min="16132" max="16132" width="10" style="77"/>
    <col min="16133" max="16133" width="11.375" style="77" customWidth="1"/>
    <col min="16134" max="16134" width="11.875" style="77" customWidth="1"/>
    <col min="16135" max="16135" width="10" style="77"/>
    <col min="16136" max="16136" width="10.875" style="77" bestFit="1" customWidth="1"/>
    <col min="16137" max="16138" width="10" style="77"/>
    <col min="16139" max="16140" width="10.125" style="77" bestFit="1" customWidth="1"/>
    <col min="16141" max="16384" width="11" style="77"/>
  </cols>
  <sheetData>
    <row r="1" spans="1:9" ht="14.25" x14ac:dyDescent="0.2">
      <c r="A1" s="421" t="s">
        <v>5</v>
      </c>
      <c r="B1" s="420"/>
      <c r="C1" s="420"/>
      <c r="D1" s="420"/>
      <c r="E1" s="420"/>
      <c r="F1" s="420"/>
      <c r="G1" s="420"/>
      <c r="H1" s="420"/>
      <c r="I1" s="343"/>
    </row>
    <row r="2" spans="1:9" ht="15.75" x14ac:dyDescent="0.25">
      <c r="A2" s="422"/>
      <c r="B2" s="423"/>
      <c r="C2" s="420"/>
      <c r="D2" s="420"/>
      <c r="E2" s="420"/>
      <c r="F2" s="420"/>
      <c r="G2" s="420"/>
      <c r="H2" s="61" t="s">
        <v>156</v>
      </c>
      <c r="I2" s="343"/>
    </row>
    <row r="3" spans="1:9" s="79" customFormat="1" ht="14.25" x14ac:dyDescent="0.2">
      <c r="A3" s="396"/>
      <c r="B3" s="891">
        <f>INDICE!A3</f>
        <v>43313</v>
      </c>
      <c r="C3" s="892"/>
      <c r="D3" s="892" t="s">
        <v>117</v>
      </c>
      <c r="E3" s="892"/>
      <c r="F3" s="892" t="s">
        <v>118</v>
      </c>
      <c r="G3" s="892"/>
      <c r="H3" s="892"/>
      <c r="I3" s="343"/>
    </row>
    <row r="4" spans="1:9" s="79" customFormat="1" ht="14.25" x14ac:dyDescent="0.2">
      <c r="A4" s="80"/>
      <c r="B4" s="71" t="s">
        <v>47</v>
      </c>
      <c r="C4" s="71" t="s">
        <v>454</v>
      </c>
      <c r="D4" s="71" t="s">
        <v>47</v>
      </c>
      <c r="E4" s="71" t="s">
        <v>454</v>
      </c>
      <c r="F4" s="71" t="s">
        <v>47</v>
      </c>
      <c r="G4" s="72" t="s">
        <v>454</v>
      </c>
      <c r="H4" s="72" t="s">
        <v>125</v>
      </c>
      <c r="I4" s="343"/>
    </row>
    <row r="5" spans="1:9" s="79" customFormat="1" ht="14.25" x14ac:dyDescent="0.2">
      <c r="A5" s="81" t="s">
        <v>560</v>
      </c>
      <c r="B5" s="414">
        <v>193.37111000000002</v>
      </c>
      <c r="C5" s="83">
        <v>9.5613034666375292</v>
      </c>
      <c r="D5" s="82">
        <v>1714.4149400000001</v>
      </c>
      <c r="E5" s="83">
        <v>2.9769014924000592</v>
      </c>
      <c r="F5" s="82">
        <v>2308.4804800000002</v>
      </c>
      <c r="G5" s="83">
        <v>-9.560043757246282</v>
      </c>
      <c r="H5" s="417">
        <v>3.8823960460341875</v>
      </c>
      <c r="I5" s="343"/>
    </row>
    <row r="6" spans="1:9" s="79" customFormat="1" ht="14.25" x14ac:dyDescent="0.2">
      <c r="A6" s="81" t="s">
        <v>48</v>
      </c>
      <c r="B6" s="415">
        <v>501.04451999999998</v>
      </c>
      <c r="C6" s="85">
        <v>7.2951407564680606</v>
      </c>
      <c r="D6" s="84">
        <v>3385.5985499999992</v>
      </c>
      <c r="E6" s="85">
        <v>4.0781597679872181</v>
      </c>
      <c r="F6" s="84">
        <v>4991.0283999999983</v>
      </c>
      <c r="G6" s="85">
        <v>3.6005154805179886</v>
      </c>
      <c r="H6" s="418">
        <v>8.3938976715126188</v>
      </c>
      <c r="I6" s="343"/>
    </row>
    <row r="7" spans="1:9" s="79" customFormat="1" ht="14.25" x14ac:dyDescent="0.2">
      <c r="A7" s="81" t="s">
        <v>49</v>
      </c>
      <c r="B7" s="415">
        <v>676.83730999999955</v>
      </c>
      <c r="C7" s="85">
        <v>3.6788713571610718</v>
      </c>
      <c r="D7" s="84">
        <v>4472.9595399999998</v>
      </c>
      <c r="E7" s="85">
        <v>4.8256865123375139</v>
      </c>
      <c r="F7" s="84">
        <v>6617.9737699999996</v>
      </c>
      <c r="G7" s="85">
        <v>6.0210161657090042</v>
      </c>
      <c r="H7" s="418">
        <v>11.130089866476133</v>
      </c>
      <c r="I7" s="343"/>
    </row>
    <row r="8" spans="1:9" s="79" customFormat="1" ht="14.25" x14ac:dyDescent="0.2">
      <c r="A8" s="81" t="s">
        <v>126</v>
      </c>
      <c r="B8" s="415">
        <v>2561.4781199999979</v>
      </c>
      <c r="C8" s="85">
        <v>2.2839500340851711</v>
      </c>
      <c r="D8" s="84">
        <v>20930.913630000006</v>
      </c>
      <c r="E8" s="85">
        <v>2.7127682193919047</v>
      </c>
      <c r="F8" s="84">
        <v>31380.672160000009</v>
      </c>
      <c r="G8" s="85">
        <v>2.5997912085351462</v>
      </c>
      <c r="H8" s="418">
        <v>52.775927096372556</v>
      </c>
      <c r="I8" s="343"/>
    </row>
    <row r="9" spans="1:9" s="79" customFormat="1" ht="14.25" x14ac:dyDescent="0.2">
      <c r="A9" s="81" t="s">
        <v>127</v>
      </c>
      <c r="B9" s="415">
        <v>703.26085999999998</v>
      </c>
      <c r="C9" s="85">
        <v>-3.3298247607445068</v>
      </c>
      <c r="D9" s="84">
        <v>5666.7346900000002</v>
      </c>
      <c r="E9" s="85">
        <v>3.7136826229746775</v>
      </c>
      <c r="F9" s="84">
        <v>8555.7927000000018</v>
      </c>
      <c r="G9" s="86">
        <v>3.1743812122723645</v>
      </c>
      <c r="H9" s="418">
        <v>14.389108349388414</v>
      </c>
      <c r="I9" s="343"/>
    </row>
    <row r="10" spans="1:9" s="79" customFormat="1" ht="14.25" x14ac:dyDescent="0.2">
      <c r="A10" s="81" t="s">
        <v>455</v>
      </c>
      <c r="B10" s="415">
        <v>453</v>
      </c>
      <c r="C10" s="85">
        <v>0.94479496378113603</v>
      </c>
      <c r="D10" s="84">
        <v>3611.5034078343201</v>
      </c>
      <c r="E10" s="447">
        <v>4.512E-2</v>
      </c>
      <c r="F10" s="84">
        <v>5606.2531657677364</v>
      </c>
      <c r="G10" s="85">
        <v>-5.1959955188929863</v>
      </c>
      <c r="H10" s="418">
        <v>9.428580970216089</v>
      </c>
      <c r="I10" s="343"/>
    </row>
    <row r="11" spans="1:9" s="79" customFormat="1" ht="14.25" x14ac:dyDescent="0.2">
      <c r="A11" s="67" t="s">
        <v>456</v>
      </c>
      <c r="B11" s="68">
        <v>5088.9919199999977</v>
      </c>
      <c r="C11" s="69">
        <v>2.2538657084790468</v>
      </c>
      <c r="D11" s="68">
        <v>39782.124757834325</v>
      </c>
      <c r="E11" s="69">
        <v>2.9564041170638617</v>
      </c>
      <c r="F11" s="68">
        <v>59460.200675767745</v>
      </c>
      <c r="G11" s="69">
        <v>1.8087997964629146</v>
      </c>
      <c r="H11" s="69">
        <v>100</v>
      </c>
      <c r="I11" s="343"/>
    </row>
    <row r="12" spans="1:9" s="79" customFormat="1" ht="14.25" x14ac:dyDescent="0.2">
      <c r="A12" s="81"/>
      <c r="B12" s="81"/>
      <c r="C12" s="81"/>
      <c r="D12" s="81"/>
      <c r="E12" s="81"/>
      <c r="F12" s="81"/>
      <c r="G12" s="81"/>
      <c r="H12" s="92" t="s">
        <v>230</v>
      </c>
      <c r="I12" s="343"/>
    </row>
    <row r="13" spans="1:9" s="79" customFormat="1" ht="14.25" x14ac:dyDescent="0.2">
      <c r="A13" s="93" t="s">
        <v>518</v>
      </c>
      <c r="B13" s="81"/>
      <c r="C13" s="81"/>
      <c r="D13" s="81"/>
      <c r="E13" s="81"/>
      <c r="F13" s="81"/>
      <c r="G13" s="81"/>
      <c r="H13" s="81"/>
      <c r="I13" s="343"/>
    </row>
    <row r="14" spans="1:9" ht="14.25" x14ac:dyDescent="0.2">
      <c r="A14" s="93" t="s">
        <v>457</v>
      </c>
      <c r="B14" s="84"/>
      <c r="C14" s="420"/>
      <c r="D14" s="420"/>
      <c r="E14" s="420"/>
      <c r="F14" s="420"/>
      <c r="G14" s="420"/>
      <c r="H14" s="420"/>
      <c r="I14" s="343"/>
    </row>
    <row r="15" spans="1:9" ht="14.25" x14ac:dyDescent="0.2">
      <c r="A15" s="93" t="s">
        <v>458</v>
      </c>
      <c r="B15" s="420"/>
      <c r="C15" s="420"/>
      <c r="D15" s="420"/>
      <c r="E15" s="420"/>
      <c r="F15" s="420"/>
      <c r="G15" s="420"/>
      <c r="H15" s="420"/>
      <c r="I15" s="343"/>
    </row>
    <row r="16" spans="1:9" ht="14.25" x14ac:dyDescent="0.2">
      <c r="A16" s="160" t="s">
        <v>588</v>
      </c>
      <c r="B16" s="420"/>
      <c r="C16" s="420"/>
      <c r="D16" s="420"/>
      <c r="E16" s="420"/>
      <c r="F16" s="420"/>
      <c r="G16" s="420"/>
      <c r="H16" s="420"/>
      <c r="I16" s="343"/>
    </row>
    <row r="17" spans="2:9" ht="14.25" x14ac:dyDescent="0.2">
      <c r="B17" s="420"/>
      <c r="C17" s="420"/>
      <c r="D17" s="420"/>
      <c r="E17" s="420"/>
      <c r="F17" s="420"/>
      <c r="G17" s="420"/>
      <c r="H17" s="420"/>
      <c r="I17" s="343"/>
    </row>
  </sheetData>
  <mergeCells count="3">
    <mergeCell ref="B3:C3"/>
    <mergeCell ref="D3:E3"/>
    <mergeCell ref="F3:H3"/>
  </mergeCells>
  <conditionalFormatting sqref="E10">
    <cfRule type="cellIs" dxfId="4129" priority="1" operator="equal">
      <formula>0</formula>
    </cfRule>
  </conditionalFormatting>
  <conditionalFormatting sqref="E10">
    <cfRule type="cellIs" dxfId="4128" priority="2"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activeCell="E15" sqref="E15"/>
    </sheetView>
  </sheetViews>
  <sheetFormatPr baseColWidth="10" defaultRowHeight="14.25" x14ac:dyDescent="0.2"/>
  <cols>
    <col min="1" max="1" width="26.875" style="688" customWidth="1"/>
    <col min="2" max="13" width="8.75" style="688" customWidth="1"/>
    <col min="14" max="16384" width="11" style="688"/>
  </cols>
  <sheetData>
    <row r="1" spans="1:13" x14ac:dyDescent="0.2">
      <c r="A1" s="203" t="s">
        <v>395</v>
      </c>
      <c r="B1" s="13"/>
      <c r="C1" s="13"/>
      <c r="D1" s="13"/>
      <c r="E1" s="13"/>
      <c r="F1" s="13"/>
      <c r="G1" s="13"/>
      <c r="H1" s="13"/>
      <c r="I1" s="13"/>
      <c r="J1" s="13"/>
      <c r="K1" s="13"/>
      <c r="L1" s="13"/>
      <c r="M1" s="13"/>
    </row>
    <row r="2" spans="1:13" x14ac:dyDescent="0.2">
      <c r="A2" s="203"/>
      <c r="B2" s="13"/>
      <c r="C2" s="13"/>
      <c r="D2" s="13"/>
      <c r="E2" s="13"/>
      <c r="F2" s="13"/>
      <c r="G2" s="13"/>
      <c r="H2" s="13"/>
      <c r="I2" s="13"/>
      <c r="J2" s="13"/>
      <c r="K2" s="13"/>
      <c r="L2" s="13"/>
      <c r="M2" s="208"/>
    </row>
    <row r="3" spans="1:13" x14ac:dyDescent="0.2">
      <c r="A3" s="694"/>
      <c r="B3" s="629">
        <v>2017</v>
      </c>
      <c r="C3" s="629" t="s">
        <v>556</v>
      </c>
      <c r="D3" s="629" t="s">
        <v>556</v>
      </c>
      <c r="E3" s="629" t="s">
        <v>556</v>
      </c>
      <c r="F3" s="629">
        <v>2018</v>
      </c>
      <c r="G3" s="629" t="s">
        <v>556</v>
      </c>
      <c r="H3" s="629" t="s">
        <v>556</v>
      </c>
      <c r="I3" s="629" t="s">
        <v>556</v>
      </c>
      <c r="J3" s="629" t="s">
        <v>556</v>
      </c>
      <c r="K3" s="629" t="s">
        <v>556</v>
      </c>
      <c r="L3" s="629" t="s">
        <v>556</v>
      </c>
      <c r="M3" s="629" t="s">
        <v>556</v>
      </c>
    </row>
    <row r="4" spans="1:13" x14ac:dyDescent="0.2">
      <c r="A4" s="205"/>
      <c r="B4" s="769">
        <v>42979</v>
      </c>
      <c r="C4" s="769">
        <v>43009</v>
      </c>
      <c r="D4" s="769">
        <v>43040</v>
      </c>
      <c r="E4" s="769">
        <v>43070</v>
      </c>
      <c r="F4" s="769">
        <v>43101</v>
      </c>
      <c r="G4" s="769">
        <v>43132</v>
      </c>
      <c r="H4" s="769">
        <v>43160</v>
      </c>
      <c r="I4" s="769">
        <v>43191</v>
      </c>
      <c r="J4" s="769">
        <v>43221</v>
      </c>
      <c r="K4" s="769">
        <v>43252</v>
      </c>
      <c r="L4" s="769">
        <v>43282</v>
      </c>
      <c r="M4" s="769">
        <v>43313</v>
      </c>
    </row>
    <row r="5" spans="1:13" x14ac:dyDescent="0.2">
      <c r="A5" s="786" t="s">
        <v>610</v>
      </c>
      <c r="B5" s="771">
        <v>2.9894736842105263</v>
      </c>
      <c r="C5" s="771">
        <v>2.880727272727273</v>
      </c>
      <c r="D5" s="771">
        <v>3.0085500000000005</v>
      </c>
      <c r="E5" s="771">
        <v>2.8188000000000004</v>
      </c>
      <c r="F5" s="771">
        <v>3.882047619047619</v>
      </c>
      <c r="G5" s="771">
        <v>2.6677894736842105</v>
      </c>
      <c r="H5" s="771">
        <v>2.6987142857142863</v>
      </c>
      <c r="I5" s="771">
        <v>2.7911428571428574</v>
      </c>
      <c r="J5" s="771">
        <v>2.7998181818181824</v>
      </c>
      <c r="K5" s="771">
        <v>2.9666190476190479</v>
      </c>
      <c r="L5" s="771">
        <v>2.8323333333333336</v>
      </c>
      <c r="M5" s="771">
        <v>2.961782608695652</v>
      </c>
    </row>
    <row r="6" spans="1:13" x14ac:dyDescent="0.2">
      <c r="A6" s="776" t="s">
        <v>611</v>
      </c>
      <c r="B6" s="771">
        <v>46.016500000000001</v>
      </c>
      <c r="C6" s="771">
        <v>45.489545454545457</v>
      </c>
      <c r="D6" s="771">
        <v>52.967727272727281</v>
      </c>
      <c r="E6" s="771">
        <v>58.665789473684207</v>
      </c>
      <c r="F6" s="771">
        <v>50.470909090909096</v>
      </c>
      <c r="G6" s="771">
        <v>59.271000000000001</v>
      </c>
      <c r="H6" s="771">
        <v>64.621428571428581</v>
      </c>
      <c r="I6" s="771">
        <v>50.88000000000001</v>
      </c>
      <c r="J6" s="771">
        <v>55.832380952380952</v>
      </c>
      <c r="K6" s="771">
        <v>55.017142857142865</v>
      </c>
      <c r="L6" s="771">
        <v>57.827727272727287</v>
      </c>
      <c r="M6" s="771">
        <v>62.652272727272724</v>
      </c>
    </row>
    <row r="7" spans="1:13" x14ac:dyDescent="0.2">
      <c r="A7" s="723" t="s">
        <v>612</v>
      </c>
      <c r="B7" s="771">
        <v>17.343999999999998</v>
      </c>
      <c r="C7" s="771">
        <v>17.103636363636362</v>
      </c>
      <c r="D7" s="771">
        <v>19.570909090909087</v>
      </c>
      <c r="E7" s="771">
        <v>20.795238095238098</v>
      </c>
      <c r="F7" s="771">
        <v>18.600000000000001</v>
      </c>
      <c r="G7" s="771">
        <v>21.679000000000002</v>
      </c>
      <c r="H7" s="771">
        <v>23.622727272727275</v>
      </c>
      <c r="I7" s="771">
        <v>19.645238095238092</v>
      </c>
      <c r="J7" s="771">
        <v>21.597619047619052</v>
      </c>
      <c r="K7" s="771">
        <v>21.927619047619043</v>
      </c>
      <c r="L7" s="771">
        <v>22.253636363636364</v>
      </c>
      <c r="M7" s="822">
        <v>23.888636363636365</v>
      </c>
    </row>
    <row r="8" spans="1:13" x14ac:dyDescent="0.2">
      <c r="A8" s="791" t="s">
        <v>613</v>
      </c>
      <c r="B8" s="823">
        <v>17.73</v>
      </c>
      <c r="C8" s="823">
        <v>21.21</v>
      </c>
      <c r="D8" s="823">
        <v>24.05</v>
      </c>
      <c r="E8" s="823">
        <v>26.16</v>
      </c>
      <c r="F8" s="823">
        <v>20.94</v>
      </c>
      <c r="G8" s="823">
        <v>22.93</v>
      </c>
      <c r="H8" s="823">
        <v>23.41</v>
      </c>
      <c r="I8" s="823">
        <v>21.1</v>
      </c>
      <c r="J8" s="823">
        <v>22.47</v>
      </c>
      <c r="K8" s="823">
        <v>23.04</v>
      </c>
      <c r="L8" s="823">
        <v>25.35</v>
      </c>
      <c r="M8" s="823">
        <v>26.47</v>
      </c>
    </row>
    <row r="9" spans="1:13" x14ac:dyDescent="0.2">
      <c r="M9" s="225" t="s">
        <v>614</v>
      </c>
    </row>
    <row r="10" spans="1:13" x14ac:dyDescent="0.2">
      <c r="A10" s="610"/>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G14" sqref="G14"/>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39"/>
      <c r="H2" s="341"/>
      <c r="I2" s="340" t="s">
        <v>156</v>
      </c>
    </row>
    <row r="3" spans="1:71" s="79" customFormat="1" ht="12.75" x14ac:dyDescent="0.2">
      <c r="A3" s="78"/>
      <c r="B3" s="939">
        <f>INDICE!A3</f>
        <v>43313</v>
      </c>
      <c r="C3" s="940">
        <v>41671</v>
      </c>
      <c r="D3" s="939">
        <f>DATE(YEAR(B3),MONTH(B3)-1,1)</f>
        <v>43282</v>
      </c>
      <c r="E3" s="940"/>
      <c r="F3" s="939">
        <f>DATE(YEAR(B3)-1,MONTH(B3),1)</f>
        <v>42948</v>
      </c>
      <c r="G3" s="940"/>
      <c r="H3" s="883" t="s">
        <v>454</v>
      </c>
      <c r="I3" s="883"/>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1:71" s="79" customFormat="1" ht="12.75" x14ac:dyDescent="0.2">
      <c r="A4" s="80"/>
      <c r="B4" s="237" t="s">
        <v>47</v>
      </c>
      <c r="C4" s="237" t="s">
        <v>107</v>
      </c>
      <c r="D4" s="237" t="s">
        <v>47</v>
      </c>
      <c r="E4" s="237" t="s">
        <v>107</v>
      </c>
      <c r="F4" s="237" t="s">
        <v>47</v>
      </c>
      <c r="G4" s="237" t="s">
        <v>107</v>
      </c>
      <c r="H4" s="389">
        <f>D3</f>
        <v>43282</v>
      </c>
      <c r="I4" s="389">
        <f>F3</f>
        <v>42948</v>
      </c>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1:71" s="334" customFormat="1" ht="15" x14ac:dyDescent="0.2">
      <c r="A5" s="338" t="s">
        <v>397</v>
      </c>
      <c r="B5" s="327">
        <v>5878</v>
      </c>
      <c r="C5" s="612">
        <v>35.650169820475497</v>
      </c>
      <c r="D5" s="327">
        <v>6641</v>
      </c>
      <c r="E5" s="612">
        <v>39.804603212658833</v>
      </c>
      <c r="F5" s="327">
        <v>6201</v>
      </c>
      <c r="G5" s="612">
        <v>35.190965325463935</v>
      </c>
      <c r="H5" s="336">
        <v>-11.489233549164283</v>
      </c>
      <c r="I5" s="336">
        <v>-5.2088372843089825</v>
      </c>
      <c r="K5" s="335"/>
    </row>
    <row r="6" spans="1:71" s="334" customFormat="1" ht="15" x14ac:dyDescent="0.2">
      <c r="A6" s="337" t="s">
        <v>121</v>
      </c>
      <c r="B6" s="327">
        <v>10610</v>
      </c>
      <c r="C6" s="612">
        <v>64.349830179524503</v>
      </c>
      <c r="D6" s="327">
        <v>10043</v>
      </c>
      <c r="E6" s="612">
        <v>60.19539678734116</v>
      </c>
      <c r="F6" s="327">
        <v>11420</v>
      </c>
      <c r="G6" s="612">
        <v>64.809034674536065</v>
      </c>
      <c r="H6" s="336">
        <v>5.6457233894254708</v>
      </c>
      <c r="I6" s="336">
        <v>-7.0928196147110336</v>
      </c>
      <c r="K6" s="335"/>
    </row>
    <row r="7" spans="1:71" s="79" customFormat="1" ht="12.75" x14ac:dyDescent="0.2">
      <c r="A7" s="89" t="s">
        <v>116</v>
      </c>
      <c r="B7" s="90">
        <v>16488</v>
      </c>
      <c r="C7" s="91">
        <v>100</v>
      </c>
      <c r="D7" s="90">
        <v>16684</v>
      </c>
      <c r="E7" s="91">
        <v>100</v>
      </c>
      <c r="F7" s="90">
        <v>17621</v>
      </c>
      <c r="G7" s="91">
        <v>100</v>
      </c>
      <c r="H7" s="91">
        <v>-1.1747782306401342</v>
      </c>
      <c r="I7" s="91">
        <v>-6.4298280460813801</v>
      </c>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row>
    <row r="8" spans="1:71" ht="15" x14ac:dyDescent="0.2">
      <c r="A8" s="536"/>
      <c r="I8" s="225" t="s">
        <v>230</v>
      </c>
      <c r="J8" s="334"/>
      <c r="K8" s="335"/>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row>
    <row r="9" spans="1:71" s="331" customFormat="1" ht="12.75" x14ac:dyDescent="0.2">
      <c r="A9" s="610" t="s">
        <v>538</v>
      </c>
      <c r="B9" s="332"/>
      <c r="C9" s="333"/>
      <c r="D9" s="332"/>
      <c r="E9" s="332"/>
      <c r="F9" s="332"/>
      <c r="G9" s="332"/>
      <c r="H9" s="332"/>
      <c r="I9" s="332"/>
      <c r="J9" s="332"/>
      <c r="K9" s="332"/>
      <c r="L9" s="332"/>
    </row>
    <row r="10" spans="1:71" x14ac:dyDescent="0.2">
      <c r="A10" s="611" t="s">
        <v>501</v>
      </c>
    </row>
    <row r="11" spans="1:71" x14ac:dyDescent="0.2">
      <c r="A11" s="610" t="s">
        <v>588</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election activeCell="C12" sqref="C12"/>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39"/>
      <c r="H2" s="341"/>
      <c r="I2" s="340" t="s">
        <v>156</v>
      </c>
    </row>
    <row r="3" spans="1:71" s="79" customFormat="1" ht="12.75" x14ac:dyDescent="0.2">
      <c r="A3" s="78"/>
      <c r="B3" s="939">
        <f>INDICE!A3</f>
        <v>43313</v>
      </c>
      <c r="C3" s="940">
        <v>41671</v>
      </c>
      <c r="D3" s="939">
        <f>DATE(YEAR(B3),MONTH(B3)-1,1)</f>
        <v>43282</v>
      </c>
      <c r="E3" s="940"/>
      <c r="F3" s="939">
        <f>DATE(YEAR(B3)-1,MONTH(B3),1)</f>
        <v>42948</v>
      </c>
      <c r="G3" s="940"/>
      <c r="H3" s="883" t="s">
        <v>454</v>
      </c>
      <c r="I3" s="883"/>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1:71" s="79" customFormat="1" ht="12.75" x14ac:dyDescent="0.2">
      <c r="A4" s="80"/>
      <c r="B4" s="237" t="s">
        <v>47</v>
      </c>
      <c r="C4" s="237" t="s">
        <v>107</v>
      </c>
      <c r="D4" s="237" t="s">
        <v>47</v>
      </c>
      <c r="E4" s="237" t="s">
        <v>107</v>
      </c>
      <c r="F4" s="237" t="s">
        <v>47</v>
      </c>
      <c r="G4" s="237" t="s">
        <v>107</v>
      </c>
      <c r="H4" s="389">
        <f>D3</f>
        <v>43282</v>
      </c>
      <c r="I4" s="389">
        <f>F3</f>
        <v>42948</v>
      </c>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1:71" s="334" customFormat="1" ht="15" x14ac:dyDescent="0.2">
      <c r="A5" s="338" t="s">
        <v>504</v>
      </c>
      <c r="B5" s="327">
        <v>6334</v>
      </c>
      <c r="C5" s="612">
        <v>41.011233207277492</v>
      </c>
      <c r="D5" s="327">
        <v>6334</v>
      </c>
      <c r="E5" s="612">
        <v>40.564450550914906</v>
      </c>
      <c r="F5" s="327">
        <v>6359</v>
      </c>
      <c r="G5" s="612">
        <v>38.823456345964544</v>
      </c>
      <c r="H5" s="651">
        <v>0</v>
      </c>
      <c r="I5" s="216">
        <v>-0.3931435760339676</v>
      </c>
      <c r="K5" s="335"/>
    </row>
    <row r="6" spans="1:71" s="334" customFormat="1" ht="15" x14ac:dyDescent="0.2">
      <c r="A6" s="337" t="s">
        <v>564</v>
      </c>
      <c r="B6" s="327">
        <v>9110.5489800000068</v>
      </c>
      <c r="C6" s="612">
        <v>58.988766792722515</v>
      </c>
      <c r="D6" s="327">
        <v>9280.6574499999988</v>
      </c>
      <c r="E6" s="612">
        <v>59.435549449085087</v>
      </c>
      <c r="F6" s="327">
        <v>10020.273250000006</v>
      </c>
      <c r="G6" s="612">
        <v>61.176543654035456</v>
      </c>
      <c r="H6" s="216">
        <v>-1.8329355535042613</v>
      </c>
      <c r="I6" s="216">
        <v>-9.0788369468866357</v>
      </c>
      <c r="K6" s="335"/>
    </row>
    <row r="7" spans="1:71" s="79" customFormat="1" ht="12.75" x14ac:dyDescent="0.2">
      <c r="A7" s="89" t="s">
        <v>116</v>
      </c>
      <c r="B7" s="90">
        <v>15444.548980000007</v>
      </c>
      <c r="C7" s="91">
        <v>100</v>
      </c>
      <c r="D7" s="90">
        <v>15614.657449999999</v>
      </c>
      <c r="E7" s="91">
        <v>100</v>
      </c>
      <c r="F7" s="90">
        <v>16379.273250000006</v>
      </c>
      <c r="G7" s="91">
        <v>100</v>
      </c>
      <c r="H7" s="91">
        <v>-1.0894153172728869</v>
      </c>
      <c r="I7" s="91">
        <v>-5.7067505727093142</v>
      </c>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row>
    <row r="8" spans="1:71" ht="15" x14ac:dyDescent="0.2">
      <c r="A8" s="536"/>
      <c r="I8" s="225" t="s">
        <v>129</v>
      </c>
      <c r="J8" s="334"/>
      <c r="K8" s="335"/>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row>
    <row r="9" spans="1:71" x14ac:dyDescent="0.2">
      <c r="A9" s="610" t="s">
        <v>538</v>
      </c>
    </row>
    <row r="10" spans="1:71" x14ac:dyDescent="0.2">
      <c r="A10" s="610" t="s">
        <v>501</v>
      </c>
    </row>
    <row r="11" spans="1:71" x14ac:dyDescent="0.2">
      <c r="A11" s="589" t="s">
        <v>588</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activeCell="D5" sqref="D5:I8"/>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24" t="s">
        <v>547</v>
      </c>
      <c r="B1" s="924"/>
      <c r="C1" s="924"/>
      <c r="D1" s="924"/>
      <c r="E1" s="924"/>
      <c r="F1" s="924"/>
      <c r="G1" s="13"/>
      <c r="H1" s="13"/>
      <c r="I1" s="13"/>
    </row>
    <row r="2" spans="1:9" x14ac:dyDescent="0.2">
      <c r="A2" s="925"/>
      <c r="B2" s="925"/>
      <c r="C2" s="925"/>
      <c r="D2" s="925"/>
      <c r="E2" s="925"/>
      <c r="F2" s="925"/>
      <c r="G2" s="13"/>
      <c r="H2" s="13"/>
      <c r="I2" s="208" t="s">
        <v>502</v>
      </c>
    </row>
    <row r="3" spans="1:9" x14ac:dyDescent="0.2">
      <c r="A3" s="346"/>
      <c r="B3" s="348"/>
      <c r="C3" s="348"/>
      <c r="D3" s="891">
        <f>INDICE!A3</f>
        <v>43313</v>
      </c>
      <c r="E3" s="891">
        <v>41671</v>
      </c>
      <c r="F3" s="891">
        <f>DATE(YEAR(D3),MONTH(D3)-1,1)</f>
        <v>43282</v>
      </c>
      <c r="G3" s="891"/>
      <c r="H3" s="894">
        <f>DATE(YEAR(D3)-1,MONTH(D3),1)</f>
        <v>42948</v>
      </c>
      <c r="I3" s="894"/>
    </row>
    <row r="4" spans="1:9" x14ac:dyDescent="0.2">
      <c r="A4" s="299"/>
      <c r="B4" s="300"/>
      <c r="C4" s="300"/>
      <c r="D4" s="96" t="s">
        <v>400</v>
      </c>
      <c r="E4" s="237" t="s">
        <v>107</v>
      </c>
      <c r="F4" s="96" t="s">
        <v>400</v>
      </c>
      <c r="G4" s="237" t="s">
        <v>107</v>
      </c>
      <c r="H4" s="96" t="s">
        <v>400</v>
      </c>
      <c r="I4" s="237" t="s">
        <v>107</v>
      </c>
    </row>
    <row r="5" spans="1:9" x14ac:dyDescent="0.2">
      <c r="A5" s="806" t="s">
        <v>399</v>
      </c>
      <c r="B5" s="215"/>
      <c r="C5" s="215"/>
      <c r="D5" s="525">
        <v>108.18933831611344</v>
      </c>
      <c r="E5" s="615">
        <v>100</v>
      </c>
      <c r="F5" s="525">
        <v>108.89713123763464</v>
      </c>
      <c r="G5" s="615">
        <v>100</v>
      </c>
      <c r="H5" s="525">
        <v>117.11708327115356</v>
      </c>
      <c r="I5" s="615">
        <v>100</v>
      </c>
    </row>
    <row r="6" spans="1:9" x14ac:dyDescent="0.2">
      <c r="A6" s="824" t="s">
        <v>499</v>
      </c>
      <c r="B6" s="215"/>
      <c r="C6" s="215"/>
      <c r="D6" s="525">
        <v>65.075500109914259</v>
      </c>
      <c r="E6" s="615">
        <v>60.149642398008908</v>
      </c>
      <c r="F6" s="525">
        <v>65.783293031435477</v>
      </c>
      <c r="G6" s="615">
        <v>60.408655658599109</v>
      </c>
      <c r="H6" s="525">
        <v>73.032763766602002</v>
      </c>
      <c r="I6" s="615">
        <v>62.35876246807991</v>
      </c>
    </row>
    <row r="7" spans="1:9" x14ac:dyDescent="0.2">
      <c r="A7" s="824" t="s">
        <v>500</v>
      </c>
      <c r="B7" s="215"/>
      <c r="C7" s="215"/>
      <c r="D7" s="525">
        <v>43.113838206199155</v>
      </c>
      <c r="E7" s="615">
        <v>39.850357601991078</v>
      </c>
      <c r="F7" s="525">
        <v>43.113838206199155</v>
      </c>
      <c r="G7" s="615">
        <v>39.591344341400884</v>
      </c>
      <c r="H7" s="525">
        <v>44.084319504551551</v>
      </c>
      <c r="I7" s="615">
        <v>37.641237531920083</v>
      </c>
    </row>
    <row r="8" spans="1:9" x14ac:dyDescent="0.2">
      <c r="A8" s="802" t="s">
        <v>550</v>
      </c>
      <c r="B8" s="345"/>
      <c r="C8" s="345"/>
      <c r="D8" s="603">
        <v>90</v>
      </c>
      <c r="E8" s="616"/>
      <c r="F8" s="603">
        <v>90</v>
      </c>
      <c r="G8" s="616"/>
      <c r="H8" s="603">
        <v>90</v>
      </c>
      <c r="I8" s="616"/>
    </row>
    <row r="9" spans="1:9" x14ac:dyDescent="0.2">
      <c r="B9" s="290"/>
      <c r="C9" s="290"/>
      <c r="D9" s="290"/>
      <c r="E9" s="306"/>
      <c r="F9" s="13"/>
      <c r="G9" s="13"/>
      <c r="H9" s="13"/>
      <c r="I9" s="225" t="s">
        <v>230</v>
      </c>
    </row>
    <row r="10" spans="1:9" x14ac:dyDescent="0.2">
      <c r="A10" s="535" t="s">
        <v>673</v>
      </c>
      <c r="B10" s="342"/>
      <c r="C10" s="342"/>
      <c r="D10" s="342"/>
      <c r="E10" s="342"/>
      <c r="F10" s="342"/>
      <c r="G10" s="342"/>
      <c r="H10" s="342"/>
      <c r="I10" s="342"/>
    </row>
    <row r="11" spans="1:9" x14ac:dyDescent="0.2">
      <c r="A11" s="535" t="s">
        <v>634</v>
      </c>
      <c r="B11" s="342"/>
      <c r="C11" s="342"/>
      <c r="D11" s="342"/>
      <c r="E11" s="342"/>
      <c r="F11" s="342"/>
      <c r="G11" s="342"/>
      <c r="H11" s="342"/>
      <c r="I11" s="342"/>
    </row>
    <row r="12" spans="1:9" x14ac:dyDescent="0.2">
      <c r="A12" s="342"/>
      <c r="B12" s="342"/>
      <c r="C12" s="342"/>
      <c r="D12" s="342"/>
      <c r="E12" s="342"/>
      <c r="F12" s="342"/>
      <c r="G12" s="342"/>
      <c r="H12" s="342"/>
      <c r="I12" s="34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activeCell="B5" sqref="B5:I10"/>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 min="10" max="38" width="11" style="688"/>
  </cols>
  <sheetData>
    <row r="1" spans="1:40" x14ac:dyDescent="0.2">
      <c r="A1" s="924" t="s">
        <v>504</v>
      </c>
      <c r="B1" s="924"/>
      <c r="C1" s="924"/>
      <c r="D1" s="924"/>
      <c r="E1" s="347"/>
      <c r="F1" s="13"/>
      <c r="G1" s="13"/>
      <c r="H1" s="13"/>
      <c r="I1" s="13"/>
    </row>
    <row r="2" spans="1:40" ht="15" x14ac:dyDescent="0.2">
      <c r="A2" s="924"/>
      <c r="B2" s="924"/>
      <c r="C2" s="924"/>
      <c r="D2" s="924"/>
      <c r="E2" s="347"/>
      <c r="F2" s="13"/>
      <c r="G2" s="286"/>
      <c r="H2" s="341"/>
      <c r="I2" s="340" t="s">
        <v>156</v>
      </c>
    </row>
    <row r="3" spans="1:40" x14ac:dyDescent="0.2">
      <c r="A3" s="346"/>
      <c r="B3" s="939">
        <f>INDICE!A3</f>
        <v>43313</v>
      </c>
      <c r="C3" s="940">
        <v>41671</v>
      </c>
      <c r="D3" s="939">
        <f>DATE(YEAR(B3),MONTH(B3)-1,1)</f>
        <v>43282</v>
      </c>
      <c r="E3" s="940"/>
      <c r="F3" s="939">
        <f>DATE(YEAR(B3)-1,MONTH(B3),1)</f>
        <v>42948</v>
      </c>
      <c r="G3" s="940"/>
      <c r="H3" s="883" t="s">
        <v>454</v>
      </c>
      <c r="I3" s="883"/>
    </row>
    <row r="4" spans="1:40" x14ac:dyDescent="0.2">
      <c r="A4" s="299"/>
      <c r="B4" s="237" t="s">
        <v>47</v>
      </c>
      <c r="C4" s="237" t="s">
        <v>107</v>
      </c>
      <c r="D4" s="237" t="s">
        <v>47</v>
      </c>
      <c r="E4" s="237" t="s">
        <v>107</v>
      </c>
      <c r="F4" s="237" t="s">
        <v>47</v>
      </c>
      <c r="G4" s="237" t="s">
        <v>107</v>
      </c>
      <c r="H4" s="389">
        <f>D3</f>
        <v>43282</v>
      </c>
      <c r="I4" s="389">
        <f>F3</f>
        <v>42948</v>
      </c>
    </row>
    <row r="5" spans="1:40" x14ac:dyDescent="0.2">
      <c r="A5" s="806" t="s">
        <v>48</v>
      </c>
      <c r="B5" s="326">
        <v>417</v>
      </c>
      <c r="C5" s="336">
        <v>6.5835175244711079</v>
      </c>
      <c r="D5" s="326">
        <v>417</v>
      </c>
      <c r="E5" s="336">
        <v>6.5835175244711079</v>
      </c>
      <c r="F5" s="326">
        <v>443</v>
      </c>
      <c r="G5" s="336">
        <v>6.9665041673219061</v>
      </c>
      <c r="H5" s="525">
        <v>0</v>
      </c>
      <c r="I5" s="525">
        <v>-5.8690744920993225</v>
      </c>
      <c r="J5" s="398"/>
    </row>
    <row r="6" spans="1:40" x14ac:dyDescent="0.2">
      <c r="A6" s="824" t="s">
        <v>49</v>
      </c>
      <c r="B6" s="326">
        <v>338</v>
      </c>
      <c r="C6" s="336">
        <v>5.3362803915377333</v>
      </c>
      <c r="D6" s="326">
        <v>338</v>
      </c>
      <c r="E6" s="336">
        <v>5.3362803915377333</v>
      </c>
      <c r="F6" s="326">
        <v>339</v>
      </c>
      <c r="G6" s="336">
        <v>5.3310268910206009</v>
      </c>
      <c r="H6" s="525">
        <v>0</v>
      </c>
      <c r="I6" s="525">
        <v>-0.29498525073746312</v>
      </c>
      <c r="J6" s="398"/>
    </row>
    <row r="7" spans="1:40" x14ac:dyDescent="0.2">
      <c r="A7" s="824" t="s">
        <v>126</v>
      </c>
      <c r="B7" s="326">
        <v>3392</v>
      </c>
      <c r="C7" s="336">
        <v>53.552257657088731</v>
      </c>
      <c r="D7" s="326">
        <v>3392</v>
      </c>
      <c r="E7" s="336">
        <v>53.552257657088731</v>
      </c>
      <c r="F7" s="326">
        <v>3395</v>
      </c>
      <c r="G7" s="336">
        <v>53.388897625412802</v>
      </c>
      <c r="H7" s="525">
        <v>0</v>
      </c>
      <c r="I7" s="525">
        <v>-8.8365243004418267E-2</v>
      </c>
      <c r="J7" s="398"/>
    </row>
    <row r="8" spans="1:40" x14ac:dyDescent="0.2">
      <c r="A8" s="824" t="s">
        <v>127</v>
      </c>
      <c r="B8" s="326">
        <v>204</v>
      </c>
      <c r="C8" s="336">
        <v>3.2207136090937798</v>
      </c>
      <c r="D8" s="326">
        <v>204</v>
      </c>
      <c r="E8" s="336">
        <v>3.2207136090937798</v>
      </c>
      <c r="F8" s="326">
        <v>204</v>
      </c>
      <c r="G8" s="336">
        <v>3.2080515804371754</v>
      </c>
      <c r="H8" s="525">
        <v>0</v>
      </c>
      <c r="I8" s="525">
        <v>0</v>
      </c>
      <c r="J8" s="398"/>
    </row>
    <row r="9" spans="1:40" x14ac:dyDescent="0.2">
      <c r="A9" s="802" t="s">
        <v>398</v>
      </c>
      <c r="B9" s="603">
        <v>1983</v>
      </c>
      <c r="C9" s="613">
        <v>31.307230817808652</v>
      </c>
      <c r="D9" s="603">
        <v>1983</v>
      </c>
      <c r="E9" s="613">
        <v>31.307230817808652</v>
      </c>
      <c r="F9" s="603">
        <v>1978</v>
      </c>
      <c r="G9" s="613">
        <v>31.105519735807519</v>
      </c>
      <c r="H9" s="614">
        <v>0</v>
      </c>
      <c r="I9" s="614">
        <v>0.25278058645096058</v>
      </c>
      <c r="J9" s="398"/>
    </row>
    <row r="10" spans="1:40" s="79" customFormat="1" x14ac:dyDescent="0.2">
      <c r="A10" s="89" t="s">
        <v>116</v>
      </c>
      <c r="B10" s="90">
        <v>6334</v>
      </c>
      <c r="C10" s="344">
        <v>100</v>
      </c>
      <c r="D10" s="90">
        <v>6334</v>
      </c>
      <c r="E10" s="344">
        <v>100</v>
      </c>
      <c r="F10" s="90">
        <v>6359</v>
      </c>
      <c r="G10" s="344">
        <v>100</v>
      </c>
      <c r="H10" s="874">
        <v>0</v>
      </c>
      <c r="I10" s="91">
        <v>-0.3931435760339676</v>
      </c>
      <c r="J10" s="398"/>
      <c r="K10" s="688"/>
      <c r="L10" s="688"/>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row>
    <row r="11" spans="1:40" x14ac:dyDescent="0.2">
      <c r="A11" s="214"/>
      <c r="B11" s="290"/>
      <c r="C11" s="290"/>
      <c r="D11" s="290"/>
      <c r="E11" s="290"/>
      <c r="F11" s="13"/>
      <c r="G11" s="13"/>
      <c r="H11" s="13"/>
      <c r="I11" s="225" t="s">
        <v>230</v>
      </c>
    </row>
    <row r="12" spans="1:40" s="331" customFormat="1" ht="12.75" x14ac:dyDescent="0.2">
      <c r="A12" s="611" t="s">
        <v>503</v>
      </c>
      <c r="B12" s="332"/>
      <c r="C12" s="332"/>
      <c r="D12" s="333"/>
      <c r="E12" s="333"/>
      <c r="F12" s="332"/>
      <c r="G12" s="332"/>
      <c r="H12" s="332"/>
      <c r="I12" s="332"/>
      <c r="J12" s="332"/>
      <c r="K12" s="332"/>
      <c r="L12" s="332"/>
      <c r="M12" s="332"/>
      <c r="N12" s="332"/>
      <c r="O12" s="332"/>
      <c r="P12" s="536"/>
      <c r="Q12" s="536"/>
      <c r="R12" s="536"/>
      <c r="S12" s="536"/>
      <c r="T12" s="536"/>
      <c r="U12" s="536"/>
      <c r="V12" s="536"/>
      <c r="W12" s="536"/>
      <c r="X12" s="536"/>
      <c r="Y12" s="536"/>
      <c r="Z12" s="536"/>
      <c r="AA12" s="536"/>
      <c r="AB12" s="536"/>
      <c r="AC12" s="536"/>
      <c r="AD12" s="536"/>
      <c r="AE12" s="536"/>
      <c r="AF12" s="536"/>
      <c r="AG12" s="536"/>
      <c r="AH12" s="536"/>
      <c r="AI12" s="536"/>
      <c r="AJ12" s="536"/>
      <c r="AK12" s="536"/>
      <c r="AL12" s="536"/>
    </row>
    <row r="13" spans="1:40" x14ac:dyDescent="0.2">
      <c r="A13" s="290" t="s">
        <v>501</v>
      </c>
      <c r="B13" s="342"/>
      <c r="C13" s="342"/>
      <c r="D13" s="342"/>
      <c r="E13" s="342"/>
      <c r="F13" s="342"/>
      <c r="G13" s="342"/>
      <c r="H13" s="342"/>
      <c r="I13" s="342"/>
    </row>
    <row r="14" spans="1:40" x14ac:dyDescent="0.2">
      <c r="A14" s="589" t="s">
        <v>587</v>
      </c>
      <c r="B14" s="342"/>
      <c r="C14" s="342"/>
      <c r="D14" s="342"/>
      <c r="E14" s="342"/>
      <c r="F14" s="342"/>
      <c r="G14" s="342"/>
      <c r="H14" s="342"/>
      <c r="I14" s="342"/>
    </row>
    <row r="15" spans="1:40" s="688" customFormat="1" x14ac:dyDescent="0.2"/>
    <row r="16" spans="1:40"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sheetData>
  <mergeCells count="5">
    <mergeCell ref="A1:D2"/>
    <mergeCell ref="H3:I3"/>
    <mergeCell ref="B3:C3"/>
    <mergeCell ref="D3:E3"/>
    <mergeCell ref="F3:G3"/>
  </mergeCells>
  <conditionalFormatting sqref="H5:I9">
    <cfRule type="cellIs" dxfId="0" priority="2"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activeCell="B6" sqref="B6:I8"/>
    </sheetView>
  </sheetViews>
  <sheetFormatPr baseColWidth="10" defaultColWidth="11" defaultRowHeight="12.75" x14ac:dyDescent="0.2"/>
  <cols>
    <col min="1" max="1" width="30.25" style="307" customWidth="1"/>
    <col min="2" max="2" width="11" style="307"/>
    <col min="3" max="3" width="11.625" style="307" customWidth="1"/>
    <col min="4" max="4" width="11" style="307"/>
    <col min="5" max="5" width="11.625" style="307" customWidth="1"/>
    <col min="6" max="6" width="11" style="307"/>
    <col min="7" max="7" width="11.625" style="307" customWidth="1"/>
    <col min="8" max="9" width="10.5" style="307" customWidth="1"/>
    <col min="10" max="12" width="11" style="307"/>
    <col min="13" max="47" width="11" style="12"/>
    <col min="48" max="16384" width="11" style="307"/>
  </cols>
  <sheetData>
    <row r="1" spans="1:47" x14ac:dyDescent="0.2">
      <c r="A1" s="924" t="s">
        <v>40</v>
      </c>
      <c r="B1" s="924"/>
      <c r="C1" s="924"/>
      <c r="D1" s="176"/>
      <c r="E1" s="176"/>
      <c r="F1" s="176"/>
      <c r="G1" s="12"/>
      <c r="H1" s="12"/>
      <c r="I1" s="12"/>
      <c r="J1" s="12"/>
      <c r="K1" s="12"/>
      <c r="L1" s="12"/>
    </row>
    <row r="2" spans="1:47" x14ac:dyDescent="0.2">
      <c r="A2" s="924"/>
      <c r="B2" s="924"/>
      <c r="C2" s="924"/>
      <c r="D2" s="353"/>
      <c r="E2" s="176"/>
      <c r="F2" s="176"/>
      <c r="H2" s="12"/>
      <c r="I2" s="12"/>
      <c r="J2" s="12"/>
      <c r="K2" s="12"/>
    </row>
    <row r="3" spans="1:47" x14ac:dyDescent="0.2">
      <c r="A3" s="352"/>
      <c r="B3" s="12"/>
      <c r="C3" s="12"/>
      <c r="D3" s="12"/>
      <c r="E3" s="12"/>
      <c r="F3" s="12"/>
      <c r="G3" s="12"/>
      <c r="H3" s="308"/>
      <c r="I3" s="340" t="s">
        <v>540</v>
      </c>
      <c r="J3" s="12"/>
      <c r="K3" s="12"/>
      <c r="L3" s="12"/>
    </row>
    <row r="4" spans="1:47" x14ac:dyDescent="0.2">
      <c r="A4" s="185"/>
      <c r="B4" s="939">
        <f>INDICE!A3</f>
        <v>43313</v>
      </c>
      <c r="C4" s="940">
        <v>41671</v>
      </c>
      <c r="D4" s="939">
        <f>DATE(YEAR(B4),MONTH(B4)-1,1)</f>
        <v>43282</v>
      </c>
      <c r="E4" s="940"/>
      <c r="F4" s="939">
        <f>DATE(YEAR(B4)-1,MONTH(B4),1)</f>
        <v>42948</v>
      </c>
      <c r="G4" s="940"/>
      <c r="H4" s="883" t="s">
        <v>454</v>
      </c>
      <c r="I4" s="883"/>
      <c r="J4" s="12"/>
      <c r="K4" s="12"/>
      <c r="L4" s="12"/>
    </row>
    <row r="5" spans="1:47" x14ac:dyDescent="0.2">
      <c r="A5" s="352"/>
      <c r="B5" s="237" t="s">
        <v>54</v>
      </c>
      <c r="C5" s="237" t="s">
        <v>107</v>
      </c>
      <c r="D5" s="237" t="s">
        <v>54</v>
      </c>
      <c r="E5" s="237" t="s">
        <v>107</v>
      </c>
      <c r="F5" s="237" t="s">
        <v>54</v>
      </c>
      <c r="G5" s="237" t="s">
        <v>107</v>
      </c>
      <c r="H5" s="389">
        <f>D4</f>
        <v>43282</v>
      </c>
      <c r="I5" s="389">
        <f>F4</f>
        <v>42948</v>
      </c>
      <c r="J5" s="12"/>
      <c r="K5" s="12"/>
      <c r="L5" s="12"/>
    </row>
    <row r="6" spans="1:47" ht="15" customHeight="1" x14ac:dyDescent="0.2">
      <c r="A6" s="185" t="s">
        <v>403</v>
      </c>
      <c r="B6" s="310">
        <v>10072.64057</v>
      </c>
      <c r="C6" s="309">
        <v>31.695687594207271</v>
      </c>
      <c r="D6" s="310">
        <v>8664.6180200000017</v>
      </c>
      <c r="E6" s="309">
        <v>29.396783019346053</v>
      </c>
      <c r="F6" s="310">
        <v>11336.154879999996</v>
      </c>
      <c r="G6" s="309">
        <v>33.346323160742244</v>
      </c>
      <c r="H6" s="309">
        <v>16.250255311312589</v>
      </c>
      <c r="I6" s="309">
        <v>-11.145880797987097</v>
      </c>
      <c r="J6" s="12"/>
      <c r="K6" s="12"/>
      <c r="L6" s="12"/>
    </row>
    <row r="7" spans="1:47" x14ac:dyDescent="0.2">
      <c r="A7" s="351" t="s">
        <v>402</v>
      </c>
      <c r="B7" s="310">
        <v>21706.574000000001</v>
      </c>
      <c r="C7" s="309">
        <v>68.304312405792729</v>
      </c>
      <c r="D7" s="310">
        <v>20810.097000000002</v>
      </c>
      <c r="E7" s="309">
        <v>70.603216980653954</v>
      </c>
      <c r="F7" s="310">
        <v>22659.061999999998</v>
      </c>
      <c r="G7" s="309">
        <v>66.653676839257756</v>
      </c>
      <c r="H7" s="309">
        <v>4.3078943841539941</v>
      </c>
      <c r="I7" s="309">
        <v>-4.2035632366423537</v>
      </c>
      <c r="J7" s="12"/>
      <c r="K7" s="12"/>
      <c r="L7" s="12"/>
    </row>
    <row r="8" spans="1:47" x14ac:dyDescent="0.2">
      <c r="A8" s="222" t="s">
        <v>116</v>
      </c>
      <c r="B8" s="223">
        <v>31779.21457</v>
      </c>
      <c r="C8" s="224">
        <v>100</v>
      </c>
      <c r="D8" s="223">
        <v>29474.715020000003</v>
      </c>
      <c r="E8" s="224">
        <v>100</v>
      </c>
      <c r="F8" s="223">
        <v>33995.216879999993</v>
      </c>
      <c r="G8" s="224">
        <v>100</v>
      </c>
      <c r="H8" s="91">
        <v>7.8185643132979692</v>
      </c>
      <c r="I8" s="91">
        <v>-6.5185708854933271</v>
      </c>
      <c r="J8" s="695"/>
      <c r="K8" s="349"/>
    </row>
    <row r="9" spans="1:47" s="331" customFormat="1" x14ac:dyDescent="0.2">
      <c r="A9" s="349"/>
      <c r="B9" s="349"/>
      <c r="C9" s="349"/>
      <c r="D9" s="349"/>
      <c r="E9" s="349"/>
      <c r="F9" s="349"/>
      <c r="H9" s="349"/>
      <c r="I9" s="225" t="s">
        <v>230</v>
      </c>
      <c r="J9" s="332"/>
      <c r="K9" s="332"/>
      <c r="L9" s="332"/>
      <c r="M9" s="536"/>
      <c r="N9" s="536"/>
      <c r="O9" s="536"/>
      <c r="P9" s="536"/>
      <c r="Q9" s="536"/>
      <c r="R9" s="536"/>
      <c r="S9" s="536"/>
      <c r="T9" s="536"/>
      <c r="U9" s="536"/>
      <c r="V9" s="536"/>
      <c r="W9" s="536"/>
      <c r="X9" s="536"/>
      <c r="Y9" s="536"/>
      <c r="Z9" s="536"/>
      <c r="AA9" s="536"/>
      <c r="AB9" s="536"/>
      <c r="AC9" s="536"/>
      <c r="AD9" s="536"/>
      <c r="AE9" s="536"/>
      <c r="AF9" s="536"/>
      <c r="AG9" s="536"/>
      <c r="AH9" s="536"/>
      <c r="AI9" s="536"/>
      <c r="AJ9" s="536"/>
      <c r="AK9" s="536"/>
      <c r="AL9" s="536"/>
      <c r="AM9" s="536"/>
      <c r="AN9" s="536"/>
      <c r="AO9" s="536"/>
      <c r="AP9" s="536"/>
      <c r="AQ9" s="536"/>
      <c r="AR9" s="536"/>
      <c r="AS9" s="536"/>
      <c r="AT9" s="536"/>
      <c r="AU9" s="536"/>
    </row>
    <row r="10" spans="1:47" x14ac:dyDescent="0.2">
      <c r="A10" s="611" t="s">
        <v>538</v>
      </c>
      <c r="B10" s="332"/>
      <c r="C10" s="333"/>
      <c r="D10" s="332"/>
      <c r="E10" s="332"/>
      <c r="F10" s="332"/>
      <c r="G10" s="332"/>
      <c r="H10" s="349"/>
      <c r="I10" s="349"/>
      <c r="J10" s="349"/>
      <c r="K10" s="349"/>
      <c r="L10" s="349"/>
    </row>
    <row r="11" spans="1:47" x14ac:dyDescent="0.2">
      <c r="A11" s="290" t="s">
        <v>539</v>
      </c>
      <c r="B11" s="349"/>
      <c r="C11" s="350"/>
      <c r="D11" s="349"/>
      <c r="E11" s="349"/>
      <c r="F11" s="349"/>
      <c r="G11" s="349"/>
      <c r="H11" s="349"/>
      <c r="I11" s="349"/>
      <c r="J11" s="349"/>
      <c r="K11" s="349"/>
      <c r="L11" s="349"/>
    </row>
    <row r="12" spans="1:47" x14ac:dyDescent="0.2">
      <c r="A12" s="290" t="s">
        <v>501</v>
      </c>
      <c r="B12" s="349"/>
      <c r="C12" s="349"/>
      <c r="D12" s="349"/>
      <c r="E12" s="349"/>
      <c r="F12" s="349"/>
      <c r="G12" s="349"/>
      <c r="H12" s="12"/>
      <c r="I12" s="176"/>
      <c r="J12" s="349"/>
      <c r="K12" s="349"/>
      <c r="L12" s="349"/>
    </row>
    <row r="13" spans="1:47" x14ac:dyDescent="0.2">
      <c r="A13" s="349"/>
      <c r="B13" s="349"/>
      <c r="C13" s="349"/>
      <c r="D13" s="349"/>
      <c r="E13" s="349"/>
      <c r="F13" s="349"/>
      <c r="G13" s="349"/>
      <c r="H13" s="12"/>
      <c r="I13" s="12"/>
      <c r="J13" s="349"/>
      <c r="K13" s="349"/>
      <c r="L13" s="349"/>
    </row>
    <row r="14" spans="1:47" x14ac:dyDescent="0.2">
      <c r="A14" s="349"/>
      <c r="B14" s="349"/>
      <c r="C14" s="349"/>
      <c r="D14" s="349"/>
      <c r="E14" s="349"/>
      <c r="F14" s="349"/>
      <c r="G14" s="349"/>
      <c r="H14" s="12"/>
      <c r="I14" s="12"/>
      <c r="J14" s="12"/>
      <c r="K14" s="12"/>
      <c r="L14" s="12"/>
    </row>
    <row r="15" spans="1:47" x14ac:dyDescent="0.2">
      <c r="A15" s="12"/>
      <c r="B15" s="695"/>
      <c r="C15" s="12"/>
      <c r="D15" s="12"/>
      <c r="E15" s="12"/>
      <c r="F15" s="12"/>
      <c r="G15" s="12"/>
      <c r="H15" s="12"/>
      <c r="I15" s="12"/>
      <c r="J15" s="12"/>
      <c r="K15" s="12"/>
      <c r="L15" s="12"/>
    </row>
    <row r="16" spans="1:47" s="12" customFormat="1" x14ac:dyDescent="0.2"/>
    <row r="17" spans="2:13" s="12" customFormat="1" x14ac:dyDescent="0.2">
      <c r="B17" s="695"/>
    </row>
    <row r="18" spans="2:13" s="12" customFormat="1" x14ac:dyDescent="0.2">
      <c r="B18" s="695"/>
    </row>
    <row r="19" spans="2:13" s="12" customFormat="1" x14ac:dyDescent="0.2">
      <c r="M19" s="12" t="s">
        <v>401</v>
      </c>
    </row>
    <row r="20" spans="2:13" s="12" customFormat="1" x14ac:dyDescent="0.2"/>
    <row r="21" spans="2:13" s="12" customFormat="1" x14ac:dyDescent="0.2">
      <c r="C21" s="695"/>
    </row>
    <row r="22" spans="2:13" s="12" customFormat="1" x14ac:dyDescent="0.2"/>
    <row r="23" spans="2:13" s="12" customFormat="1" x14ac:dyDescent="0.2"/>
    <row r="24" spans="2:13" s="12" customFormat="1" x14ac:dyDescent="0.2"/>
    <row r="25" spans="2:13" s="12" customFormat="1" x14ac:dyDescent="0.2"/>
    <row r="26" spans="2:13" s="12" customFormat="1" x14ac:dyDescent="0.2"/>
    <row r="27" spans="2:13" s="12" customFormat="1" x14ac:dyDescent="0.2"/>
    <row r="28" spans="2:13" s="12" customFormat="1" x14ac:dyDescent="0.2"/>
    <row r="29" spans="2:13" s="12" customFormat="1" x14ac:dyDescent="0.2"/>
    <row r="30" spans="2:13" s="12" customFormat="1" x14ac:dyDescent="0.2"/>
    <row r="31" spans="2:13" s="12" customFormat="1" x14ac:dyDescent="0.2"/>
    <row r="32" spans="2:13"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row r="47" s="12" customFormat="1" x14ac:dyDescent="0.2"/>
    <row r="48" s="12" customFormat="1" x14ac:dyDescent="0.2"/>
    <row r="49" s="12" customFormat="1" x14ac:dyDescent="0.2"/>
    <row r="50" s="12" customFormat="1" x14ac:dyDescent="0.2"/>
    <row r="51" s="12" customFormat="1" x14ac:dyDescent="0.2"/>
    <row r="52" s="12" customFormat="1" x14ac:dyDescent="0.2"/>
    <row r="53" s="12" customFormat="1" x14ac:dyDescent="0.2"/>
    <row r="54" s="12" customFormat="1" x14ac:dyDescent="0.2"/>
    <row r="55" s="12" customFormat="1" x14ac:dyDescent="0.2"/>
    <row r="56" s="12" customFormat="1" x14ac:dyDescent="0.2"/>
    <row r="57" s="12" customFormat="1" x14ac:dyDescent="0.2"/>
    <row r="58" s="12" customFormat="1" x14ac:dyDescent="0.2"/>
    <row r="59" s="12" customFormat="1" x14ac:dyDescent="0.2"/>
    <row r="60" s="12" customFormat="1" x14ac:dyDescent="0.2"/>
    <row r="61" s="12" customFormat="1" x14ac:dyDescent="0.2"/>
    <row r="62" s="12" customFormat="1" x14ac:dyDescent="0.2"/>
    <row r="63" s="12" customFormat="1" x14ac:dyDescent="0.2"/>
    <row r="64" s="12" customFormat="1" x14ac:dyDescent="0.2"/>
    <row r="65" s="12" customFormat="1" x14ac:dyDescent="0.2"/>
    <row r="66" s="12" customFormat="1" x14ac:dyDescent="0.2"/>
    <row r="67" s="12" customFormat="1" x14ac:dyDescent="0.2"/>
    <row r="68" s="12" customFormat="1" x14ac:dyDescent="0.2"/>
    <row r="69" s="12" customFormat="1" x14ac:dyDescent="0.2"/>
    <row r="70" s="12" customFormat="1" x14ac:dyDescent="0.2"/>
    <row r="71" s="12" customFormat="1" x14ac:dyDescent="0.2"/>
    <row r="72" s="12" customFormat="1" x14ac:dyDescent="0.2"/>
    <row r="73" s="12" customFormat="1" x14ac:dyDescent="0.2"/>
    <row r="74" s="12" customFormat="1" x14ac:dyDescent="0.2"/>
    <row r="75" s="12" customFormat="1" x14ac:dyDescent="0.2"/>
    <row r="76" s="12" customFormat="1" x14ac:dyDescent="0.2"/>
    <row r="77" s="12" customFormat="1" x14ac:dyDescent="0.2"/>
    <row r="78" s="12" customFormat="1" x14ac:dyDescent="0.2"/>
    <row r="79" s="12" customFormat="1" x14ac:dyDescent="0.2"/>
    <row r="80" s="12" customFormat="1" x14ac:dyDescent="0.2"/>
    <row r="81" s="12" customFormat="1" x14ac:dyDescent="0.2"/>
    <row r="82" s="12" customFormat="1" x14ac:dyDescent="0.2"/>
    <row r="83" s="12" customFormat="1" x14ac:dyDescent="0.2"/>
    <row r="84" s="12" customFormat="1" x14ac:dyDescent="0.2"/>
    <row r="85" s="12" customFormat="1" x14ac:dyDescent="0.2"/>
    <row r="86" s="12" customFormat="1" x14ac:dyDescent="0.2"/>
    <row r="87" s="12" customFormat="1" x14ac:dyDescent="0.2"/>
    <row r="88" s="12" customFormat="1" x14ac:dyDescent="0.2"/>
    <row r="89" s="12" customFormat="1" x14ac:dyDescent="0.2"/>
    <row r="90" s="12" customFormat="1" x14ac:dyDescent="0.2"/>
    <row r="91" s="12" customFormat="1" x14ac:dyDescent="0.2"/>
    <row r="92" s="12" customFormat="1" x14ac:dyDescent="0.2"/>
    <row r="93" s="12" customFormat="1" x14ac:dyDescent="0.2"/>
    <row r="94" s="12" customFormat="1" x14ac:dyDescent="0.2"/>
    <row r="95" s="12" customFormat="1" x14ac:dyDescent="0.2"/>
    <row r="96" s="12" customFormat="1" x14ac:dyDescent="0.2"/>
    <row r="97" s="12" customFormat="1" x14ac:dyDescent="0.2"/>
    <row r="98" s="12" customFormat="1" x14ac:dyDescent="0.2"/>
    <row r="99" s="12" customFormat="1" x14ac:dyDescent="0.2"/>
    <row r="100" s="12" customFormat="1" x14ac:dyDescent="0.2"/>
    <row r="101" s="12" customFormat="1" x14ac:dyDescent="0.2"/>
    <row r="102" s="12" customFormat="1" x14ac:dyDescent="0.2"/>
    <row r="103" s="12" customFormat="1" x14ac:dyDescent="0.2"/>
    <row r="104" s="12" customFormat="1" x14ac:dyDescent="0.2"/>
    <row r="105" s="12" customFormat="1" x14ac:dyDescent="0.2"/>
    <row r="106" s="12" customFormat="1" x14ac:dyDescent="0.2"/>
    <row r="107" s="12" customFormat="1" x14ac:dyDescent="0.2"/>
    <row r="108" s="12" customFormat="1" x14ac:dyDescent="0.2"/>
    <row r="109" s="12" customFormat="1" x14ac:dyDescent="0.2"/>
    <row r="110" s="12" customFormat="1" x14ac:dyDescent="0.2"/>
    <row r="111" s="12" customFormat="1" x14ac:dyDescent="0.2"/>
    <row r="112" s="12" customFormat="1" x14ac:dyDescent="0.2"/>
    <row r="113" s="12" customFormat="1" x14ac:dyDescent="0.2"/>
    <row r="114" s="12" customFormat="1" x14ac:dyDescent="0.2"/>
    <row r="115" s="12" customFormat="1" x14ac:dyDescent="0.2"/>
    <row r="116" s="12" customFormat="1" x14ac:dyDescent="0.2"/>
    <row r="117" s="12" customFormat="1" x14ac:dyDescent="0.2"/>
    <row r="118" s="12" customFormat="1" x14ac:dyDescent="0.2"/>
    <row r="119" s="12" customFormat="1" x14ac:dyDescent="0.2"/>
    <row r="120" s="12" customFormat="1" x14ac:dyDescent="0.2"/>
    <row r="121" s="12" customFormat="1" x14ac:dyDescent="0.2"/>
    <row r="122" s="12" customFormat="1" x14ac:dyDescent="0.2"/>
    <row r="123" s="12" customFormat="1" x14ac:dyDescent="0.2"/>
    <row r="124" s="12" customFormat="1" x14ac:dyDescent="0.2"/>
    <row r="125" s="12" customFormat="1" x14ac:dyDescent="0.2"/>
    <row r="126" s="12" customFormat="1" x14ac:dyDescent="0.2"/>
    <row r="127" s="12" customFormat="1" x14ac:dyDescent="0.2"/>
    <row r="128" s="12" customFormat="1" x14ac:dyDescent="0.2"/>
    <row r="129" s="12" customFormat="1" x14ac:dyDescent="0.2"/>
    <row r="130" s="12" customFormat="1" x14ac:dyDescent="0.2"/>
    <row r="131" s="12" customFormat="1" x14ac:dyDescent="0.2"/>
    <row r="132" s="12" customFormat="1" x14ac:dyDescent="0.2"/>
    <row r="133" s="12" customFormat="1" x14ac:dyDescent="0.2"/>
    <row r="134" s="12" customFormat="1" x14ac:dyDescent="0.2"/>
    <row r="135" s="12" customFormat="1" x14ac:dyDescent="0.2"/>
    <row r="136" s="12" customFormat="1" x14ac:dyDescent="0.2"/>
    <row r="137" s="12" customFormat="1" x14ac:dyDescent="0.2"/>
    <row r="138" s="12" customFormat="1" x14ac:dyDescent="0.2"/>
    <row r="139" s="12" customFormat="1" x14ac:dyDescent="0.2"/>
    <row r="140" s="12" customFormat="1" x14ac:dyDescent="0.2"/>
    <row r="141" s="12" customFormat="1" x14ac:dyDescent="0.2"/>
    <row r="142" s="12" customFormat="1" x14ac:dyDescent="0.2"/>
    <row r="143" s="12" customFormat="1" x14ac:dyDescent="0.2"/>
    <row r="144" s="12" customFormat="1" x14ac:dyDescent="0.2"/>
    <row r="145" s="12" customFormat="1" x14ac:dyDescent="0.2"/>
    <row r="146" s="12" customFormat="1" x14ac:dyDescent="0.2"/>
    <row r="147" s="12" customFormat="1" x14ac:dyDescent="0.2"/>
    <row r="148" s="12" customFormat="1" x14ac:dyDescent="0.2"/>
    <row r="149" s="12" customFormat="1" x14ac:dyDescent="0.2"/>
    <row r="150" s="12" customFormat="1" x14ac:dyDescent="0.2"/>
    <row r="151" s="12" customFormat="1" x14ac:dyDescent="0.2"/>
    <row r="152" s="12" customFormat="1" x14ac:dyDescent="0.2"/>
    <row r="153" s="12" customFormat="1" x14ac:dyDescent="0.2"/>
    <row r="154" s="12" customFormat="1" x14ac:dyDescent="0.2"/>
    <row r="155" s="12" customFormat="1" x14ac:dyDescent="0.2"/>
    <row r="156" s="12" customFormat="1" x14ac:dyDescent="0.2"/>
    <row r="157" s="12" customFormat="1" x14ac:dyDescent="0.2"/>
    <row r="158" s="12" customFormat="1" x14ac:dyDescent="0.2"/>
    <row r="159" s="12" customFormat="1" x14ac:dyDescent="0.2"/>
    <row r="160" s="12" customFormat="1" x14ac:dyDescent="0.2"/>
    <row r="161" s="12" customFormat="1" x14ac:dyDescent="0.2"/>
    <row r="162" s="12" customFormat="1" x14ac:dyDescent="0.2"/>
    <row r="163" s="12" customFormat="1" x14ac:dyDescent="0.2"/>
    <row r="164" s="12" customFormat="1" x14ac:dyDescent="0.2"/>
    <row r="165" s="12" customFormat="1" x14ac:dyDescent="0.2"/>
    <row r="166" s="12" customFormat="1" x14ac:dyDescent="0.2"/>
    <row r="167" s="12" customFormat="1" x14ac:dyDescent="0.2"/>
    <row r="168" s="12" customFormat="1" x14ac:dyDescent="0.2"/>
    <row r="169" s="12" customFormat="1" x14ac:dyDescent="0.2"/>
    <row r="170" s="12" customFormat="1" x14ac:dyDescent="0.2"/>
    <row r="171" s="12" customFormat="1" x14ac:dyDescent="0.2"/>
    <row r="172" s="12" customFormat="1" x14ac:dyDescent="0.2"/>
    <row r="173" s="12" customFormat="1" x14ac:dyDescent="0.2"/>
    <row r="174" s="12" customFormat="1" x14ac:dyDescent="0.2"/>
    <row r="175" s="12" customFormat="1" x14ac:dyDescent="0.2"/>
    <row r="176" s="12" customFormat="1" x14ac:dyDescent="0.2"/>
    <row r="177" s="12" customFormat="1" x14ac:dyDescent="0.2"/>
    <row r="178" s="12" customFormat="1" x14ac:dyDescent="0.2"/>
    <row r="179" s="12" customFormat="1" x14ac:dyDescent="0.2"/>
    <row r="180" s="12" customFormat="1" x14ac:dyDescent="0.2"/>
    <row r="181" s="12" customFormat="1" x14ac:dyDescent="0.2"/>
    <row r="182" s="12" customFormat="1" x14ac:dyDescent="0.2"/>
    <row r="183" s="12" customFormat="1" x14ac:dyDescent="0.2"/>
    <row r="184" s="12" customFormat="1" x14ac:dyDescent="0.2"/>
    <row r="185" s="12" customFormat="1" x14ac:dyDescent="0.2"/>
    <row r="186" s="12" customFormat="1" x14ac:dyDescent="0.2"/>
    <row r="187" s="12" customFormat="1" x14ac:dyDescent="0.2"/>
    <row r="188" s="12" customFormat="1" x14ac:dyDescent="0.2"/>
    <row r="189" s="12" customFormat="1" x14ac:dyDescent="0.2"/>
    <row r="190" s="12" customFormat="1" x14ac:dyDescent="0.2"/>
    <row r="191" s="12" customFormat="1" x14ac:dyDescent="0.2"/>
    <row r="192" s="12" customFormat="1" x14ac:dyDescent="0.2"/>
    <row r="193" s="12" customFormat="1" x14ac:dyDescent="0.2"/>
    <row r="194" s="12" customFormat="1" x14ac:dyDescent="0.2"/>
    <row r="195" s="12" customFormat="1" x14ac:dyDescent="0.2"/>
    <row r="196" s="12" customFormat="1" x14ac:dyDescent="0.2"/>
    <row r="197" s="12" customFormat="1" x14ac:dyDescent="0.2"/>
    <row r="198" s="12" customFormat="1" x14ac:dyDescent="0.2"/>
    <row r="199" s="12" customFormat="1" x14ac:dyDescent="0.2"/>
    <row r="200" s="12" customFormat="1" x14ac:dyDescent="0.2"/>
    <row r="201" s="12" customFormat="1" x14ac:dyDescent="0.2"/>
    <row r="202" s="12" customFormat="1" x14ac:dyDescent="0.2"/>
    <row r="203" s="12" customFormat="1" x14ac:dyDescent="0.2"/>
    <row r="204" s="12" customFormat="1" x14ac:dyDescent="0.2"/>
    <row r="205" s="12" customFormat="1" x14ac:dyDescent="0.2"/>
    <row r="206" s="12" customFormat="1" x14ac:dyDescent="0.2"/>
    <row r="207" s="12" customFormat="1" x14ac:dyDescent="0.2"/>
    <row r="208" s="12" customFormat="1" x14ac:dyDescent="0.2"/>
    <row r="209" s="12" customFormat="1" x14ac:dyDescent="0.2"/>
    <row r="210" s="12" customFormat="1" x14ac:dyDescent="0.2"/>
    <row r="211" s="12" customFormat="1" x14ac:dyDescent="0.2"/>
    <row r="212" s="12" customFormat="1" x14ac:dyDescent="0.2"/>
    <row r="213" s="12" customFormat="1" x14ac:dyDescent="0.2"/>
    <row r="214" s="12" customFormat="1" x14ac:dyDescent="0.2"/>
    <row r="215" s="12" customFormat="1" x14ac:dyDescent="0.2"/>
    <row r="216" s="12" customFormat="1" x14ac:dyDescent="0.2"/>
    <row r="217" s="12" customFormat="1" x14ac:dyDescent="0.2"/>
    <row r="218" s="12" customFormat="1" x14ac:dyDescent="0.2"/>
    <row r="219" s="12" customFormat="1" x14ac:dyDescent="0.2"/>
    <row r="220" s="12" customFormat="1" x14ac:dyDescent="0.2"/>
    <row r="221" s="12" customFormat="1" x14ac:dyDescent="0.2"/>
    <row r="222" s="12" customFormat="1" x14ac:dyDescent="0.2"/>
    <row r="223" s="12" customFormat="1" x14ac:dyDescent="0.2"/>
    <row r="224" s="12" customFormat="1" x14ac:dyDescent="0.2"/>
    <row r="225" s="12" customFormat="1" x14ac:dyDescent="0.2"/>
    <row r="226" s="12" customFormat="1" x14ac:dyDescent="0.2"/>
    <row r="227" s="12" customFormat="1" x14ac:dyDescent="0.2"/>
    <row r="228" s="12" customFormat="1" x14ac:dyDescent="0.2"/>
    <row r="229" s="12" customFormat="1" x14ac:dyDescent="0.2"/>
    <row r="230" s="12" customFormat="1" x14ac:dyDescent="0.2"/>
    <row r="231" s="12" customFormat="1" x14ac:dyDescent="0.2"/>
    <row r="232" s="12" customFormat="1" x14ac:dyDescent="0.2"/>
    <row r="233" s="12" customFormat="1" x14ac:dyDescent="0.2"/>
    <row r="234" s="12" customFormat="1" x14ac:dyDescent="0.2"/>
    <row r="235" s="12" customFormat="1" x14ac:dyDescent="0.2"/>
    <row r="236" s="12" customFormat="1" x14ac:dyDescent="0.2"/>
    <row r="237" s="12" customFormat="1" x14ac:dyDescent="0.2"/>
    <row r="238" s="12" customFormat="1" x14ac:dyDescent="0.2"/>
    <row r="239" s="12" customFormat="1" x14ac:dyDescent="0.2"/>
    <row r="240" s="12" customFormat="1" x14ac:dyDescent="0.2"/>
    <row r="241" s="12" customFormat="1" x14ac:dyDescent="0.2"/>
    <row r="242" s="12" customFormat="1" x14ac:dyDescent="0.2"/>
    <row r="243" s="12" customFormat="1" x14ac:dyDescent="0.2"/>
    <row r="244" s="12" customFormat="1" x14ac:dyDescent="0.2"/>
    <row r="245" s="12" customFormat="1" x14ac:dyDescent="0.2"/>
    <row r="246" s="12" customFormat="1" x14ac:dyDescent="0.2"/>
    <row r="247" s="12" customFormat="1" x14ac:dyDescent="0.2"/>
    <row r="248" s="12" customFormat="1" x14ac:dyDescent="0.2"/>
    <row r="249" s="12" customFormat="1" x14ac:dyDescent="0.2"/>
    <row r="250" s="12" customFormat="1" x14ac:dyDescent="0.2"/>
    <row r="251" s="12" customFormat="1" x14ac:dyDescent="0.2"/>
    <row r="252" s="12" customFormat="1" x14ac:dyDescent="0.2"/>
    <row r="253" s="12" customFormat="1" x14ac:dyDescent="0.2"/>
    <row r="254" s="12" customFormat="1" x14ac:dyDescent="0.2"/>
    <row r="255" s="12" customFormat="1" x14ac:dyDescent="0.2"/>
    <row r="256" s="12" customFormat="1" x14ac:dyDescent="0.2"/>
    <row r="257" s="12" customFormat="1" x14ac:dyDescent="0.2"/>
    <row r="258" s="12" customFormat="1" x14ac:dyDescent="0.2"/>
    <row r="259" s="12" customFormat="1" x14ac:dyDescent="0.2"/>
    <row r="260" s="12" customFormat="1" x14ac:dyDescent="0.2"/>
    <row r="261" s="12" customFormat="1" x14ac:dyDescent="0.2"/>
    <row r="262" s="12" customFormat="1" x14ac:dyDescent="0.2"/>
    <row r="263" s="12" customFormat="1" x14ac:dyDescent="0.2"/>
    <row r="264" s="12" customFormat="1" x14ac:dyDescent="0.2"/>
    <row r="265" s="12" customFormat="1" x14ac:dyDescent="0.2"/>
    <row r="266" s="12" customFormat="1" x14ac:dyDescent="0.2"/>
    <row r="267" s="12" customFormat="1" x14ac:dyDescent="0.2"/>
    <row r="268" s="12" customFormat="1" x14ac:dyDescent="0.2"/>
    <row r="269" s="12" customFormat="1" x14ac:dyDescent="0.2"/>
    <row r="270" s="12" customFormat="1" x14ac:dyDescent="0.2"/>
    <row r="271" s="12" customFormat="1" x14ac:dyDescent="0.2"/>
    <row r="272" s="12" customFormat="1" x14ac:dyDescent="0.2"/>
    <row r="273" s="12" customFormat="1" x14ac:dyDescent="0.2"/>
    <row r="274" s="12" customFormat="1" x14ac:dyDescent="0.2"/>
    <row r="275" s="12" customFormat="1" x14ac:dyDescent="0.2"/>
    <row r="276" s="12" customFormat="1" x14ac:dyDescent="0.2"/>
    <row r="277" s="12" customFormat="1" x14ac:dyDescent="0.2"/>
    <row r="278" s="12" customFormat="1" x14ac:dyDescent="0.2"/>
    <row r="279" s="12" customFormat="1" x14ac:dyDescent="0.2"/>
    <row r="280" s="12" customFormat="1" x14ac:dyDescent="0.2"/>
    <row r="281" s="12" customFormat="1" x14ac:dyDescent="0.2"/>
    <row r="282" s="12" customFormat="1" x14ac:dyDescent="0.2"/>
    <row r="283" s="12" customFormat="1" x14ac:dyDescent="0.2"/>
    <row r="284" s="12" customFormat="1" x14ac:dyDescent="0.2"/>
    <row r="285" s="12" customFormat="1" x14ac:dyDescent="0.2"/>
    <row r="286" s="12" customFormat="1" x14ac:dyDescent="0.2"/>
    <row r="287" s="12" customFormat="1" x14ac:dyDescent="0.2"/>
    <row r="288" s="12" customFormat="1" x14ac:dyDescent="0.2"/>
    <row r="289" s="12" customFormat="1" x14ac:dyDescent="0.2"/>
    <row r="290" s="12" customFormat="1" x14ac:dyDescent="0.2"/>
    <row r="291" s="12" customFormat="1" x14ac:dyDescent="0.2"/>
    <row r="292" s="12" customFormat="1" x14ac:dyDescent="0.2"/>
    <row r="293" s="12" customFormat="1" x14ac:dyDescent="0.2"/>
    <row r="294" s="12" customFormat="1" x14ac:dyDescent="0.2"/>
    <row r="295" s="12" customFormat="1" x14ac:dyDescent="0.2"/>
    <row r="296" s="12" customFormat="1" x14ac:dyDescent="0.2"/>
    <row r="297" s="12" customFormat="1" x14ac:dyDescent="0.2"/>
    <row r="298" s="12" customFormat="1" x14ac:dyDescent="0.2"/>
    <row r="299" s="12" customFormat="1" x14ac:dyDescent="0.2"/>
    <row r="300" s="12" customFormat="1" x14ac:dyDescent="0.2"/>
    <row r="301" s="12" customFormat="1" x14ac:dyDescent="0.2"/>
    <row r="302" s="12" customFormat="1" x14ac:dyDescent="0.2"/>
    <row r="303" s="12" customFormat="1" x14ac:dyDescent="0.2"/>
    <row r="304" s="12" customFormat="1" x14ac:dyDescent="0.2"/>
    <row r="305" s="12" customFormat="1" x14ac:dyDescent="0.2"/>
    <row r="306" s="12" customFormat="1" x14ac:dyDescent="0.2"/>
    <row r="307" s="12" customFormat="1" x14ac:dyDescent="0.2"/>
    <row r="308" s="12" customFormat="1" x14ac:dyDescent="0.2"/>
    <row r="309" s="12" customFormat="1" x14ac:dyDescent="0.2"/>
    <row r="310" s="12"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topLeftCell="A33" workbookViewId="0">
      <selection activeCell="A47" sqref="A47:G49"/>
    </sheetView>
  </sheetViews>
  <sheetFormatPr baseColWidth="10" defaultRowHeight="14.25" x14ac:dyDescent="0.2"/>
  <cols>
    <col min="1" max="1" width="22" customWidth="1"/>
    <col min="2" max="2" width="14.125" customWidth="1"/>
    <col min="5" max="5" width="18.875" customWidth="1"/>
    <col min="6" max="6" width="12.875" customWidth="1"/>
    <col min="8" max="47" width="11" style="688"/>
  </cols>
  <sheetData>
    <row r="1" spans="1:7" x14ac:dyDescent="0.2">
      <c r="A1" s="941" t="s">
        <v>1</v>
      </c>
      <c r="B1" s="941"/>
      <c r="C1" s="941"/>
      <c r="D1" s="941"/>
      <c r="E1" s="354"/>
      <c r="F1" s="354"/>
      <c r="G1" s="355"/>
    </row>
    <row r="2" spans="1:7" x14ac:dyDescent="0.2">
      <c r="A2" s="941"/>
      <c r="B2" s="941"/>
      <c r="C2" s="941"/>
      <c r="D2" s="941"/>
      <c r="E2" s="355"/>
      <c r="F2" s="355"/>
      <c r="G2" s="355"/>
    </row>
    <row r="3" spans="1:7" x14ac:dyDescent="0.2">
      <c r="A3" s="531"/>
      <c r="B3" s="531"/>
      <c r="C3" s="531"/>
      <c r="D3" s="355"/>
      <c r="E3" s="355"/>
      <c r="F3" s="355"/>
      <c r="G3" s="355"/>
    </row>
    <row r="4" spans="1:7" x14ac:dyDescent="0.2">
      <c r="A4" s="356" t="s">
        <v>404</v>
      </c>
      <c r="B4" s="355"/>
      <c r="C4" s="355"/>
      <c r="D4" s="355"/>
      <c r="E4" s="355"/>
      <c r="F4" s="355"/>
      <c r="G4" s="355"/>
    </row>
    <row r="5" spans="1:7" x14ac:dyDescent="0.2">
      <c r="A5" s="357"/>
      <c r="B5" s="357" t="s">
        <v>405</v>
      </c>
      <c r="C5" s="357" t="s">
        <v>406</v>
      </c>
      <c r="D5" s="357" t="s">
        <v>407</v>
      </c>
      <c r="E5" s="357" t="s">
        <v>408</v>
      </c>
      <c r="F5" s="357" t="s">
        <v>54</v>
      </c>
      <c r="G5" s="355"/>
    </row>
    <row r="6" spans="1:7" x14ac:dyDescent="0.2">
      <c r="A6" s="358" t="s">
        <v>405</v>
      </c>
      <c r="B6" s="359">
        <v>1</v>
      </c>
      <c r="C6" s="359">
        <v>238.8</v>
      </c>
      <c r="D6" s="359">
        <v>0.23880000000000001</v>
      </c>
      <c r="E6" s="360" t="s">
        <v>409</v>
      </c>
      <c r="F6" s="360">
        <v>0.27779999999999999</v>
      </c>
      <c r="G6" s="355"/>
    </row>
    <row r="7" spans="1:7" x14ac:dyDescent="0.2">
      <c r="A7" s="361" t="s">
        <v>406</v>
      </c>
      <c r="B7" s="362" t="s">
        <v>410</v>
      </c>
      <c r="C7" s="363">
        <v>1</v>
      </c>
      <c r="D7" s="364" t="s">
        <v>411</v>
      </c>
      <c r="E7" s="364" t="s">
        <v>412</v>
      </c>
      <c r="F7" s="362" t="s">
        <v>413</v>
      </c>
      <c r="G7" s="355"/>
    </row>
    <row r="8" spans="1:7" x14ac:dyDescent="0.2">
      <c r="A8" s="361" t="s">
        <v>407</v>
      </c>
      <c r="B8" s="362">
        <v>4.1867999999999999</v>
      </c>
      <c r="C8" s="364" t="s">
        <v>414</v>
      </c>
      <c r="D8" s="363">
        <v>1</v>
      </c>
      <c r="E8" s="364" t="s">
        <v>415</v>
      </c>
      <c r="F8" s="362">
        <v>1.163</v>
      </c>
      <c r="G8" s="355"/>
    </row>
    <row r="9" spans="1:7" x14ac:dyDescent="0.2">
      <c r="A9" s="361" t="s">
        <v>408</v>
      </c>
      <c r="B9" s="362" t="s">
        <v>416</v>
      </c>
      <c r="C9" s="364" t="s">
        <v>417</v>
      </c>
      <c r="D9" s="364" t="s">
        <v>418</v>
      </c>
      <c r="E9" s="362">
        <v>1</v>
      </c>
      <c r="F9" s="365">
        <v>11630</v>
      </c>
      <c r="G9" s="355"/>
    </row>
    <row r="10" spans="1:7" x14ac:dyDescent="0.2">
      <c r="A10" s="366" t="s">
        <v>54</v>
      </c>
      <c r="B10" s="367">
        <v>3.6</v>
      </c>
      <c r="C10" s="367">
        <v>860</v>
      </c>
      <c r="D10" s="367">
        <v>0.86</v>
      </c>
      <c r="E10" s="368" t="s">
        <v>419</v>
      </c>
      <c r="F10" s="367">
        <v>1</v>
      </c>
      <c r="G10" s="355"/>
    </row>
    <row r="11" spans="1:7" x14ac:dyDescent="0.2">
      <c r="A11" s="361"/>
      <c r="B11" s="363"/>
      <c r="C11" s="363"/>
      <c r="D11" s="363"/>
      <c r="E11" s="362"/>
      <c r="F11" s="363"/>
      <c r="G11" s="355"/>
    </row>
    <row r="12" spans="1:7" x14ac:dyDescent="0.2">
      <c r="A12" s="356"/>
      <c r="B12" s="355"/>
      <c r="C12" s="355"/>
      <c r="D12" s="355"/>
      <c r="E12" s="369"/>
      <c r="F12" s="355"/>
      <c r="G12" s="355"/>
    </row>
    <row r="13" spans="1:7" x14ac:dyDescent="0.2">
      <c r="A13" s="356" t="s">
        <v>420</v>
      </c>
      <c r="B13" s="355"/>
      <c r="C13" s="355"/>
      <c r="D13" s="355"/>
      <c r="E13" s="355"/>
      <c r="F13" s="355"/>
      <c r="G13" s="355"/>
    </row>
    <row r="14" spans="1:7" x14ac:dyDescent="0.2">
      <c r="A14" s="357"/>
      <c r="B14" s="370" t="s">
        <v>421</v>
      </c>
      <c r="C14" s="357" t="s">
        <v>422</v>
      </c>
      <c r="D14" s="357" t="s">
        <v>423</v>
      </c>
      <c r="E14" s="357" t="s">
        <v>424</v>
      </c>
      <c r="F14" s="357" t="s">
        <v>425</v>
      </c>
      <c r="G14" s="363"/>
    </row>
    <row r="15" spans="1:7" x14ac:dyDescent="0.2">
      <c r="A15" s="358" t="s">
        <v>421</v>
      </c>
      <c r="B15" s="359">
        <v>1</v>
      </c>
      <c r="C15" s="359">
        <v>2.3810000000000001E-2</v>
      </c>
      <c r="D15" s="359">
        <v>0.13370000000000001</v>
      </c>
      <c r="E15" s="359">
        <v>3.7850000000000001</v>
      </c>
      <c r="F15" s="359">
        <v>3.8E-3</v>
      </c>
      <c r="G15" s="363"/>
    </row>
    <row r="16" spans="1:7" x14ac:dyDescent="0.2">
      <c r="A16" s="361" t="s">
        <v>422</v>
      </c>
      <c r="B16" s="363">
        <v>42</v>
      </c>
      <c r="C16" s="363">
        <v>1</v>
      </c>
      <c r="D16" s="363">
        <v>5.6150000000000002</v>
      </c>
      <c r="E16" s="363">
        <v>159</v>
      </c>
      <c r="F16" s="363">
        <v>0.159</v>
      </c>
      <c r="G16" s="363"/>
    </row>
    <row r="17" spans="1:7" x14ac:dyDescent="0.2">
      <c r="A17" s="361" t="s">
        <v>423</v>
      </c>
      <c r="B17" s="363">
        <v>7.48</v>
      </c>
      <c r="C17" s="363">
        <v>0.17810000000000001</v>
      </c>
      <c r="D17" s="363">
        <v>1</v>
      </c>
      <c r="E17" s="363">
        <v>28.3</v>
      </c>
      <c r="F17" s="363">
        <v>2.8299999999999999E-2</v>
      </c>
      <c r="G17" s="363"/>
    </row>
    <row r="18" spans="1:7" x14ac:dyDescent="0.2">
      <c r="A18" s="361" t="s">
        <v>424</v>
      </c>
      <c r="B18" s="363">
        <v>0.26419999999999999</v>
      </c>
      <c r="C18" s="363">
        <v>6.3E-3</v>
      </c>
      <c r="D18" s="363">
        <v>3.5299999999999998E-2</v>
      </c>
      <c r="E18" s="363">
        <v>1</v>
      </c>
      <c r="F18" s="363">
        <v>1E-3</v>
      </c>
      <c r="G18" s="363"/>
    </row>
    <row r="19" spans="1:7" x14ac:dyDescent="0.2">
      <c r="A19" s="366" t="s">
        <v>425</v>
      </c>
      <c r="B19" s="367">
        <v>264.2</v>
      </c>
      <c r="C19" s="367">
        <v>6.2889999999999997</v>
      </c>
      <c r="D19" s="367">
        <v>35.314700000000002</v>
      </c>
      <c r="E19" s="371">
        <v>1000</v>
      </c>
      <c r="F19" s="367">
        <v>1</v>
      </c>
      <c r="G19" s="363"/>
    </row>
    <row r="20" spans="1:7" x14ac:dyDescent="0.2">
      <c r="A20" s="355"/>
      <c r="B20" s="355"/>
      <c r="C20" s="355"/>
      <c r="D20" s="355"/>
      <c r="E20" s="355"/>
      <c r="F20" s="355"/>
      <c r="G20" s="355"/>
    </row>
    <row r="21" spans="1:7" x14ac:dyDescent="0.2">
      <c r="A21" s="355"/>
      <c r="B21" s="355"/>
      <c r="C21" s="355"/>
      <c r="D21" s="355"/>
      <c r="E21" s="355"/>
      <c r="F21" s="355"/>
      <c r="G21" s="355"/>
    </row>
    <row r="22" spans="1:7" x14ac:dyDescent="0.2">
      <c r="A22" s="356" t="s">
        <v>426</v>
      </c>
      <c r="B22" s="355"/>
      <c r="C22" s="355"/>
      <c r="D22" s="355"/>
      <c r="E22" s="355"/>
      <c r="F22" s="355"/>
      <c r="G22" s="355"/>
    </row>
    <row r="23" spans="1:7" x14ac:dyDescent="0.2">
      <c r="A23" s="372" t="s">
        <v>294</v>
      </c>
      <c r="B23" s="372"/>
      <c r="C23" s="372"/>
      <c r="D23" s="372"/>
      <c r="E23" s="372"/>
      <c r="F23" s="372"/>
      <c r="G23" s="355"/>
    </row>
    <row r="24" spans="1:7" x14ac:dyDescent="0.2">
      <c r="A24" s="942" t="s">
        <v>427</v>
      </c>
      <c r="B24" s="942"/>
      <c r="C24" s="942"/>
      <c r="D24" s="943" t="s">
        <v>428</v>
      </c>
      <c r="E24" s="943"/>
      <c r="F24" s="943"/>
      <c r="G24" s="355"/>
    </row>
    <row r="25" spans="1:7" x14ac:dyDescent="0.2">
      <c r="A25" s="355"/>
      <c r="B25" s="355"/>
      <c r="C25" s="355"/>
      <c r="D25" s="355"/>
      <c r="E25" s="355"/>
      <c r="F25" s="355"/>
      <c r="G25" s="355"/>
    </row>
    <row r="26" spans="1:7" x14ac:dyDescent="0.2">
      <c r="A26" s="355"/>
      <c r="B26" s="355"/>
      <c r="C26" s="355"/>
      <c r="D26" s="355"/>
      <c r="E26" s="355"/>
      <c r="F26" s="355"/>
      <c r="G26" s="355"/>
    </row>
    <row r="27" spans="1:7" x14ac:dyDescent="0.2">
      <c r="A27" s="59" t="s">
        <v>429</v>
      </c>
      <c r="B27" s="355"/>
      <c r="C27" s="59"/>
      <c r="D27" s="356" t="s">
        <v>430</v>
      </c>
      <c r="E27" s="355"/>
      <c r="F27" s="355"/>
      <c r="G27" s="355"/>
    </row>
    <row r="28" spans="1:7" x14ac:dyDescent="0.2">
      <c r="A28" s="370" t="s">
        <v>294</v>
      </c>
      <c r="B28" s="357" t="s">
        <v>432</v>
      </c>
      <c r="C28" s="57"/>
      <c r="D28" s="358" t="s">
        <v>111</v>
      </c>
      <c r="E28" s="359"/>
      <c r="F28" s="360" t="s">
        <v>433</v>
      </c>
      <c r="G28" s="355"/>
    </row>
    <row r="29" spans="1:7" x14ac:dyDescent="0.2">
      <c r="A29" s="373" t="s">
        <v>635</v>
      </c>
      <c r="B29" s="374" t="s">
        <v>437</v>
      </c>
      <c r="C29" s="57"/>
      <c r="D29" s="366" t="s">
        <v>398</v>
      </c>
      <c r="E29" s="367"/>
      <c r="F29" s="368" t="s">
        <v>438</v>
      </c>
      <c r="G29" s="355"/>
    </row>
    <row r="30" spans="1:7" x14ac:dyDescent="0.2">
      <c r="A30" s="375" t="s">
        <v>636</v>
      </c>
      <c r="B30" s="376" t="s">
        <v>439</v>
      </c>
      <c r="C30" s="355"/>
      <c r="D30" s="355"/>
      <c r="E30" s="355"/>
      <c r="F30" s="355"/>
      <c r="G30" s="355"/>
    </row>
    <row r="31" spans="1:7" x14ac:dyDescent="0.2">
      <c r="A31" s="355"/>
      <c r="B31" s="355"/>
      <c r="C31" s="355"/>
      <c r="D31" s="355"/>
      <c r="E31" s="355"/>
      <c r="F31" s="355"/>
      <c r="G31" s="355"/>
    </row>
    <row r="32" spans="1:7" x14ac:dyDescent="0.2">
      <c r="A32" s="355"/>
      <c r="B32" s="355"/>
      <c r="C32" s="355"/>
      <c r="D32" s="355"/>
      <c r="E32" s="355"/>
      <c r="F32" s="355"/>
      <c r="G32" s="355"/>
    </row>
    <row r="33" spans="1:7" x14ac:dyDescent="0.2">
      <c r="A33" s="356" t="s">
        <v>431</v>
      </c>
      <c r="B33" s="355"/>
      <c r="C33" s="355"/>
      <c r="D33" s="355"/>
      <c r="E33" s="356" t="s">
        <v>440</v>
      </c>
      <c r="F33" s="355"/>
      <c r="G33" s="355"/>
    </row>
    <row r="34" spans="1:7" x14ac:dyDescent="0.2">
      <c r="A34" s="372" t="s">
        <v>434</v>
      </c>
      <c r="B34" s="372" t="s">
        <v>435</v>
      </c>
      <c r="C34" s="372" t="s">
        <v>436</v>
      </c>
      <c r="D34" s="363"/>
      <c r="E34" s="357"/>
      <c r="F34" s="357" t="s">
        <v>441</v>
      </c>
      <c r="G34" s="355"/>
    </row>
    <row r="35" spans="1:7" x14ac:dyDescent="0.2">
      <c r="A35" s="1"/>
      <c r="B35" s="1"/>
      <c r="C35" s="1"/>
      <c r="D35" s="1"/>
      <c r="E35" s="358" t="s">
        <v>442</v>
      </c>
      <c r="F35" s="377">
        <v>11.6</v>
      </c>
      <c r="G35" s="355"/>
    </row>
    <row r="36" spans="1:7" x14ac:dyDescent="0.2">
      <c r="A36" s="1"/>
      <c r="B36" s="1"/>
      <c r="C36" s="1"/>
      <c r="D36" s="1"/>
      <c r="E36" s="361" t="s">
        <v>48</v>
      </c>
      <c r="F36" s="377">
        <v>8.5299999999999994</v>
      </c>
      <c r="G36" s="355"/>
    </row>
    <row r="37" spans="1:7" ht="14.25" customHeight="1" x14ac:dyDescent="0.2">
      <c r="A37" s="1"/>
      <c r="B37" s="1"/>
      <c r="C37" s="1"/>
      <c r="D37" s="1"/>
      <c r="E37" s="361" t="s">
        <v>49</v>
      </c>
      <c r="F37" s="377">
        <v>7.88</v>
      </c>
      <c r="G37" s="355"/>
    </row>
    <row r="38" spans="1:7" ht="14.25" customHeight="1" x14ac:dyDescent="0.2">
      <c r="A38" s="1"/>
      <c r="B38" s="1"/>
      <c r="C38" s="1"/>
      <c r="D38" s="1"/>
      <c r="E38" s="839" t="s">
        <v>443</v>
      </c>
      <c r="F38" s="377">
        <v>7.93</v>
      </c>
      <c r="G38" s="355"/>
    </row>
    <row r="39" spans="1:7" x14ac:dyDescent="0.2">
      <c r="A39" s="1"/>
      <c r="B39" s="1"/>
      <c r="C39" s="1"/>
      <c r="D39" s="1"/>
      <c r="E39" s="361" t="s">
        <v>126</v>
      </c>
      <c r="F39" s="377">
        <v>7.46</v>
      </c>
      <c r="G39" s="355"/>
    </row>
    <row r="40" spans="1:7" x14ac:dyDescent="0.2">
      <c r="A40" s="1"/>
      <c r="B40" s="1"/>
      <c r="C40" s="1"/>
      <c r="D40" s="1"/>
      <c r="E40" s="361" t="s">
        <v>127</v>
      </c>
      <c r="F40" s="377">
        <v>6.66</v>
      </c>
      <c r="G40" s="355"/>
    </row>
    <row r="41" spans="1:7" x14ac:dyDescent="0.2">
      <c r="A41" s="1"/>
      <c r="B41" s="1"/>
      <c r="C41" s="1"/>
      <c r="D41" s="1"/>
      <c r="E41" s="366" t="s">
        <v>444</v>
      </c>
      <c r="F41" s="378">
        <v>8</v>
      </c>
      <c r="G41" s="355"/>
    </row>
    <row r="42" spans="1:7" x14ac:dyDescent="0.2">
      <c r="A42" s="355"/>
      <c r="B42" s="355"/>
      <c r="C42" s="355"/>
      <c r="D42" s="355"/>
      <c r="E42" s="355"/>
      <c r="F42" s="355"/>
      <c r="G42" s="355"/>
    </row>
    <row r="43" spans="1:7" ht="15" x14ac:dyDescent="0.25">
      <c r="A43" s="379" t="s">
        <v>651</v>
      </c>
      <c r="B43" s="355"/>
      <c r="C43" s="355"/>
      <c r="D43" s="355"/>
      <c r="E43" s="355"/>
      <c r="F43" s="355"/>
      <c r="G43" s="355"/>
    </row>
    <row r="44" spans="1:7" x14ac:dyDescent="0.2">
      <c r="A44" s="688" t="s">
        <v>652</v>
      </c>
      <c r="B44" s="355"/>
      <c r="C44" s="355"/>
      <c r="D44" s="355"/>
      <c r="E44" s="355"/>
      <c r="F44" s="355"/>
      <c r="G44" s="355"/>
    </row>
    <row r="45" spans="1:7" x14ac:dyDescent="0.2">
      <c r="A45" s="355"/>
      <c r="B45" s="355"/>
      <c r="C45" s="355"/>
      <c r="D45" s="355"/>
      <c r="E45" s="355"/>
      <c r="F45" s="355"/>
      <c r="G45" s="355"/>
    </row>
    <row r="46" spans="1:7" ht="15" x14ac:dyDescent="0.25">
      <c r="A46" s="379" t="s">
        <v>445</v>
      </c>
      <c r="B46" s="1"/>
      <c r="C46" s="1"/>
      <c r="D46" s="1"/>
      <c r="E46" s="1"/>
      <c r="F46" s="1"/>
      <c r="G46" s="1"/>
    </row>
    <row r="47" spans="1:7" ht="14.25" customHeight="1" x14ac:dyDescent="0.2">
      <c r="A47" s="944" t="s">
        <v>685</v>
      </c>
      <c r="B47" s="944"/>
      <c r="C47" s="944"/>
      <c r="D47" s="944"/>
      <c r="E47" s="944"/>
      <c r="F47" s="944"/>
      <c r="G47" s="944"/>
    </row>
    <row r="48" spans="1:7" x14ac:dyDescent="0.2">
      <c r="A48" s="944"/>
      <c r="B48" s="944"/>
      <c r="C48" s="944"/>
      <c r="D48" s="944"/>
      <c r="E48" s="944"/>
      <c r="F48" s="944"/>
      <c r="G48" s="944"/>
    </row>
    <row r="49" spans="1:200" x14ac:dyDescent="0.2">
      <c r="A49" s="944"/>
      <c r="B49" s="944"/>
      <c r="C49" s="944"/>
      <c r="D49" s="944"/>
      <c r="E49" s="944"/>
      <c r="F49" s="944"/>
      <c r="G49" s="944"/>
    </row>
    <row r="50" spans="1:200" ht="15" x14ac:dyDescent="0.25">
      <c r="A50" s="379" t="s">
        <v>446</v>
      </c>
      <c r="B50" s="1"/>
      <c r="C50" s="1"/>
      <c r="D50" s="1"/>
      <c r="E50" s="1"/>
      <c r="F50" s="1"/>
      <c r="G50" s="1"/>
    </row>
    <row r="51" spans="1:200" x14ac:dyDescent="0.2">
      <c r="A51" s="1" t="s">
        <v>642</v>
      </c>
      <c r="B51" s="1"/>
      <c r="C51" s="1"/>
      <c r="D51" s="1"/>
      <c r="E51" s="1"/>
      <c r="F51" s="1"/>
      <c r="G51" s="1"/>
    </row>
    <row r="52" spans="1:200" x14ac:dyDescent="0.2">
      <c r="A52" s="1" t="s">
        <v>659</v>
      </c>
      <c r="B52" s="1"/>
      <c r="C52" s="1"/>
      <c r="D52" s="1"/>
      <c r="E52" s="1"/>
      <c r="F52" s="1"/>
      <c r="G52" s="1"/>
    </row>
    <row r="53" spans="1:200" x14ac:dyDescent="0.2">
      <c r="A53" s="1" t="s">
        <v>643</v>
      </c>
      <c r="B53" s="1"/>
      <c r="C53" s="1"/>
      <c r="D53" s="1"/>
      <c r="E53" s="1"/>
      <c r="F53" s="1"/>
      <c r="G53" s="1"/>
    </row>
    <row r="54" spans="1:200" x14ac:dyDescent="0.2">
      <c r="A54" s="1"/>
      <c r="B54" s="1"/>
      <c r="C54" s="1"/>
      <c r="D54" s="1"/>
      <c r="E54" s="1"/>
      <c r="F54" s="1"/>
      <c r="G54" s="1"/>
    </row>
    <row r="55" spans="1:200" ht="15" x14ac:dyDescent="0.25">
      <c r="A55" s="379" t="s">
        <v>447</v>
      </c>
      <c r="B55" s="1"/>
      <c r="C55" s="1"/>
      <c r="D55" s="1"/>
      <c r="E55" s="1"/>
      <c r="F55" s="1"/>
      <c r="G55" s="1"/>
    </row>
    <row r="56" spans="1:200" ht="14.25" customHeight="1" x14ac:dyDescent="0.2">
      <c r="A56" s="944" t="s">
        <v>624</v>
      </c>
      <c r="B56" s="944"/>
      <c r="C56" s="944"/>
      <c r="D56" s="944"/>
      <c r="E56" s="944"/>
      <c r="F56" s="944"/>
      <c r="G56" s="944"/>
      <c r="AV56" s="688"/>
      <c r="AW56" s="688"/>
      <c r="AX56" s="688"/>
      <c r="AY56" s="688"/>
      <c r="AZ56" s="688"/>
      <c r="BA56" s="688"/>
      <c r="BB56" s="688"/>
      <c r="BC56" s="688"/>
      <c r="BD56" s="688"/>
      <c r="BE56" s="688"/>
      <c r="BF56" s="688"/>
      <c r="BG56" s="688"/>
      <c r="BH56" s="688"/>
      <c r="BI56" s="688"/>
      <c r="BJ56" s="688"/>
      <c r="BK56" s="688"/>
      <c r="BL56" s="688"/>
      <c r="BM56" s="688"/>
      <c r="BN56" s="688"/>
      <c r="BO56" s="688"/>
      <c r="BP56" s="688"/>
      <c r="BQ56" s="688"/>
      <c r="BR56" s="688"/>
      <c r="BS56" s="688"/>
      <c r="BT56" s="688"/>
      <c r="BU56" s="688"/>
      <c r="BV56" s="688"/>
      <c r="BW56" s="688"/>
      <c r="BX56" s="688"/>
      <c r="BY56" s="688"/>
      <c r="BZ56" s="688"/>
      <c r="CA56" s="688"/>
      <c r="CB56" s="688"/>
      <c r="CC56" s="688"/>
      <c r="CD56" s="688"/>
      <c r="CE56" s="688"/>
      <c r="CF56" s="688"/>
      <c r="CG56" s="688"/>
      <c r="CH56" s="688"/>
      <c r="CI56" s="688"/>
      <c r="CJ56" s="688"/>
      <c r="CK56" s="688"/>
      <c r="CL56" s="688"/>
      <c r="CM56" s="688"/>
      <c r="CN56" s="688"/>
      <c r="CO56" s="688"/>
      <c r="CP56" s="688"/>
      <c r="CQ56" s="688"/>
      <c r="CR56" s="688"/>
      <c r="CS56" s="688"/>
      <c r="CT56" s="688"/>
      <c r="CU56" s="688"/>
      <c r="CV56" s="688"/>
      <c r="CW56" s="688"/>
      <c r="CX56" s="688"/>
      <c r="CY56" s="688"/>
      <c r="CZ56" s="688"/>
      <c r="DA56" s="688"/>
      <c r="DB56" s="688"/>
      <c r="DC56" s="688"/>
      <c r="DD56" s="688"/>
      <c r="DE56" s="688"/>
      <c r="DF56" s="688"/>
      <c r="DG56" s="688"/>
      <c r="DH56" s="688"/>
      <c r="DI56" s="688"/>
      <c r="DJ56" s="688"/>
      <c r="DK56" s="688"/>
      <c r="DL56" s="688"/>
      <c r="DM56" s="688"/>
      <c r="DN56" s="688"/>
      <c r="DO56" s="688"/>
      <c r="DP56" s="688"/>
      <c r="DQ56" s="688"/>
      <c r="DR56" s="688"/>
      <c r="DS56" s="688"/>
      <c r="DT56" s="688"/>
      <c r="DU56" s="688"/>
      <c r="DV56" s="688"/>
      <c r="DW56" s="688"/>
      <c r="DX56" s="688"/>
      <c r="DY56" s="688"/>
      <c r="DZ56" s="688"/>
      <c r="EA56" s="688"/>
      <c r="EB56" s="688"/>
      <c r="EC56" s="688"/>
      <c r="ED56" s="688"/>
      <c r="EE56" s="688"/>
      <c r="EF56" s="688"/>
      <c r="EG56" s="688"/>
      <c r="EH56" s="688"/>
      <c r="EI56" s="688"/>
      <c r="EJ56" s="688"/>
      <c r="EK56" s="688"/>
      <c r="EL56" s="688"/>
      <c r="EM56" s="688"/>
      <c r="EN56" s="688"/>
      <c r="EO56" s="688"/>
      <c r="EP56" s="688"/>
      <c r="EQ56" s="688"/>
      <c r="ER56" s="688"/>
      <c r="ES56" s="688"/>
      <c r="ET56" s="688"/>
      <c r="EU56" s="688"/>
      <c r="EV56" s="688"/>
      <c r="EW56" s="688"/>
      <c r="EX56" s="688"/>
      <c r="EY56" s="688"/>
      <c r="EZ56" s="688"/>
      <c r="FA56" s="688"/>
      <c r="FB56" s="688"/>
      <c r="FC56" s="688"/>
      <c r="FD56" s="688"/>
      <c r="FE56" s="688"/>
      <c r="FF56" s="688"/>
      <c r="FG56" s="688"/>
      <c r="FH56" s="688"/>
      <c r="FI56" s="688"/>
      <c r="FJ56" s="688"/>
      <c r="FK56" s="688"/>
      <c r="FL56" s="688"/>
      <c r="FM56" s="688"/>
      <c r="FN56" s="688"/>
      <c r="FO56" s="688"/>
      <c r="FP56" s="688"/>
      <c r="FQ56" s="688"/>
      <c r="FR56" s="688"/>
      <c r="FS56" s="688"/>
      <c r="FT56" s="688"/>
      <c r="FU56" s="688"/>
      <c r="FV56" s="688"/>
      <c r="FW56" s="688"/>
      <c r="FX56" s="688"/>
      <c r="FY56" s="688"/>
      <c r="FZ56" s="688"/>
      <c r="GA56" s="688"/>
      <c r="GB56" s="688"/>
      <c r="GC56" s="688"/>
      <c r="GD56" s="688"/>
      <c r="GE56" s="688"/>
      <c r="GF56" s="688"/>
      <c r="GG56" s="688"/>
      <c r="GH56" s="688"/>
      <c r="GI56" s="688"/>
      <c r="GJ56" s="688"/>
      <c r="GK56" s="688"/>
      <c r="GL56" s="688"/>
      <c r="GM56" s="688"/>
      <c r="GN56" s="688"/>
      <c r="GO56" s="688"/>
      <c r="GP56" s="688"/>
      <c r="GQ56" s="688"/>
      <c r="GR56" s="688"/>
    </row>
    <row r="57" spans="1:200" x14ac:dyDescent="0.2">
      <c r="A57" s="944"/>
      <c r="B57" s="944"/>
      <c r="C57" s="944"/>
      <c r="D57" s="944"/>
      <c r="E57" s="944"/>
      <c r="F57" s="944"/>
      <c r="G57" s="944"/>
      <c r="AV57" s="688"/>
      <c r="AW57" s="688"/>
      <c r="AX57" s="688"/>
      <c r="AY57" s="688"/>
      <c r="AZ57" s="688"/>
      <c r="BA57" s="688"/>
      <c r="BB57" s="688"/>
      <c r="BC57" s="688"/>
      <c r="BD57" s="688"/>
      <c r="BE57" s="688"/>
      <c r="BF57" s="688"/>
      <c r="BG57" s="688"/>
      <c r="BH57" s="688"/>
      <c r="BI57" s="688"/>
      <c r="BJ57" s="688"/>
      <c r="BK57" s="688"/>
      <c r="BL57" s="688"/>
      <c r="BM57" s="688"/>
      <c r="BN57" s="688"/>
      <c r="BO57" s="688"/>
      <c r="BP57" s="688"/>
      <c r="BQ57" s="688"/>
      <c r="BR57" s="688"/>
      <c r="BS57" s="688"/>
      <c r="BT57" s="688"/>
      <c r="BU57" s="688"/>
      <c r="BV57" s="688"/>
      <c r="BW57" s="688"/>
      <c r="BX57" s="688"/>
      <c r="BY57" s="688"/>
      <c r="BZ57" s="688"/>
      <c r="CA57" s="688"/>
      <c r="CB57" s="688"/>
      <c r="CC57" s="688"/>
      <c r="CD57" s="688"/>
      <c r="CE57" s="688"/>
      <c r="CF57" s="688"/>
      <c r="CG57" s="688"/>
      <c r="CH57" s="688"/>
      <c r="CI57" s="688"/>
      <c r="CJ57" s="688"/>
      <c r="CK57" s="688"/>
      <c r="CL57" s="688"/>
      <c r="CM57" s="688"/>
      <c r="CN57" s="688"/>
      <c r="CO57" s="688"/>
      <c r="CP57" s="688"/>
      <c r="CQ57" s="688"/>
      <c r="CR57" s="688"/>
      <c r="CS57" s="688"/>
      <c r="CT57" s="688"/>
      <c r="CU57" s="688"/>
      <c r="CV57" s="688"/>
      <c r="CW57" s="688"/>
      <c r="CX57" s="688"/>
      <c r="CY57" s="688"/>
      <c r="CZ57" s="688"/>
      <c r="DA57" s="688"/>
      <c r="DB57" s="688"/>
      <c r="DC57" s="688"/>
      <c r="DD57" s="688"/>
      <c r="DE57" s="688"/>
      <c r="DF57" s="688"/>
      <c r="DG57" s="688"/>
      <c r="DH57" s="688"/>
      <c r="DI57" s="688"/>
      <c r="DJ57" s="688"/>
      <c r="DK57" s="688"/>
      <c r="DL57" s="688"/>
      <c r="DM57" s="688"/>
      <c r="DN57" s="688"/>
      <c r="DO57" s="688"/>
      <c r="DP57" s="688"/>
      <c r="DQ57" s="688"/>
      <c r="DR57" s="688"/>
      <c r="DS57" s="688"/>
      <c r="DT57" s="688"/>
      <c r="DU57" s="688"/>
      <c r="DV57" s="688"/>
      <c r="DW57" s="688"/>
      <c r="DX57" s="688"/>
      <c r="DY57" s="688"/>
      <c r="DZ57" s="688"/>
      <c r="EA57" s="688"/>
      <c r="EB57" s="688"/>
      <c r="EC57" s="688"/>
      <c r="ED57" s="688"/>
      <c r="EE57" s="688"/>
      <c r="EF57" s="688"/>
      <c r="EG57" s="688"/>
      <c r="EH57" s="688"/>
      <c r="EI57" s="688"/>
      <c r="EJ57" s="688"/>
      <c r="EK57" s="688"/>
      <c r="EL57" s="688"/>
      <c r="EM57" s="688"/>
      <c r="EN57" s="688"/>
      <c r="EO57" s="688"/>
      <c r="EP57" s="688"/>
      <c r="EQ57" s="688"/>
      <c r="ER57" s="688"/>
      <c r="ES57" s="688"/>
      <c r="ET57" s="688"/>
      <c r="EU57" s="688"/>
      <c r="EV57" s="688"/>
      <c r="EW57" s="688"/>
      <c r="EX57" s="688"/>
      <c r="EY57" s="688"/>
      <c r="EZ57" s="688"/>
      <c r="FA57" s="688"/>
      <c r="FB57" s="688"/>
      <c r="FC57" s="688"/>
      <c r="FD57" s="688"/>
      <c r="FE57" s="688"/>
      <c r="FF57" s="688"/>
      <c r="FG57" s="688"/>
      <c r="FH57" s="688"/>
      <c r="FI57" s="688"/>
      <c r="FJ57" s="688"/>
      <c r="FK57" s="688"/>
      <c r="FL57" s="688"/>
      <c r="FM57" s="688"/>
      <c r="FN57" s="688"/>
      <c r="FO57" s="688"/>
      <c r="FP57" s="688"/>
      <c r="FQ57" s="688"/>
      <c r="FR57" s="688"/>
      <c r="FS57" s="688"/>
      <c r="FT57" s="688"/>
      <c r="FU57" s="688"/>
      <c r="FV57" s="688"/>
      <c r="FW57" s="688"/>
      <c r="FX57" s="688"/>
      <c r="FY57" s="688"/>
      <c r="FZ57" s="688"/>
      <c r="GA57" s="688"/>
      <c r="GB57" s="688"/>
      <c r="GC57" s="688"/>
      <c r="GD57" s="688"/>
      <c r="GE57" s="688"/>
      <c r="GF57" s="688"/>
      <c r="GG57" s="688"/>
      <c r="GH57" s="688"/>
      <c r="GI57" s="688"/>
      <c r="GJ57" s="688"/>
      <c r="GK57" s="688"/>
      <c r="GL57" s="688"/>
      <c r="GM57" s="688"/>
      <c r="GN57" s="688"/>
      <c r="GO57" s="688"/>
      <c r="GP57" s="688"/>
      <c r="GQ57" s="688"/>
      <c r="GR57" s="688"/>
    </row>
    <row r="58" spans="1:200" x14ac:dyDescent="0.2">
      <c r="A58" s="944"/>
      <c r="B58" s="944"/>
      <c r="C58" s="944"/>
      <c r="D58" s="944"/>
      <c r="E58" s="944"/>
      <c r="F58" s="944"/>
      <c r="G58" s="944"/>
      <c r="AV58" s="688"/>
      <c r="AW58" s="688"/>
      <c r="AX58" s="688"/>
      <c r="AY58" s="688"/>
      <c r="AZ58" s="688"/>
      <c r="BA58" s="688"/>
      <c r="BB58" s="688"/>
      <c r="BC58" s="688"/>
      <c r="BD58" s="688"/>
      <c r="BE58" s="688"/>
      <c r="BF58" s="688"/>
      <c r="BG58" s="688"/>
      <c r="BH58" s="688"/>
      <c r="BI58" s="688"/>
      <c r="BJ58" s="688"/>
      <c r="BK58" s="688"/>
      <c r="BL58" s="688"/>
      <c r="BM58" s="688"/>
      <c r="BN58" s="688"/>
      <c r="BO58" s="688"/>
      <c r="BP58" s="688"/>
      <c r="BQ58" s="688"/>
      <c r="BR58" s="688"/>
      <c r="BS58" s="688"/>
      <c r="BT58" s="688"/>
      <c r="BU58" s="688"/>
      <c r="BV58" s="688"/>
      <c r="BW58" s="688"/>
      <c r="BX58" s="688"/>
      <c r="BY58" s="688"/>
      <c r="BZ58" s="688"/>
      <c r="CA58" s="688"/>
      <c r="CB58" s="688"/>
      <c r="CC58" s="688"/>
      <c r="CD58" s="688"/>
      <c r="CE58" s="688"/>
      <c r="CF58" s="688"/>
      <c r="CG58" s="688"/>
      <c r="CH58" s="688"/>
      <c r="CI58" s="688"/>
      <c r="CJ58" s="688"/>
      <c r="CK58" s="688"/>
      <c r="CL58" s="688"/>
      <c r="CM58" s="688"/>
      <c r="CN58" s="688"/>
      <c r="CO58" s="688"/>
      <c r="CP58" s="688"/>
      <c r="CQ58" s="688"/>
      <c r="CR58" s="688"/>
      <c r="CS58" s="688"/>
      <c r="CT58" s="688"/>
      <c r="CU58" s="688"/>
      <c r="CV58" s="688"/>
      <c r="CW58" s="688"/>
      <c r="CX58" s="688"/>
      <c r="CY58" s="688"/>
      <c r="CZ58" s="688"/>
      <c r="DA58" s="688"/>
      <c r="DB58" s="688"/>
      <c r="DC58" s="688"/>
      <c r="DD58" s="688"/>
      <c r="DE58" s="688"/>
      <c r="DF58" s="688"/>
      <c r="DG58" s="688"/>
      <c r="DH58" s="688"/>
      <c r="DI58" s="688"/>
      <c r="DJ58" s="688"/>
      <c r="DK58" s="688"/>
      <c r="DL58" s="688"/>
      <c r="DM58" s="688"/>
      <c r="DN58" s="688"/>
      <c r="DO58" s="688"/>
      <c r="DP58" s="688"/>
      <c r="DQ58" s="688"/>
      <c r="DR58" s="688"/>
      <c r="DS58" s="688"/>
      <c r="DT58" s="688"/>
      <c r="DU58" s="688"/>
      <c r="DV58" s="688"/>
      <c r="DW58" s="688"/>
      <c r="DX58" s="688"/>
      <c r="DY58" s="688"/>
      <c r="DZ58" s="688"/>
      <c r="EA58" s="688"/>
      <c r="EB58" s="688"/>
      <c r="EC58" s="688"/>
      <c r="ED58" s="688"/>
      <c r="EE58" s="688"/>
      <c r="EF58" s="688"/>
      <c r="EG58" s="688"/>
      <c r="EH58" s="688"/>
      <c r="EI58" s="688"/>
      <c r="EJ58" s="688"/>
      <c r="EK58" s="688"/>
      <c r="EL58" s="688"/>
      <c r="EM58" s="688"/>
      <c r="EN58" s="688"/>
      <c r="EO58" s="688"/>
      <c r="EP58" s="688"/>
      <c r="EQ58" s="688"/>
      <c r="ER58" s="688"/>
      <c r="ES58" s="688"/>
      <c r="ET58" s="688"/>
      <c r="EU58" s="688"/>
      <c r="EV58" s="688"/>
      <c r="EW58" s="688"/>
      <c r="EX58" s="688"/>
      <c r="EY58" s="688"/>
      <c r="EZ58" s="688"/>
      <c r="FA58" s="688"/>
      <c r="FB58" s="688"/>
      <c r="FC58" s="688"/>
      <c r="FD58" s="688"/>
      <c r="FE58" s="688"/>
      <c r="FF58" s="688"/>
      <c r="FG58" s="688"/>
      <c r="FH58" s="688"/>
      <c r="FI58" s="688"/>
      <c r="FJ58" s="688"/>
      <c r="FK58" s="688"/>
      <c r="FL58" s="688"/>
      <c r="FM58" s="688"/>
      <c r="FN58" s="688"/>
      <c r="FO58" s="688"/>
      <c r="FP58" s="688"/>
      <c r="FQ58" s="688"/>
      <c r="FR58" s="688"/>
      <c r="FS58" s="688"/>
      <c r="FT58" s="688"/>
      <c r="FU58" s="688"/>
      <c r="FV58" s="688"/>
      <c r="FW58" s="688"/>
      <c r="FX58" s="688"/>
      <c r="FY58" s="688"/>
      <c r="FZ58" s="688"/>
      <c r="GA58" s="688"/>
      <c r="GB58" s="688"/>
      <c r="GC58" s="688"/>
      <c r="GD58" s="688"/>
      <c r="GE58" s="688"/>
      <c r="GF58" s="688"/>
      <c r="GG58" s="688"/>
      <c r="GH58" s="688"/>
      <c r="GI58" s="688"/>
      <c r="GJ58" s="688"/>
      <c r="GK58" s="688"/>
      <c r="GL58" s="688"/>
      <c r="GM58" s="688"/>
      <c r="GN58" s="688"/>
      <c r="GO58" s="688"/>
      <c r="GP58" s="688"/>
      <c r="GQ58" s="688"/>
      <c r="GR58" s="688"/>
    </row>
    <row r="59" spans="1:200" x14ac:dyDescent="0.2">
      <c r="A59" s="944"/>
      <c r="B59" s="944"/>
      <c r="C59" s="944"/>
      <c r="D59" s="944"/>
      <c r="E59" s="944"/>
      <c r="F59" s="944"/>
      <c r="G59" s="944"/>
      <c r="AV59" s="688"/>
      <c r="AW59" s="688"/>
      <c r="AX59" s="688"/>
      <c r="AY59" s="688"/>
      <c r="AZ59" s="688"/>
      <c r="BA59" s="688"/>
      <c r="BB59" s="688"/>
      <c r="BC59" s="688"/>
      <c r="BD59" s="688"/>
      <c r="BE59" s="688"/>
      <c r="BF59" s="688"/>
      <c r="BG59" s="688"/>
      <c r="BH59" s="688"/>
      <c r="BI59" s="688"/>
      <c r="BJ59" s="688"/>
      <c r="BK59" s="688"/>
      <c r="BL59" s="688"/>
      <c r="BM59" s="688"/>
      <c r="BN59" s="688"/>
      <c r="BO59" s="688"/>
      <c r="BP59" s="688"/>
      <c r="BQ59" s="688"/>
      <c r="BR59" s="688"/>
      <c r="BS59" s="688"/>
      <c r="BT59" s="688"/>
      <c r="BU59" s="688"/>
      <c r="BV59" s="688"/>
      <c r="BW59" s="688"/>
      <c r="BX59" s="688"/>
      <c r="BY59" s="688"/>
      <c r="BZ59" s="688"/>
      <c r="CA59" s="688"/>
      <c r="CB59" s="688"/>
      <c r="CC59" s="688"/>
      <c r="CD59" s="688"/>
      <c r="CE59" s="688"/>
      <c r="CF59" s="688"/>
      <c r="CG59" s="688"/>
      <c r="CH59" s="688"/>
      <c r="CI59" s="688"/>
      <c r="CJ59" s="688"/>
      <c r="CK59" s="688"/>
      <c r="CL59" s="688"/>
      <c r="CM59" s="688"/>
      <c r="CN59" s="688"/>
      <c r="CO59" s="688"/>
      <c r="CP59" s="688"/>
      <c r="CQ59" s="688"/>
      <c r="CR59" s="688"/>
      <c r="CS59" s="688"/>
      <c r="CT59" s="688"/>
      <c r="CU59" s="688"/>
      <c r="CV59" s="688"/>
      <c r="CW59" s="688"/>
      <c r="CX59" s="688"/>
      <c r="CY59" s="688"/>
      <c r="CZ59" s="688"/>
      <c r="DA59" s="688"/>
      <c r="DB59" s="688"/>
      <c r="DC59" s="688"/>
      <c r="DD59" s="688"/>
      <c r="DE59" s="688"/>
      <c r="DF59" s="688"/>
      <c r="DG59" s="688"/>
      <c r="DH59" s="688"/>
      <c r="DI59" s="688"/>
      <c r="DJ59" s="688"/>
      <c r="DK59" s="688"/>
      <c r="DL59" s="688"/>
      <c r="DM59" s="688"/>
      <c r="DN59" s="688"/>
      <c r="DO59" s="688"/>
      <c r="DP59" s="688"/>
      <c r="DQ59" s="688"/>
      <c r="DR59" s="688"/>
      <c r="DS59" s="688"/>
      <c r="DT59" s="688"/>
      <c r="DU59" s="688"/>
      <c r="DV59" s="688"/>
      <c r="DW59" s="688"/>
      <c r="DX59" s="688"/>
      <c r="DY59" s="688"/>
      <c r="DZ59" s="688"/>
      <c r="EA59" s="688"/>
      <c r="EB59" s="688"/>
      <c r="EC59" s="688"/>
      <c r="ED59" s="688"/>
      <c r="EE59" s="688"/>
      <c r="EF59" s="688"/>
      <c r="EG59" s="688"/>
      <c r="EH59" s="688"/>
      <c r="EI59" s="688"/>
      <c r="EJ59" s="688"/>
      <c r="EK59" s="688"/>
      <c r="EL59" s="688"/>
      <c r="EM59" s="688"/>
      <c r="EN59" s="688"/>
      <c r="EO59" s="688"/>
      <c r="EP59" s="688"/>
      <c r="EQ59" s="688"/>
      <c r="ER59" s="688"/>
      <c r="ES59" s="688"/>
      <c r="ET59" s="688"/>
      <c r="EU59" s="688"/>
      <c r="EV59" s="688"/>
      <c r="EW59" s="688"/>
      <c r="EX59" s="688"/>
      <c r="EY59" s="688"/>
      <c r="EZ59" s="688"/>
      <c r="FA59" s="688"/>
      <c r="FB59" s="688"/>
      <c r="FC59" s="688"/>
      <c r="FD59" s="688"/>
      <c r="FE59" s="688"/>
      <c r="FF59" s="688"/>
      <c r="FG59" s="688"/>
      <c r="FH59" s="688"/>
      <c r="FI59" s="688"/>
      <c r="FJ59" s="688"/>
      <c r="FK59" s="688"/>
      <c r="FL59" s="688"/>
      <c r="FM59" s="688"/>
      <c r="FN59" s="688"/>
      <c r="FO59" s="688"/>
      <c r="FP59" s="688"/>
      <c r="FQ59" s="688"/>
      <c r="FR59" s="688"/>
      <c r="FS59" s="688"/>
      <c r="FT59" s="688"/>
      <c r="FU59" s="688"/>
      <c r="FV59" s="688"/>
      <c r="FW59" s="688"/>
      <c r="FX59" s="688"/>
      <c r="FY59" s="688"/>
      <c r="FZ59" s="688"/>
      <c r="GA59" s="688"/>
      <c r="GB59" s="688"/>
      <c r="GC59" s="688"/>
      <c r="GD59" s="688"/>
      <c r="GE59" s="688"/>
      <c r="GF59" s="688"/>
      <c r="GG59" s="688"/>
      <c r="GH59" s="688"/>
      <c r="GI59" s="688"/>
      <c r="GJ59" s="688"/>
      <c r="GK59" s="688"/>
      <c r="GL59" s="688"/>
      <c r="GM59" s="688"/>
      <c r="GN59" s="688"/>
      <c r="GO59" s="688"/>
      <c r="GP59" s="688"/>
      <c r="GQ59" s="688"/>
      <c r="GR59" s="688"/>
    </row>
    <row r="60" spans="1:200" x14ac:dyDescent="0.2">
      <c r="A60" s="944"/>
      <c r="B60" s="944"/>
      <c r="C60" s="944"/>
      <c r="D60" s="944"/>
      <c r="E60" s="944"/>
      <c r="F60" s="944"/>
      <c r="G60" s="944"/>
    </row>
    <row r="61" spans="1:200" ht="15" x14ac:dyDescent="0.25">
      <c r="A61" s="379" t="s">
        <v>584</v>
      </c>
      <c r="B61" s="1"/>
      <c r="C61" s="1"/>
      <c r="D61" s="1"/>
      <c r="E61" s="1"/>
      <c r="F61" s="1"/>
      <c r="G61" s="1"/>
    </row>
    <row r="62" spans="1:200" x14ac:dyDescent="0.2">
      <c r="A62" s="1" t="s">
        <v>638</v>
      </c>
      <c r="B62" s="1"/>
      <c r="C62" s="1"/>
      <c r="D62" s="1"/>
      <c r="E62" s="1"/>
      <c r="F62" s="1"/>
      <c r="G62" s="1"/>
    </row>
    <row r="63" spans="1:200" x14ac:dyDescent="0.2">
      <c r="A63" s="1" t="s">
        <v>637</v>
      </c>
      <c r="B63" s="1"/>
      <c r="C63" s="1"/>
      <c r="D63" s="1"/>
      <c r="E63" s="1"/>
      <c r="F63" s="1"/>
      <c r="G63" s="1"/>
    </row>
    <row r="64" spans="1:200" x14ac:dyDescent="0.2">
      <c r="A64" s="1"/>
      <c r="B64" s="1"/>
      <c r="C64" s="1"/>
      <c r="D64" s="1"/>
      <c r="E64" s="1"/>
      <c r="F64" s="1"/>
      <c r="G64" s="1"/>
    </row>
    <row r="65" spans="1:7" ht="15" x14ac:dyDescent="0.25">
      <c r="A65" s="379" t="s">
        <v>448</v>
      </c>
      <c r="B65" s="1"/>
      <c r="C65" s="1"/>
      <c r="D65" s="1"/>
      <c r="E65" s="1"/>
      <c r="F65" s="1"/>
      <c r="G65" s="1"/>
    </row>
    <row r="66" spans="1:7" x14ac:dyDescent="0.2">
      <c r="A66" s="1" t="s">
        <v>639</v>
      </c>
      <c r="B66" s="1"/>
      <c r="C66" s="1"/>
      <c r="D66" s="1"/>
      <c r="E66" s="1"/>
      <c r="F66" s="1"/>
      <c r="G66" s="1"/>
    </row>
    <row r="67" spans="1:7" x14ac:dyDescent="0.2">
      <c r="A67" s="1" t="s">
        <v>641</v>
      </c>
      <c r="B67" s="1"/>
      <c r="C67" s="1"/>
      <c r="D67" s="1"/>
      <c r="E67" s="1"/>
      <c r="F67" s="1"/>
      <c r="G67" s="1"/>
    </row>
    <row r="68" spans="1:7" x14ac:dyDescent="0.2">
      <c r="A68" s="1" t="s">
        <v>640</v>
      </c>
      <c r="B68" s="1"/>
      <c r="C68" s="1"/>
      <c r="D68" s="1"/>
      <c r="E68" s="1"/>
      <c r="F68" s="1"/>
      <c r="G68" s="1"/>
    </row>
    <row r="69" spans="1:7" s="688" customFormat="1" x14ac:dyDescent="0.2"/>
    <row r="70" spans="1:7" s="688" customFormat="1" x14ac:dyDescent="0.2"/>
    <row r="71" spans="1:7" s="688" customFormat="1" x14ac:dyDescent="0.2"/>
    <row r="72" spans="1:7" s="688" customFormat="1" x14ac:dyDescent="0.2"/>
    <row r="73" spans="1:7" s="688" customFormat="1" x14ac:dyDescent="0.2"/>
    <row r="74" spans="1:7" s="688" customFormat="1" x14ac:dyDescent="0.2"/>
    <row r="75" spans="1:7" s="688" customFormat="1" x14ac:dyDescent="0.2"/>
    <row r="76" spans="1:7" s="688" customFormat="1" x14ac:dyDescent="0.2"/>
    <row r="77" spans="1:7" s="688" customFormat="1" x14ac:dyDescent="0.2"/>
    <row r="78" spans="1:7" s="688" customFormat="1" x14ac:dyDescent="0.2"/>
    <row r="79" spans="1:7" s="688" customFormat="1" x14ac:dyDescent="0.2"/>
    <row r="80" spans="1:7"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row r="257" s="688" customFormat="1" x14ac:dyDescent="0.2"/>
    <row r="258" s="688" customFormat="1" x14ac:dyDescent="0.2"/>
    <row r="259" s="688" customFormat="1" x14ac:dyDescent="0.2"/>
    <row r="260" s="688" customFormat="1" x14ac:dyDescent="0.2"/>
    <row r="261" s="688" customFormat="1" x14ac:dyDescent="0.2"/>
    <row r="262" s="688" customFormat="1" x14ac:dyDescent="0.2"/>
    <row r="263" s="688" customFormat="1" x14ac:dyDescent="0.2"/>
    <row r="264" s="688" customFormat="1" x14ac:dyDescent="0.2"/>
    <row r="265" s="688" customFormat="1" x14ac:dyDescent="0.2"/>
    <row r="266" s="688" customFormat="1" x14ac:dyDescent="0.2"/>
    <row r="267" s="688" customFormat="1" x14ac:dyDescent="0.2"/>
    <row r="268" s="688" customFormat="1" x14ac:dyDescent="0.2"/>
    <row r="269" s="688" customFormat="1" x14ac:dyDescent="0.2"/>
    <row r="270" s="688" customFormat="1" x14ac:dyDescent="0.2"/>
    <row r="271" s="688" customFormat="1" x14ac:dyDescent="0.2"/>
    <row r="272" s="688" customFormat="1" x14ac:dyDescent="0.2"/>
    <row r="273" s="688" customFormat="1" x14ac:dyDescent="0.2"/>
    <row r="274" s="688" customFormat="1" x14ac:dyDescent="0.2"/>
    <row r="275" s="688" customFormat="1" x14ac:dyDescent="0.2"/>
    <row r="276" s="688" customFormat="1" x14ac:dyDescent="0.2"/>
    <row r="277" s="688" customFormat="1" x14ac:dyDescent="0.2"/>
    <row r="278" s="688" customFormat="1" x14ac:dyDescent="0.2"/>
    <row r="279" s="688" customFormat="1" x14ac:dyDescent="0.2"/>
    <row r="280" s="688" customFormat="1" x14ac:dyDescent="0.2"/>
    <row r="281" s="688" customFormat="1" x14ac:dyDescent="0.2"/>
    <row r="282" s="688" customFormat="1" x14ac:dyDescent="0.2"/>
    <row r="283" s="688" customFormat="1" x14ac:dyDescent="0.2"/>
    <row r="284" s="688" customFormat="1" x14ac:dyDescent="0.2"/>
    <row r="285" s="688" customFormat="1" x14ac:dyDescent="0.2"/>
    <row r="286" s="688" customFormat="1" x14ac:dyDescent="0.2"/>
    <row r="287" s="688" customFormat="1" x14ac:dyDescent="0.2"/>
    <row r="288" s="688" customFormat="1" x14ac:dyDescent="0.2"/>
    <row r="289" s="688" customFormat="1" x14ac:dyDescent="0.2"/>
    <row r="290" s="688" customFormat="1" x14ac:dyDescent="0.2"/>
    <row r="291" s="688" customFormat="1" x14ac:dyDescent="0.2"/>
    <row r="292" s="688" customFormat="1" x14ac:dyDescent="0.2"/>
    <row r="293" s="688" customFormat="1" x14ac:dyDescent="0.2"/>
    <row r="294" s="688" customFormat="1" x14ac:dyDescent="0.2"/>
    <row r="295" s="688" customFormat="1" x14ac:dyDescent="0.2"/>
    <row r="296" s="688" customFormat="1" x14ac:dyDescent="0.2"/>
    <row r="297" s="688" customFormat="1" x14ac:dyDescent="0.2"/>
    <row r="298" s="688" customFormat="1" x14ac:dyDescent="0.2"/>
    <row r="299" s="688" customFormat="1" x14ac:dyDescent="0.2"/>
    <row r="300" s="688" customFormat="1" x14ac:dyDescent="0.2"/>
    <row r="301" s="688" customFormat="1" x14ac:dyDescent="0.2"/>
    <row r="302" s="688" customFormat="1" x14ac:dyDescent="0.2"/>
    <row r="303" s="688" customFormat="1" x14ac:dyDescent="0.2"/>
    <row r="304" s="688" customFormat="1" x14ac:dyDescent="0.2"/>
    <row r="305" s="688" customFormat="1" x14ac:dyDescent="0.2"/>
    <row r="306" s="688" customFormat="1" x14ac:dyDescent="0.2"/>
    <row r="307" s="688" customFormat="1" x14ac:dyDescent="0.2"/>
    <row r="308" s="688" customFormat="1" x14ac:dyDescent="0.2"/>
    <row r="309" s="688" customFormat="1" x14ac:dyDescent="0.2"/>
    <row r="310" s="688" customFormat="1" x14ac:dyDescent="0.2"/>
    <row r="311" s="688" customFormat="1" x14ac:dyDescent="0.2"/>
    <row r="312" s="688" customFormat="1" x14ac:dyDescent="0.2"/>
    <row r="313" s="688" customFormat="1" x14ac:dyDescent="0.2"/>
    <row r="314" s="688" customFormat="1" x14ac:dyDescent="0.2"/>
    <row r="315" s="688" customFormat="1" x14ac:dyDescent="0.2"/>
    <row r="316" s="688" customFormat="1" x14ac:dyDescent="0.2"/>
    <row r="317" s="688" customFormat="1" x14ac:dyDescent="0.2"/>
    <row r="318" s="688" customFormat="1" x14ac:dyDescent="0.2"/>
    <row r="319" s="688" customFormat="1" x14ac:dyDescent="0.2"/>
    <row r="320" s="688" customFormat="1" x14ac:dyDescent="0.2"/>
    <row r="321" s="688" customFormat="1" x14ac:dyDescent="0.2"/>
    <row r="322" s="688" customFormat="1" x14ac:dyDescent="0.2"/>
    <row r="323" s="688" customFormat="1" x14ac:dyDescent="0.2"/>
    <row r="324" s="688" customFormat="1" x14ac:dyDescent="0.2"/>
    <row r="325" s="688" customFormat="1" x14ac:dyDescent="0.2"/>
    <row r="326" s="688" customFormat="1" x14ac:dyDescent="0.2"/>
    <row r="327" s="688" customFormat="1" x14ac:dyDescent="0.2"/>
    <row r="328" s="688" customFormat="1" x14ac:dyDescent="0.2"/>
    <row r="329" s="688" customFormat="1" x14ac:dyDescent="0.2"/>
    <row r="330" s="688" customFormat="1" x14ac:dyDescent="0.2"/>
    <row r="331" s="688" customFormat="1" x14ac:dyDescent="0.2"/>
    <row r="332" s="688" customFormat="1" x14ac:dyDescent="0.2"/>
    <row r="333" s="688" customFormat="1" x14ac:dyDescent="0.2"/>
    <row r="334" s="688" customFormat="1" x14ac:dyDescent="0.2"/>
    <row r="335" s="688" customFormat="1" x14ac:dyDescent="0.2"/>
    <row r="336" s="688" customFormat="1" x14ac:dyDescent="0.2"/>
    <row r="337" s="688"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election activeCell="A3" sqref="A3"/>
    </sheetView>
  </sheetViews>
  <sheetFormatPr baseColWidth="10" defaultColWidth="11.375" defaultRowHeight="12.75" x14ac:dyDescent="0.2"/>
  <cols>
    <col min="1" max="1" width="11" style="20" customWidth="1"/>
    <col min="2" max="16384" width="11.375" style="20"/>
  </cols>
  <sheetData>
    <row r="1" spans="1:18" s="8" customFormat="1" ht="13.5" thickTop="1" x14ac:dyDescent="0.2">
      <c r="A1" s="397" t="s">
        <v>459</v>
      </c>
      <c r="B1" s="789"/>
      <c r="C1" s="789"/>
      <c r="D1" s="789"/>
    </row>
    <row r="2" spans="1:18" x14ac:dyDescent="0.2">
      <c r="A2" s="790"/>
      <c r="B2" s="791"/>
      <c r="C2" s="791"/>
      <c r="D2" s="792"/>
    </row>
    <row r="3" spans="1:18" x14ac:dyDescent="0.2">
      <c r="A3" s="793"/>
      <c r="B3" s="793">
        <v>2016</v>
      </c>
      <c r="C3" s="793">
        <v>2017</v>
      </c>
      <c r="D3" s="793">
        <v>2018</v>
      </c>
    </row>
    <row r="4" spans="1:18" x14ac:dyDescent="0.2">
      <c r="A4" s="776" t="s">
        <v>131</v>
      </c>
      <c r="B4" s="794">
        <v>3.6349886377417966</v>
      </c>
      <c r="C4" s="794">
        <v>4.0422526115770694</v>
      </c>
      <c r="D4" s="794">
        <v>6.3674878792811973E-2</v>
      </c>
      <c r="Q4" s="795"/>
      <c r="R4" s="795"/>
    </row>
    <row r="5" spans="1:18" x14ac:dyDescent="0.2">
      <c r="A5" s="776" t="s">
        <v>132</v>
      </c>
      <c r="B5" s="794">
        <v>3.4032579253888642</v>
      </c>
      <c r="C5" s="794">
        <v>3.5035066173573295</v>
      </c>
      <c r="D5" s="794">
        <v>0.78364465048819443</v>
      </c>
    </row>
    <row r="6" spans="1:18" x14ac:dyDescent="0.2">
      <c r="A6" s="776" t="s">
        <v>133</v>
      </c>
      <c r="B6" s="794">
        <v>3.9830177063674506</v>
      </c>
      <c r="C6" s="794">
        <v>2.9621398687316445</v>
      </c>
      <c r="D6" s="794">
        <v>1.0564603727923876</v>
      </c>
    </row>
    <row r="7" spans="1:18" x14ac:dyDescent="0.2">
      <c r="A7" s="776" t="s">
        <v>134</v>
      </c>
      <c r="B7" s="794">
        <v>4.2749553250915868</v>
      </c>
      <c r="C7" s="794">
        <v>2.5479523570749976</v>
      </c>
      <c r="D7" s="794">
        <v>1.7022908510376682</v>
      </c>
    </row>
    <row r="8" spans="1:18" x14ac:dyDescent="0.2">
      <c r="A8" s="776" t="s">
        <v>135</v>
      </c>
      <c r="B8" s="794">
        <v>3.9322485545549495</v>
      </c>
      <c r="C8" s="794">
        <v>2.9161722944588298</v>
      </c>
      <c r="D8" s="796">
        <v>1.367312737623666</v>
      </c>
    </row>
    <row r="9" spans="1:18" x14ac:dyDescent="0.2">
      <c r="A9" s="776" t="s">
        <v>136</v>
      </c>
      <c r="B9" s="794">
        <v>3.7647445420698622</v>
      </c>
      <c r="C9" s="794">
        <v>2.7268789288313031</v>
      </c>
      <c r="D9" s="796">
        <v>1.1978311412541107</v>
      </c>
    </row>
    <row r="10" spans="1:18" x14ac:dyDescent="0.2">
      <c r="A10" s="776" t="s">
        <v>137</v>
      </c>
      <c r="B10" s="794">
        <v>3.5060950050393691</v>
      </c>
      <c r="C10" s="794">
        <v>2.5715698285351039</v>
      </c>
      <c r="D10" s="796">
        <v>1.5536683660578676</v>
      </c>
    </row>
    <row r="11" spans="1:18" x14ac:dyDescent="0.2">
      <c r="A11" s="776" t="s">
        <v>138</v>
      </c>
      <c r="B11" s="794">
        <v>3.5364429203647769</v>
      </c>
      <c r="C11" s="794">
        <v>2.3108611697139541</v>
      </c>
      <c r="D11" s="796">
        <v>1.8087997964629017</v>
      </c>
    </row>
    <row r="12" spans="1:18" x14ac:dyDescent="0.2">
      <c r="A12" s="776" t="s">
        <v>139</v>
      </c>
      <c r="B12" s="794">
        <v>3.2886018184670851</v>
      </c>
      <c r="C12" s="794">
        <v>1.9274767232620693</v>
      </c>
      <c r="D12" s="796" t="s">
        <v>556</v>
      </c>
    </row>
    <row r="13" spans="1:18" x14ac:dyDescent="0.2">
      <c r="A13" s="776" t="s">
        <v>140</v>
      </c>
      <c r="B13" s="794">
        <v>3.6956557255851505</v>
      </c>
      <c r="C13" s="794">
        <v>1.6547506174118771</v>
      </c>
      <c r="D13" s="796" t="s">
        <v>556</v>
      </c>
    </row>
    <row r="14" spans="1:18" x14ac:dyDescent="0.2">
      <c r="A14" s="776" t="s">
        <v>141</v>
      </c>
      <c r="B14" s="794">
        <v>3.7350533411800959</v>
      </c>
      <c r="C14" s="794">
        <v>1.0593770171175543</v>
      </c>
      <c r="D14" s="796" t="s">
        <v>556</v>
      </c>
    </row>
    <row r="15" spans="1:18" x14ac:dyDescent="0.2">
      <c r="A15" s="791" t="s">
        <v>142</v>
      </c>
      <c r="B15" s="613">
        <v>3.5038060589916382</v>
      </c>
      <c r="C15" s="613">
        <v>0.82882293799471596</v>
      </c>
      <c r="D15" s="797" t="s">
        <v>556</v>
      </c>
    </row>
    <row r="16" spans="1:18" x14ac:dyDescent="0.2">
      <c r="A16" s="798"/>
      <c r="B16" s="776"/>
      <c r="C16" s="776"/>
      <c r="D16" s="799" t="s">
        <v>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election activeCell="A3" sqref="A3"/>
    </sheetView>
  </sheetViews>
  <sheetFormatPr baseColWidth="10" defaultRowHeight="12.75" x14ac:dyDescent="0.2"/>
  <cols>
    <col min="1" max="1" width="27.375" style="95" customWidth="1"/>
    <col min="2" max="2" width="9.375" style="95" customWidth="1"/>
    <col min="3" max="3" width="12" style="95" customWidth="1"/>
    <col min="4" max="4" width="9.375" style="95" customWidth="1"/>
    <col min="5" max="5" width="10.5" style="95" customWidth="1"/>
    <col min="6" max="6" width="9.375" style="95" customWidth="1"/>
    <col min="7" max="7" width="10.75" style="95" customWidth="1"/>
    <col min="8" max="8" width="15.75" style="95" customWidth="1"/>
    <col min="9" max="9" width="11" style="95"/>
    <col min="10" max="10" width="10.875" style="95" bestFit="1" customWidth="1"/>
    <col min="11" max="256" width="10" style="95"/>
    <col min="257" max="257" width="24" style="95" customWidth="1"/>
    <col min="258" max="260" width="8.25" style="95" bestFit="1" customWidth="1"/>
    <col min="261" max="261" width="7.5" style="95" bestFit="1" customWidth="1"/>
    <col min="262" max="262" width="8.25" style="95" bestFit="1" customWidth="1"/>
    <col min="263" max="263" width="7.5" style="95" bestFit="1" customWidth="1"/>
    <col min="264" max="264" width="10.875" style="95" bestFit="1" customWidth="1"/>
    <col min="265" max="265" width="10" style="95"/>
    <col min="266" max="266" width="10.875" style="95" bestFit="1" customWidth="1"/>
    <col min="267" max="512" width="10" style="95"/>
    <col min="513" max="513" width="24" style="95" customWidth="1"/>
    <col min="514" max="516" width="8.25" style="95" bestFit="1" customWidth="1"/>
    <col min="517" max="517" width="7.5" style="95" bestFit="1" customWidth="1"/>
    <col min="518" max="518" width="8.25" style="95" bestFit="1" customWidth="1"/>
    <col min="519" max="519" width="7.5" style="95" bestFit="1" customWidth="1"/>
    <col min="520" max="520" width="10.875" style="95" bestFit="1" customWidth="1"/>
    <col min="521" max="521" width="10" style="95"/>
    <col min="522" max="522" width="10.875" style="95" bestFit="1" customWidth="1"/>
    <col min="523" max="768" width="10" style="95"/>
    <col min="769" max="769" width="24" style="95" customWidth="1"/>
    <col min="770" max="772" width="8.25" style="95" bestFit="1" customWidth="1"/>
    <col min="773" max="773" width="7.5" style="95" bestFit="1" customWidth="1"/>
    <col min="774" max="774" width="8.25" style="95" bestFit="1" customWidth="1"/>
    <col min="775" max="775" width="7.5" style="95" bestFit="1" customWidth="1"/>
    <col min="776" max="776" width="10.875" style="95" bestFit="1" customWidth="1"/>
    <col min="777" max="777" width="10" style="95"/>
    <col min="778" max="778" width="10.875" style="95" bestFit="1" customWidth="1"/>
    <col min="779" max="1024" width="11" style="95"/>
    <col min="1025" max="1025" width="24" style="95" customWidth="1"/>
    <col min="1026" max="1028" width="8.25" style="95" bestFit="1" customWidth="1"/>
    <col min="1029" max="1029" width="7.5" style="95" bestFit="1" customWidth="1"/>
    <col min="1030" max="1030" width="8.25" style="95" bestFit="1" customWidth="1"/>
    <col min="1031" max="1031" width="7.5" style="95" bestFit="1" customWidth="1"/>
    <col min="1032" max="1032" width="10.875" style="95" bestFit="1" customWidth="1"/>
    <col min="1033" max="1033" width="10" style="95"/>
    <col min="1034" max="1034" width="10.875" style="95" bestFit="1" customWidth="1"/>
    <col min="1035" max="1280" width="10" style="95"/>
    <col min="1281" max="1281" width="24" style="95" customWidth="1"/>
    <col min="1282" max="1284" width="8.25" style="95" bestFit="1" customWidth="1"/>
    <col min="1285" max="1285" width="7.5" style="95" bestFit="1" customWidth="1"/>
    <col min="1286" max="1286" width="8.25" style="95" bestFit="1" customWidth="1"/>
    <col min="1287" max="1287" width="7.5" style="95" bestFit="1" customWidth="1"/>
    <col min="1288" max="1288" width="10.875" style="95" bestFit="1" customWidth="1"/>
    <col min="1289" max="1289" width="10" style="95"/>
    <col min="1290" max="1290" width="10.875" style="95" bestFit="1" customWidth="1"/>
    <col min="1291" max="1536" width="10" style="95"/>
    <col min="1537" max="1537" width="24" style="95" customWidth="1"/>
    <col min="1538" max="1540" width="8.25" style="95" bestFit="1" customWidth="1"/>
    <col min="1541" max="1541" width="7.5" style="95" bestFit="1" customWidth="1"/>
    <col min="1542" max="1542" width="8.25" style="95" bestFit="1" customWidth="1"/>
    <col min="1543" max="1543" width="7.5" style="95" bestFit="1" customWidth="1"/>
    <col min="1544" max="1544" width="10.875" style="95" bestFit="1" customWidth="1"/>
    <col min="1545" max="1545" width="10" style="95"/>
    <col min="1546" max="1546" width="10.875" style="95" bestFit="1" customWidth="1"/>
    <col min="1547" max="1792" width="10" style="95"/>
    <col min="1793" max="1793" width="24" style="95" customWidth="1"/>
    <col min="1794" max="1796" width="8.25" style="95" bestFit="1" customWidth="1"/>
    <col min="1797" max="1797" width="7.5" style="95" bestFit="1" customWidth="1"/>
    <col min="1798" max="1798" width="8.25" style="95" bestFit="1" customWidth="1"/>
    <col min="1799" max="1799" width="7.5" style="95" bestFit="1" customWidth="1"/>
    <col min="1800" max="1800" width="10.875" style="95" bestFit="1" customWidth="1"/>
    <col min="1801" max="1801" width="10" style="95"/>
    <col min="1802" max="1802" width="10.875" style="95" bestFit="1" customWidth="1"/>
    <col min="1803" max="2048" width="11" style="95"/>
    <col min="2049" max="2049" width="24" style="95" customWidth="1"/>
    <col min="2050" max="2052" width="8.25" style="95" bestFit="1" customWidth="1"/>
    <col min="2053" max="2053" width="7.5" style="95" bestFit="1" customWidth="1"/>
    <col min="2054" max="2054" width="8.25" style="95" bestFit="1" customWidth="1"/>
    <col min="2055" max="2055" width="7.5" style="95" bestFit="1" customWidth="1"/>
    <col min="2056" max="2056" width="10.875" style="95" bestFit="1" customWidth="1"/>
    <col min="2057" max="2057" width="10" style="95"/>
    <col min="2058" max="2058" width="10.875" style="95" bestFit="1" customWidth="1"/>
    <col min="2059" max="2304" width="10" style="95"/>
    <col min="2305" max="2305" width="24" style="95" customWidth="1"/>
    <col min="2306" max="2308" width="8.25" style="95" bestFit="1" customWidth="1"/>
    <col min="2309" max="2309" width="7.5" style="95" bestFit="1" customWidth="1"/>
    <col min="2310" max="2310" width="8.25" style="95" bestFit="1" customWidth="1"/>
    <col min="2311" max="2311" width="7.5" style="95" bestFit="1" customWidth="1"/>
    <col min="2312" max="2312" width="10.875" style="95" bestFit="1" customWidth="1"/>
    <col min="2313" max="2313" width="10" style="95"/>
    <col min="2314" max="2314" width="10.875" style="95" bestFit="1" customWidth="1"/>
    <col min="2315" max="2560" width="10" style="95"/>
    <col min="2561" max="2561" width="24" style="95" customWidth="1"/>
    <col min="2562" max="2564" width="8.25" style="95" bestFit="1" customWidth="1"/>
    <col min="2565" max="2565" width="7.5" style="95" bestFit="1" customWidth="1"/>
    <col min="2566" max="2566" width="8.25" style="95" bestFit="1" customWidth="1"/>
    <col min="2567" max="2567" width="7.5" style="95" bestFit="1" customWidth="1"/>
    <col min="2568" max="2568" width="10.875" style="95" bestFit="1" customWidth="1"/>
    <col min="2569" max="2569" width="10" style="95"/>
    <col min="2570" max="2570" width="10.875" style="95" bestFit="1" customWidth="1"/>
    <col min="2571" max="2816" width="10" style="95"/>
    <col min="2817" max="2817" width="24" style="95" customWidth="1"/>
    <col min="2818" max="2820" width="8.25" style="95" bestFit="1" customWidth="1"/>
    <col min="2821" max="2821" width="7.5" style="95" bestFit="1" customWidth="1"/>
    <col min="2822" max="2822" width="8.25" style="95" bestFit="1" customWidth="1"/>
    <col min="2823" max="2823" width="7.5" style="95" bestFit="1" customWidth="1"/>
    <col min="2824" max="2824" width="10.875" style="95" bestFit="1" customWidth="1"/>
    <col min="2825" max="2825" width="10" style="95"/>
    <col min="2826" max="2826" width="10.875" style="95" bestFit="1" customWidth="1"/>
    <col min="2827" max="3072" width="11" style="95"/>
    <col min="3073" max="3073" width="24" style="95" customWidth="1"/>
    <col min="3074" max="3076" width="8.25" style="95" bestFit="1" customWidth="1"/>
    <col min="3077" max="3077" width="7.5" style="95" bestFit="1" customWidth="1"/>
    <col min="3078" max="3078" width="8.25" style="95" bestFit="1" customWidth="1"/>
    <col min="3079" max="3079" width="7.5" style="95" bestFit="1" customWidth="1"/>
    <col min="3080" max="3080" width="10.875" style="95" bestFit="1" customWidth="1"/>
    <col min="3081" max="3081" width="10" style="95"/>
    <col min="3082" max="3082" width="10.875" style="95" bestFit="1" customWidth="1"/>
    <col min="3083" max="3328" width="10" style="95"/>
    <col min="3329" max="3329" width="24" style="95" customWidth="1"/>
    <col min="3330" max="3332" width="8.25" style="95" bestFit="1" customWidth="1"/>
    <col min="3333" max="3333" width="7.5" style="95" bestFit="1" customWidth="1"/>
    <col min="3334" max="3334" width="8.25" style="95" bestFit="1" customWidth="1"/>
    <col min="3335" max="3335" width="7.5" style="95" bestFit="1" customWidth="1"/>
    <col min="3336" max="3336" width="10.875" style="95" bestFit="1" customWidth="1"/>
    <col min="3337" max="3337" width="10" style="95"/>
    <col min="3338" max="3338" width="10.875" style="95" bestFit="1" customWidth="1"/>
    <col min="3339" max="3584" width="10" style="95"/>
    <col min="3585" max="3585" width="24" style="95" customWidth="1"/>
    <col min="3586" max="3588" width="8.25" style="95" bestFit="1" customWidth="1"/>
    <col min="3589" max="3589" width="7.5" style="95" bestFit="1" customWidth="1"/>
    <col min="3590" max="3590" width="8.25" style="95" bestFit="1" customWidth="1"/>
    <col min="3591" max="3591" width="7.5" style="95" bestFit="1" customWidth="1"/>
    <col min="3592" max="3592" width="10.875" style="95" bestFit="1" customWidth="1"/>
    <col min="3593" max="3593" width="10" style="95"/>
    <col min="3594" max="3594" width="10.875" style="95" bestFit="1" customWidth="1"/>
    <col min="3595" max="3840" width="10" style="95"/>
    <col min="3841" max="3841" width="24" style="95" customWidth="1"/>
    <col min="3842" max="3844" width="8.25" style="95" bestFit="1" customWidth="1"/>
    <col min="3845" max="3845" width="7.5" style="95" bestFit="1" customWidth="1"/>
    <col min="3846" max="3846" width="8.25" style="95" bestFit="1" customWidth="1"/>
    <col min="3847" max="3847" width="7.5" style="95" bestFit="1" customWidth="1"/>
    <col min="3848" max="3848" width="10.875" style="95" bestFit="1" customWidth="1"/>
    <col min="3849" max="3849" width="10" style="95"/>
    <col min="3850" max="3850" width="10.875" style="95" bestFit="1" customWidth="1"/>
    <col min="3851" max="4096" width="11" style="95"/>
    <col min="4097" max="4097" width="24" style="95" customWidth="1"/>
    <col min="4098" max="4100" width="8.25" style="95" bestFit="1" customWidth="1"/>
    <col min="4101" max="4101" width="7.5" style="95" bestFit="1" customWidth="1"/>
    <col min="4102" max="4102" width="8.25" style="95" bestFit="1" customWidth="1"/>
    <col min="4103" max="4103" width="7.5" style="95" bestFit="1" customWidth="1"/>
    <col min="4104" max="4104" width="10.875" style="95" bestFit="1" customWidth="1"/>
    <col min="4105" max="4105" width="10" style="95"/>
    <col min="4106" max="4106" width="10.875" style="95" bestFit="1" customWidth="1"/>
    <col min="4107" max="4352" width="10" style="95"/>
    <col min="4353" max="4353" width="24" style="95" customWidth="1"/>
    <col min="4354" max="4356" width="8.25" style="95" bestFit="1" customWidth="1"/>
    <col min="4357" max="4357" width="7.5" style="95" bestFit="1" customWidth="1"/>
    <col min="4358" max="4358" width="8.25" style="95" bestFit="1" customWidth="1"/>
    <col min="4359" max="4359" width="7.5" style="95" bestFit="1" customWidth="1"/>
    <col min="4360" max="4360" width="10.875" style="95" bestFit="1" customWidth="1"/>
    <col min="4361" max="4361" width="10" style="95"/>
    <col min="4362" max="4362" width="10.875" style="95" bestFit="1" customWidth="1"/>
    <col min="4363" max="4608" width="10" style="95"/>
    <col min="4609" max="4609" width="24" style="95" customWidth="1"/>
    <col min="4610" max="4612" width="8.25" style="95" bestFit="1" customWidth="1"/>
    <col min="4613" max="4613" width="7.5" style="95" bestFit="1" customWidth="1"/>
    <col min="4614" max="4614" width="8.25" style="95" bestFit="1" customWidth="1"/>
    <col min="4615" max="4615" width="7.5" style="95" bestFit="1" customWidth="1"/>
    <col min="4616" max="4616" width="10.875" style="95" bestFit="1" customWidth="1"/>
    <col min="4617" max="4617" width="10" style="95"/>
    <col min="4618" max="4618" width="10.875" style="95" bestFit="1" customWidth="1"/>
    <col min="4619" max="4864" width="10" style="95"/>
    <col min="4865" max="4865" width="24" style="95" customWidth="1"/>
    <col min="4866" max="4868" width="8.25" style="95" bestFit="1" customWidth="1"/>
    <col min="4869" max="4869" width="7.5" style="95" bestFit="1" customWidth="1"/>
    <col min="4870" max="4870" width="8.25" style="95" bestFit="1" customWidth="1"/>
    <col min="4871" max="4871" width="7.5" style="95" bestFit="1" customWidth="1"/>
    <col min="4872" max="4872" width="10.875" style="95" bestFit="1" customWidth="1"/>
    <col min="4873" max="4873" width="10" style="95"/>
    <col min="4874" max="4874" width="10.875" style="95" bestFit="1" customWidth="1"/>
    <col min="4875" max="5120" width="11" style="95"/>
    <col min="5121" max="5121" width="24" style="95" customWidth="1"/>
    <col min="5122" max="5124" width="8.25" style="95" bestFit="1" customWidth="1"/>
    <col min="5125" max="5125" width="7.5" style="95" bestFit="1" customWidth="1"/>
    <col min="5126" max="5126" width="8.25" style="95" bestFit="1" customWidth="1"/>
    <col min="5127" max="5127" width="7.5" style="95" bestFit="1" customWidth="1"/>
    <col min="5128" max="5128" width="10.875" style="95" bestFit="1" customWidth="1"/>
    <col min="5129" max="5129" width="10" style="95"/>
    <col min="5130" max="5130" width="10.875" style="95" bestFit="1" customWidth="1"/>
    <col min="5131" max="5376" width="10" style="95"/>
    <col min="5377" max="5377" width="24" style="95" customWidth="1"/>
    <col min="5378" max="5380" width="8.25" style="95" bestFit="1" customWidth="1"/>
    <col min="5381" max="5381" width="7.5" style="95" bestFit="1" customWidth="1"/>
    <col min="5382" max="5382" width="8.25" style="95" bestFit="1" customWidth="1"/>
    <col min="5383" max="5383" width="7.5" style="95" bestFit="1" customWidth="1"/>
    <col min="5384" max="5384" width="10.875" style="95" bestFit="1" customWidth="1"/>
    <col min="5385" max="5385" width="10" style="95"/>
    <col min="5386" max="5386" width="10.875" style="95" bestFit="1" customWidth="1"/>
    <col min="5387" max="5632" width="10" style="95"/>
    <col min="5633" max="5633" width="24" style="95" customWidth="1"/>
    <col min="5634" max="5636" width="8.25" style="95" bestFit="1" customWidth="1"/>
    <col min="5637" max="5637" width="7.5" style="95" bestFit="1" customWidth="1"/>
    <col min="5638" max="5638" width="8.25" style="95" bestFit="1" customWidth="1"/>
    <col min="5639" max="5639" width="7.5" style="95" bestFit="1" customWidth="1"/>
    <col min="5640" max="5640" width="10.875" style="95" bestFit="1" customWidth="1"/>
    <col min="5641" max="5641" width="10" style="95"/>
    <col min="5642" max="5642" width="10.875" style="95" bestFit="1" customWidth="1"/>
    <col min="5643" max="5888" width="10" style="95"/>
    <col min="5889" max="5889" width="24" style="95" customWidth="1"/>
    <col min="5890" max="5892" width="8.25" style="95" bestFit="1" customWidth="1"/>
    <col min="5893" max="5893" width="7.5" style="95" bestFit="1" customWidth="1"/>
    <col min="5894" max="5894" width="8.25" style="95" bestFit="1" customWidth="1"/>
    <col min="5895" max="5895" width="7.5" style="95" bestFit="1" customWidth="1"/>
    <col min="5896" max="5896" width="10.875" style="95" bestFit="1" customWidth="1"/>
    <col min="5897" max="5897" width="10" style="95"/>
    <col min="5898" max="5898" width="10.875" style="95" bestFit="1" customWidth="1"/>
    <col min="5899" max="6144" width="11" style="95"/>
    <col min="6145" max="6145" width="24" style="95" customWidth="1"/>
    <col min="6146" max="6148" width="8.25" style="95" bestFit="1" customWidth="1"/>
    <col min="6149" max="6149" width="7.5" style="95" bestFit="1" customWidth="1"/>
    <col min="6150" max="6150" width="8.25" style="95" bestFit="1" customWidth="1"/>
    <col min="6151" max="6151" width="7.5" style="95" bestFit="1" customWidth="1"/>
    <col min="6152" max="6152" width="10.875" style="95" bestFit="1" customWidth="1"/>
    <col min="6153" max="6153" width="10" style="95"/>
    <col min="6154" max="6154" width="10.875" style="95" bestFit="1" customWidth="1"/>
    <col min="6155" max="6400" width="10" style="95"/>
    <col min="6401" max="6401" width="24" style="95" customWidth="1"/>
    <col min="6402" max="6404" width="8.25" style="95" bestFit="1" customWidth="1"/>
    <col min="6405" max="6405" width="7.5" style="95" bestFit="1" customWidth="1"/>
    <col min="6406" max="6406" width="8.25" style="95" bestFit="1" customWidth="1"/>
    <col min="6407" max="6407" width="7.5" style="95" bestFit="1" customWidth="1"/>
    <col min="6408" max="6408" width="10.875" style="95" bestFit="1" customWidth="1"/>
    <col min="6409" max="6409" width="10" style="95"/>
    <col min="6410" max="6410" width="10.875" style="95" bestFit="1" customWidth="1"/>
    <col min="6411" max="6656" width="10" style="95"/>
    <col min="6657" max="6657" width="24" style="95" customWidth="1"/>
    <col min="6658" max="6660" width="8.25" style="95" bestFit="1" customWidth="1"/>
    <col min="6661" max="6661" width="7.5" style="95" bestFit="1" customWidth="1"/>
    <col min="6662" max="6662" width="8.25" style="95" bestFit="1" customWidth="1"/>
    <col min="6663" max="6663" width="7.5" style="95" bestFit="1" customWidth="1"/>
    <col min="6664" max="6664" width="10.875" style="95" bestFit="1" customWidth="1"/>
    <col min="6665" max="6665" width="10" style="95"/>
    <col min="6666" max="6666" width="10.875" style="95" bestFit="1" customWidth="1"/>
    <col min="6667" max="6912" width="10" style="95"/>
    <col min="6913" max="6913" width="24" style="95" customWidth="1"/>
    <col min="6914" max="6916" width="8.25" style="95" bestFit="1" customWidth="1"/>
    <col min="6917" max="6917" width="7.5" style="95" bestFit="1" customWidth="1"/>
    <col min="6918" max="6918" width="8.25" style="95" bestFit="1" customWidth="1"/>
    <col min="6919" max="6919" width="7.5" style="95" bestFit="1" customWidth="1"/>
    <col min="6920" max="6920" width="10.875" style="95" bestFit="1" customWidth="1"/>
    <col min="6921" max="6921" width="10" style="95"/>
    <col min="6922" max="6922" width="10.875" style="95" bestFit="1" customWidth="1"/>
    <col min="6923" max="7168" width="11" style="95"/>
    <col min="7169" max="7169" width="24" style="95" customWidth="1"/>
    <col min="7170" max="7172" width="8.25" style="95" bestFit="1" customWidth="1"/>
    <col min="7173" max="7173" width="7.5" style="95" bestFit="1" customWidth="1"/>
    <col min="7174" max="7174" width="8.25" style="95" bestFit="1" customWidth="1"/>
    <col min="7175" max="7175" width="7.5" style="95" bestFit="1" customWidth="1"/>
    <col min="7176" max="7176" width="10.875" style="95" bestFit="1" customWidth="1"/>
    <col min="7177" max="7177" width="10" style="95"/>
    <col min="7178" max="7178" width="10.875" style="95" bestFit="1" customWidth="1"/>
    <col min="7179" max="7424" width="10" style="95"/>
    <col min="7425" max="7425" width="24" style="95" customWidth="1"/>
    <col min="7426" max="7428" width="8.25" style="95" bestFit="1" customWidth="1"/>
    <col min="7429" max="7429" width="7.5" style="95" bestFit="1" customWidth="1"/>
    <col min="7430" max="7430" width="8.25" style="95" bestFit="1" customWidth="1"/>
    <col min="7431" max="7431" width="7.5" style="95" bestFit="1" customWidth="1"/>
    <col min="7432" max="7432" width="10.875" style="95" bestFit="1" customWidth="1"/>
    <col min="7433" max="7433" width="10" style="95"/>
    <col min="7434" max="7434" width="10.875" style="95" bestFit="1" customWidth="1"/>
    <col min="7435" max="7680" width="10" style="95"/>
    <col min="7681" max="7681" width="24" style="95" customWidth="1"/>
    <col min="7682" max="7684" width="8.25" style="95" bestFit="1" customWidth="1"/>
    <col min="7685" max="7685" width="7.5" style="95" bestFit="1" customWidth="1"/>
    <col min="7686" max="7686" width="8.25" style="95" bestFit="1" customWidth="1"/>
    <col min="7687" max="7687" width="7.5" style="95" bestFit="1" customWidth="1"/>
    <col min="7688" max="7688" width="10.875" style="95" bestFit="1" customWidth="1"/>
    <col min="7689" max="7689" width="10" style="95"/>
    <col min="7690" max="7690" width="10.875" style="95" bestFit="1" customWidth="1"/>
    <col min="7691" max="7936" width="10" style="95"/>
    <col min="7937" max="7937" width="24" style="95" customWidth="1"/>
    <col min="7938" max="7940" width="8.25" style="95" bestFit="1" customWidth="1"/>
    <col min="7941" max="7941" width="7.5" style="95" bestFit="1" customWidth="1"/>
    <col min="7942" max="7942" width="8.25" style="95" bestFit="1" customWidth="1"/>
    <col min="7943" max="7943" width="7.5" style="95" bestFit="1" customWidth="1"/>
    <col min="7944" max="7944" width="10.875" style="95" bestFit="1" customWidth="1"/>
    <col min="7945" max="7945" width="10" style="95"/>
    <col min="7946" max="7946" width="10.875" style="95" bestFit="1" customWidth="1"/>
    <col min="7947" max="8192" width="11" style="95"/>
    <col min="8193" max="8193" width="24" style="95" customWidth="1"/>
    <col min="8194" max="8196" width="8.25" style="95" bestFit="1" customWidth="1"/>
    <col min="8197" max="8197" width="7.5" style="95" bestFit="1" customWidth="1"/>
    <col min="8198" max="8198" width="8.25" style="95" bestFit="1" customWidth="1"/>
    <col min="8199" max="8199" width="7.5" style="95" bestFit="1" customWidth="1"/>
    <col min="8200" max="8200" width="10.875" style="95" bestFit="1" customWidth="1"/>
    <col min="8201" max="8201" width="10" style="95"/>
    <col min="8202" max="8202" width="10.875" style="95" bestFit="1" customWidth="1"/>
    <col min="8203" max="8448" width="10" style="95"/>
    <col min="8449" max="8449" width="24" style="95" customWidth="1"/>
    <col min="8450" max="8452" width="8.25" style="95" bestFit="1" customWidth="1"/>
    <col min="8453" max="8453" width="7.5" style="95" bestFit="1" customWidth="1"/>
    <col min="8454" max="8454" width="8.25" style="95" bestFit="1" customWidth="1"/>
    <col min="8455" max="8455" width="7.5" style="95" bestFit="1" customWidth="1"/>
    <col min="8456" max="8456" width="10.875" style="95" bestFit="1" customWidth="1"/>
    <col min="8457" max="8457" width="10" style="95"/>
    <col min="8458" max="8458" width="10.875" style="95" bestFit="1" customWidth="1"/>
    <col min="8459" max="8704" width="10" style="95"/>
    <col min="8705" max="8705" width="24" style="95" customWidth="1"/>
    <col min="8706" max="8708" width="8.25" style="95" bestFit="1" customWidth="1"/>
    <col min="8709" max="8709" width="7.5" style="95" bestFit="1" customWidth="1"/>
    <col min="8710" max="8710" width="8.25" style="95" bestFit="1" customWidth="1"/>
    <col min="8711" max="8711" width="7.5" style="95" bestFit="1" customWidth="1"/>
    <col min="8712" max="8712" width="10.875" style="95" bestFit="1" customWidth="1"/>
    <col min="8713" max="8713" width="10" style="95"/>
    <col min="8714" max="8714" width="10.875" style="95" bestFit="1" customWidth="1"/>
    <col min="8715" max="8960" width="10" style="95"/>
    <col min="8961" max="8961" width="24" style="95" customWidth="1"/>
    <col min="8962" max="8964" width="8.25" style="95" bestFit="1" customWidth="1"/>
    <col min="8965" max="8965" width="7.5" style="95" bestFit="1" customWidth="1"/>
    <col min="8966" max="8966" width="8.25" style="95" bestFit="1" customWidth="1"/>
    <col min="8967" max="8967" width="7.5" style="95" bestFit="1" customWidth="1"/>
    <col min="8968" max="8968" width="10.875" style="95" bestFit="1" customWidth="1"/>
    <col min="8969" max="8969" width="10" style="95"/>
    <col min="8970" max="8970" width="10.875" style="95" bestFit="1" customWidth="1"/>
    <col min="8971" max="9216" width="11" style="95"/>
    <col min="9217" max="9217" width="24" style="95" customWidth="1"/>
    <col min="9218" max="9220" width="8.25" style="95" bestFit="1" customWidth="1"/>
    <col min="9221" max="9221" width="7.5" style="95" bestFit="1" customWidth="1"/>
    <col min="9222" max="9222" width="8.25" style="95" bestFit="1" customWidth="1"/>
    <col min="9223" max="9223" width="7.5" style="95" bestFit="1" customWidth="1"/>
    <col min="9224" max="9224" width="10.875" style="95" bestFit="1" customWidth="1"/>
    <col min="9225" max="9225" width="10" style="95"/>
    <col min="9226" max="9226" width="10.875" style="95" bestFit="1" customWidth="1"/>
    <col min="9227" max="9472" width="10" style="95"/>
    <col min="9473" max="9473" width="24" style="95" customWidth="1"/>
    <col min="9474" max="9476" width="8.25" style="95" bestFit="1" customWidth="1"/>
    <col min="9477" max="9477" width="7.5" style="95" bestFit="1" customWidth="1"/>
    <col min="9478" max="9478" width="8.25" style="95" bestFit="1" customWidth="1"/>
    <col min="9479" max="9479" width="7.5" style="95" bestFit="1" customWidth="1"/>
    <col min="9480" max="9480" width="10.875" style="95" bestFit="1" customWidth="1"/>
    <col min="9481" max="9481" width="10" style="95"/>
    <col min="9482" max="9482" width="10.875" style="95" bestFit="1" customWidth="1"/>
    <col min="9483" max="9728" width="10" style="95"/>
    <col min="9729" max="9729" width="24" style="95" customWidth="1"/>
    <col min="9730" max="9732" width="8.25" style="95" bestFit="1" customWidth="1"/>
    <col min="9733" max="9733" width="7.5" style="95" bestFit="1" customWidth="1"/>
    <col min="9734" max="9734" width="8.25" style="95" bestFit="1" customWidth="1"/>
    <col min="9735" max="9735" width="7.5" style="95" bestFit="1" customWidth="1"/>
    <col min="9736" max="9736" width="10.875" style="95" bestFit="1" customWidth="1"/>
    <col min="9737" max="9737" width="10" style="95"/>
    <col min="9738" max="9738" width="10.875" style="95" bestFit="1" customWidth="1"/>
    <col min="9739" max="9984" width="10" style="95"/>
    <col min="9985" max="9985" width="24" style="95" customWidth="1"/>
    <col min="9986" max="9988" width="8.25" style="95" bestFit="1" customWidth="1"/>
    <col min="9989" max="9989" width="7.5" style="95" bestFit="1" customWidth="1"/>
    <col min="9990" max="9990" width="8.25" style="95" bestFit="1" customWidth="1"/>
    <col min="9991" max="9991" width="7.5" style="95" bestFit="1" customWidth="1"/>
    <col min="9992" max="9992" width="10.875" style="95" bestFit="1" customWidth="1"/>
    <col min="9993" max="9993" width="10" style="95"/>
    <col min="9994" max="9994" width="10.875" style="95" bestFit="1" customWidth="1"/>
    <col min="9995" max="10240" width="11" style="95"/>
    <col min="10241" max="10241" width="24" style="95" customWidth="1"/>
    <col min="10242" max="10244" width="8.25" style="95" bestFit="1" customWidth="1"/>
    <col min="10245" max="10245" width="7.5" style="95" bestFit="1" customWidth="1"/>
    <col min="10246" max="10246" width="8.25" style="95" bestFit="1" customWidth="1"/>
    <col min="10247" max="10247" width="7.5" style="95" bestFit="1" customWidth="1"/>
    <col min="10248" max="10248" width="10.875" style="95" bestFit="1" customWidth="1"/>
    <col min="10249" max="10249" width="10" style="95"/>
    <col min="10250" max="10250" width="10.875" style="95" bestFit="1" customWidth="1"/>
    <col min="10251" max="10496" width="10" style="95"/>
    <col min="10497" max="10497" width="24" style="95" customWidth="1"/>
    <col min="10498" max="10500" width="8.25" style="95" bestFit="1" customWidth="1"/>
    <col min="10501" max="10501" width="7.5" style="95" bestFit="1" customWidth="1"/>
    <col min="10502" max="10502" width="8.25" style="95" bestFit="1" customWidth="1"/>
    <col min="10503" max="10503" width="7.5" style="95" bestFit="1" customWidth="1"/>
    <col min="10504" max="10504" width="10.875" style="95" bestFit="1" customWidth="1"/>
    <col min="10505" max="10505" width="10" style="95"/>
    <col min="10506" max="10506" width="10.875" style="95" bestFit="1" customWidth="1"/>
    <col min="10507" max="10752" width="10" style="95"/>
    <col min="10753" max="10753" width="24" style="95" customWidth="1"/>
    <col min="10754" max="10756" width="8.25" style="95" bestFit="1" customWidth="1"/>
    <col min="10757" max="10757" width="7.5" style="95" bestFit="1" customWidth="1"/>
    <col min="10758" max="10758" width="8.25" style="95" bestFit="1" customWidth="1"/>
    <col min="10759" max="10759" width="7.5" style="95" bestFit="1" customWidth="1"/>
    <col min="10760" max="10760" width="10.875" style="95" bestFit="1" customWidth="1"/>
    <col min="10761" max="10761" width="10" style="95"/>
    <col min="10762" max="10762" width="10.875" style="95" bestFit="1" customWidth="1"/>
    <col min="10763" max="11008" width="10" style="95"/>
    <col min="11009" max="11009" width="24" style="95" customWidth="1"/>
    <col min="11010" max="11012" width="8.25" style="95" bestFit="1" customWidth="1"/>
    <col min="11013" max="11013" width="7.5" style="95" bestFit="1" customWidth="1"/>
    <col min="11014" max="11014" width="8.25" style="95" bestFit="1" customWidth="1"/>
    <col min="11015" max="11015" width="7.5" style="95" bestFit="1" customWidth="1"/>
    <col min="11016" max="11016" width="10.875" style="95" bestFit="1" customWidth="1"/>
    <col min="11017" max="11017" width="10" style="95"/>
    <col min="11018" max="11018" width="10.875" style="95" bestFit="1" customWidth="1"/>
    <col min="11019" max="11264" width="11" style="95"/>
    <col min="11265" max="11265" width="24" style="95" customWidth="1"/>
    <col min="11266" max="11268" width="8.25" style="95" bestFit="1" customWidth="1"/>
    <col min="11269" max="11269" width="7.5" style="95" bestFit="1" customWidth="1"/>
    <col min="11270" max="11270" width="8.25" style="95" bestFit="1" customWidth="1"/>
    <col min="11271" max="11271" width="7.5" style="95" bestFit="1" customWidth="1"/>
    <col min="11272" max="11272" width="10.875" style="95" bestFit="1" customWidth="1"/>
    <col min="11273" max="11273" width="10" style="95"/>
    <col min="11274" max="11274" width="10.875" style="95" bestFit="1" customWidth="1"/>
    <col min="11275" max="11520" width="10" style="95"/>
    <col min="11521" max="11521" width="24" style="95" customWidth="1"/>
    <col min="11522" max="11524" width="8.25" style="95" bestFit="1" customWidth="1"/>
    <col min="11525" max="11525" width="7.5" style="95" bestFit="1" customWidth="1"/>
    <col min="11526" max="11526" width="8.25" style="95" bestFit="1" customWidth="1"/>
    <col min="11527" max="11527" width="7.5" style="95" bestFit="1" customWidth="1"/>
    <col min="11528" max="11528" width="10.875" style="95" bestFit="1" customWidth="1"/>
    <col min="11529" max="11529" width="10" style="95"/>
    <col min="11530" max="11530" width="10.875" style="95" bestFit="1" customWidth="1"/>
    <col min="11531" max="11776" width="10" style="95"/>
    <col min="11777" max="11777" width="24" style="95" customWidth="1"/>
    <col min="11778" max="11780" width="8.25" style="95" bestFit="1" customWidth="1"/>
    <col min="11781" max="11781" width="7.5" style="95" bestFit="1" customWidth="1"/>
    <col min="11782" max="11782" width="8.25" style="95" bestFit="1" customWidth="1"/>
    <col min="11783" max="11783" width="7.5" style="95" bestFit="1" customWidth="1"/>
    <col min="11784" max="11784" width="10.875" style="95" bestFit="1" customWidth="1"/>
    <col min="11785" max="11785" width="10" style="95"/>
    <col min="11786" max="11786" width="10.875" style="95" bestFit="1" customWidth="1"/>
    <col min="11787" max="12032" width="10" style="95"/>
    <col min="12033" max="12033" width="24" style="95" customWidth="1"/>
    <col min="12034" max="12036" width="8.25" style="95" bestFit="1" customWidth="1"/>
    <col min="12037" max="12037" width="7.5" style="95" bestFit="1" customWidth="1"/>
    <col min="12038" max="12038" width="8.25" style="95" bestFit="1" customWidth="1"/>
    <col min="12039" max="12039" width="7.5" style="95" bestFit="1" customWidth="1"/>
    <col min="12040" max="12040" width="10.875" style="95" bestFit="1" customWidth="1"/>
    <col min="12041" max="12041" width="10" style="95"/>
    <col min="12042" max="12042" width="10.875" style="95" bestFit="1" customWidth="1"/>
    <col min="12043" max="12288" width="11" style="95"/>
    <col min="12289" max="12289" width="24" style="95" customWidth="1"/>
    <col min="12290" max="12292" width="8.25" style="95" bestFit="1" customWidth="1"/>
    <col min="12293" max="12293" width="7.5" style="95" bestFit="1" customWidth="1"/>
    <col min="12294" max="12294" width="8.25" style="95" bestFit="1" customWidth="1"/>
    <col min="12295" max="12295" width="7.5" style="95" bestFit="1" customWidth="1"/>
    <col min="12296" max="12296" width="10.875" style="95" bestFit="1" customWidth="1"/>
    <col min="12297" max="12297" width="10" style="95"/>
    <col min="12298" max="12298" width="10.875" style="95" bestFit="1" customWidth="1"/>
    <col min="12299" max="12544" width="10" style="95"/>
    <col min="12545" max="12545" width="24" style="95" customWidth="1"/>
    <col min="12546" max="12548" width="8.25" style="95" bestFit="1" customWidth="1"/>
    <col min="12549" max="12549" width="7.5" style="95" bestFit="1" customWidth="1"/>
    <col min="12550" max="12550" width="8.25" style="95" bestFit="1" customWidth="1"/>
    <col min="12551" max="12551" width="7.5" style="95" bestFit="1" customWidth="1"/>
    <col min="12552" max="12552" width="10.875" style="95" bestFit="1" customWidth="1"/>
    <col min="12553" max="12553" width="10" style="95"/>
    <col min="12554" max="12554" width="10.875" style="95" bestFit="1" customWidth="1"/>
    <col min="12555" max="12800" width="10" style="95"/>
    <col min="12801" max="12801" width="24" style="95" customWidth="1"/>
    <col min="12802" max="12804" width="8.25" style="95" bestFit="1" customWidth="1"/>
    <col min="12805" max="12805" width="7.5" style="95" bestFit="1" customWidth="1"/>
    <col min="12806" max="12806" width="8.25" style="95" bestFit="1" customWidth="1"/>
    <col min="12807" max="12807" width="7.5" style="95" bestFit="1" customWidth="1"/>
    <col min="12808" max="12808" width="10.875" style="95" bestFit="1" customWidth="1"/>
    <col min="12809" max="12809" width="10" style="95"/>
    <col min="12810" max="12810" width="10.875" style="95" bestFit="1" customWidth="1"/>
    <col min="12811" max="13056" width="10" style="95"/>
    <col min="13057" max="13057" width="24" style="95" customWidth="1"/>
    <col min="13058" max="13060" width="8.25" style="95" bestFit="1" customWidth="1"/>
    <col min="13061" max="13061" width="7.5" style="95" bestFit="1" customWidth="1"/>
    <col min="13062" max="13062" width="8.25" style="95" bestFit="1" customWidth="1"/>
    <col min="13063" max="13063" width="7.5" style="95" bestFit="1" customWidth="1"/>
    <col min="13064" max="13064" width="10.875" style="95" bestFit="1" customWidth="1"/>
    <col min="13065" max="13065" width="10" style="95"/>
    <col min="13066" max="13066" width="10.875" style="95" bestFit="1" customWidth="1"/>
    <col min="13067" max="13312" width="11" style="95"/>
    <col min="13313" max="13313" width="24" style="95" customWidth="1"/>
    <col min="13314" max="13316" width="8.25" style="95" bestFit="1" customWidth="1"/>
    <col min="13317" max="13317" width="7.5" style="95" bestFit="1" customWidth="1"/>
    <col min="13318" max="13318" width="8.25" style="95" bestFit="1" customWidth="1"/>
    <col min="13319" max="13319" width="7.5" style="95" bestFit="1" customWidth="1"/>
    <col min="13320" max="13320" width="10.875" style="95" bestFit="1" customWidth="1"/>
    <col min="13321" max="13321" width="10" style="95"/>
    <col min="13322" max="13322" width="10.875" style="95" bestFit="1" customWidth="1"/>
    <col min="13323" max="13568" width="10" style="95"/>
    <col min="13569" max="13569" width="24" style="95" customWidth="1"/>
    <col min="13570" max="13572" width="8.25" style="95" bestFit="1" customWidth="1"/>
    <col min="13573" max="13573" width="7.5" style="95" bestFit="1" customWidth="1"/>
    <col min="13574" max="13574" width="8.25" style="95" bestFit="1" customWidth="1"/>
    <col min="13575" max="13575" width="7.5" style="95" bestFit="1" customWidth="1"/>
    <col min="13576" max="13576" width="10.875" style="95" bestFit="1" customWidth="1"/>
    <col min="13577" max="13577" width="10" style="95"/>
    <col min="13578" max="13578" width="10.875" style="95" bestFit="1" customWidth="1"/>
    <col min="13579" max="13824" width="10" style="95"/>
    <col min="13825" max="13825" width="24" style="95" customWidth="1"/>
    <col min="13826" max="13828" width="8.25" style="95" bestFit="1" customWidth="1"/>
    <col min="13829" max="13829" width="7.5" style="95" bestFit="1" customWidth="1"/>
    <col min="13830" max="13830" width="8.25" style="95" bestFit="1" customWidth="1"/>
    <col min="13831" max="13831" width="7.5" style="95" bestFit="1" customWidth="1"/>
    <col min="13832" max="13832" width="10.875" style="95" bestFit="1" customWidth="1"/>
    <col min="13833" max="13833" width="10" style="95"/>
    <col min="13834" max="13834" width="10.875" style="95" bestFit="1" customWidth="1"/>
    <col min="13835" max="14080" width="10" style="95"/>
    <col min="14081" max="14081" width="24" style="95" customWidth="1"/>
    <col min="14082" max="14084" width="8.25" style="95" bestFit="1" customWidth="1"/>
    <col min="14085" max="14085" width="7.5" style="95" bestFit="1" customWidth="1"/>
    <col min="14086" max="14086" width="8.25" style="95" bestFit="1" customWidth="1"/>
    <col min="14087" max="14087" width="7.5" style="95" bestFit="1" customWidth="1"/>
    <col min="14088" max="14088" width="10.875" style="95" bestFit="1" customWidth="1"/>
    <col min="14089" max="14089" width="10" style="95"/>
    <col min="14090" max="14090" width="10.875" style="95" bestFit="1" customWidth="1"/>
    <col min="14091" max="14336" width="11" style="95"/>
    <col min="14337" max="14337" width="24" style="95" customWidth="1"/>
    <col min="14338" max="14340" width="8.25" style="95" bestFit="1" customWidth="1"/>
    <col min="14341" max="14341" width="7.5" style="95" bestFit="1" customWidth="1"/>
    <col min="14342" max="14342" width="8.25" style="95" bestFit="1" customWidth="1"/>
    <col min="14343" max="14343" width="7.5" style="95" bestFit="1" customWidth="1"/>
    <col min="14344" max="14344" width="10.875" style="95" bestFit="1" customWidth="1"/>
    <col min="14345" max="14345" width="10" style="95"/>
    <col min="14346" max="14346" width="10.875" style="95" bestFit="1" customWidth="1"/>
    <col min="14347" max="14592" width="10" style="95"/>
    <col min="14593" max="14593" width="24" style="95" customWidth="1"/>
    <col min="14594" max="14596" width="8.25" style="95" bestFit="1" customWidth="1"/>
    <col min="14597" max="14597" width="7.5" style="95" bestFit="1" customWidth="1"/>
    <col min="14598" max="14598" width="8.25" style="95" bestFit="1" customWidth="1"/>
    <col min="14599" max="14599" width="7.5" style="95" bestFit="1" customWidth="1"/>
    <col min="14600" max="14600" width="10.875" style="95" bestFit="1" customWidth="1"/>
    <col min="14601" max="14601" width="10" style="95"/>
    <col min="14602" max="14602" width="10.875" style="95" bestFit="1" customWidth="1"/>
    <col min="14603" max="14848" width="10" style="95"/>
    <col min="14849" max="14849" width="24" style="95" customWidth="1"/>
    <col min="14850" max="14852" width="8.25" style="95" bestFit="1" customWidth="1"/>
    <col min="14853" max="14853" width="7.5" style="95" bestFit="1" customWidth="1"/>
    <col min="14854" max="14854" width="8.25" style="95" bestFit="1" customWidth="1"/>
    <col min="14855" max="14855" width="7.5" style="95" bestFit="1" customWidth="1"/>
    <col min="14856" max="14856" width="10.875" style="95" bestFit="1" customWidth="1"/>
    <col min="14857" max="14857" width="10" style="95"/>
    <col min="14858" max="14858" width="10.875" style="95" bestFit="1" customWidth="1"/>
    <col min="14859" max="15104" width="10" style="95"/>
    <col min="15105" max="15105" width="24" style="95" customWidth="1"/>
    <col min="15106" max="15108" width="8.25" style="95" bestFit="1" customWidth="1"/>
    <col min="15109" max="15109" width="7.5" style="95" bestFit="1" customWidth="1"/>
    <col min="15110" max="15110" width="8.25" style="95" bestFit="1" customWidth="1"/>
    <col min="15111" max="15111" width="7.5" style="95" bestFit="1" customWidth="1"/>
    <col min="15112" max="15112" width="10.875" style="95" bestFit="1" customWidth="1"/>
    <col min="15113" max="15113" width="10" style="95"/>
    <col min="15114" max="15114" width="10.875" style="95" bestFit="1" customWidth="1"/>
    <col min="15115" max="15360" width="11" style="95"/>
    <col min="15361" max="15361" width="24" style="95" customWidth="1"/>
    <col min="15362" max="15364" width="8.25" style="95" bestFit="1" customWidth="1"/>
    <col min="15365" max="15365" width="7.5" style="95" bestFit="1" customWidth="1"/>
    <col min="15366" max="15366" width="8.25" style="95" bestFit="1" customWidth="1"/>
    <col min="15367" max="15367" width="7.5" style="95" bestFit="1" customWidth="1"/>
    <col min="15368" max="15368" width="10.875" style="95" bestFit="1" customWidth="1"/>
    <col min="15369" max="15369" width="10" style="95"/>
    <col min="15370" max="15370" width="10.875" style="95" bestFit="1" customWidth="1"/>
    <col min="15371" max="15616" width="10" style="95"/>
    <col min="15617" max="15617" width="24" style="95" customWidth="1"/>
    <col min="15618" max="15620" width="8.25" style="95" bestFit="1" customWidth="1"/>
    <col min="15621" max="15621" width="7.5" style="95" bestFit="1" customWidth="1"/>
    <col min="15622" max="15622" width="8.25" style="95" bestFit="1" customWidth="1"/>
    <col min="15623" max="15623" width="7.5" style="95" bestFit="1" customWidth="1"/>
    <col min="15624" max="15624" width="10.875" style="95" bestFit="1" customWidth="1"/>
    <col min="15625" max="15625" width="10" style="95"/>
    <col min="15626" max="15626" width="10.875" style="95" bestFit="1" customWidth="1"/>
    <col min="15627" max="15872" width="10" style="95"/>
    <col min="15873" max="15873" width="24" style="95" customWidth="1"/>
    <col min="15874" max="15876" width="8.25" style="95" bestFit="1" customWidth="1"/>
    <col min="15877" max="15877" width="7.5" style="95" bestFit="1" customWidth="1"/>
    <col min="15878" max="15878" width="8.25" style="95" bestFit="1" customWidth="1"/>
    <col min="15879" max="15879" width="7.5" style="95" bestFit="1" customWidth="1"/>
    <col min="15880" max="15880" width="10.875" style="95" bestFit="1" customWidth="1"/>
    <col min="15881" max="15881" width="10" style="95"/>
    <col min="15882" max="15882" width="10.875" style="95" bestFit="1" customWidth="1"/>
    <col min="15883" max="16128" width="10" style="95"/>
    <col min="16129" max="16129" width="24" style="95" customWidth="1"/>
    <col min="16130" max="16132" width="8.25" style="95" bestFit="1" customWidth="1"/>
    <col min="16133" max="16133" width="7.5" style="95" bestFit="1" customWidth="1"/>
    <col min="16134" max="16134" width="8.25" style="95" bestFit="1" customWidth="1"/>
    <col min="16135" max="16135" width="7.5" style="95" bestFit="1" customWidth="1"/>
    <col min="16136" max="16136" width="10.875" style="95" bestFit="1" customWidth="1"/>
    <col min="16137" max="16137" width="10" style="95"/>
    <col min="16138" max="16138" width="10.875" style="95" bestFit="1" customWidth="1"/>
    <col min="16139" max="16384" width="11" style="95"/>
  </cols>
  <sheetData>
    <row r="1" spans="1:8" s="94" customFormat="1" ht="13.5" thickTop="1" x14ac:dyDescent="0.2">
      <c r="A1" s="426" t="s">
        <v>24</v>
      </c>
      <c r="B1" s="427"/>
      <c r="C1" s="427"/>
      <c r="D1" s="427"/>
      <c r="E1" s="427"/>
      <c r="F1" s="427"/>
      <c r="G1" s="427"/>
      <c r="H1" s="427"/>
    </row>
    <row r="2" spans="1:8" ht="15.75" x14ac:dyDescent="0.25">
      <c r="A2" s="428"/>
      <c r="B2" s="429"/>
      <c r="C2" s="430"/>
      <c r="D2" s="430"/>
      <c r="E2" s="430"/>
      <c r="F2" s="430"/>
      <c r="G2" s="430"/>
      <c r="H2" s="454" t="s">
        <v>156</v>
      </c>
    </row>
    <row r="3" spans="1:8" s="79" customFormat="1" x14ac:dyDescent="0.2">
      <c r="A3" s="391"/>
      <c r="B3" s="891">
        <f>INDICE!A3</f>
        <v>43313</v>
      </c>
      <c r="C3" s="892"/>
      <c r="D3" s="892" t="s">
        <v>117</v>
      </c>
      <c r="E3" s="892"/>
      <c r="F3" s="892" t="s">
        <v>118</v>
      </c>
      <c r="G3" s="892"/>
      <c r="H3" s="892"/>
    </row>
    <row r="4" spans="1:8" s="79" customFormat="1" x14ac:dyDescent="0.2">
      <c r="A4" s="392"/>
      <c r="B4" s="96" t="s">
        <v>47</v>
      </c>
      <c r="C4" s="96" t="s">
        <v>454</v>
      </c>
      <c r="D4" s="96" t="s">
        <v>47</v>
      </c>
      <c r="E4" s="96" t="s">
        <v>454</v>
      </c>
      <c r="F4" s="96" t="s">
        <v>47</v>
      </c>
      <c r="G4" s="388" t="s">
        <v>454</v>
      </c>
      <c r="H4" s="388" t="s">
        <v>125</v>
      </c>
    </row>
    <row r="5" spans="1:8" s="101" customFormat="1" x14ac:dyDescent="0.2">
      <c r="A5" s="432" t="s">
        <v>143</v>
      </c>
      <c r="B5" s="441">
        <v>51.981220000000008</v>
      </c>
      <c r="C5" s="434">
        <v>-1.3345901267814841</v>
      </c>
      <c r="D5" s="433">
        <v>577.35165000000018</v>
      </c>
      <c r="E5" s="434">
        <v>3.7793123367123505</v>
      </c>
      <c r="F5" s="433">
        <v>869.92922999999996</v>
      </c>
      <c r="G5" s="434">
        <v>2.5803122673735737</v>
      </c>
      <c r="H5" s="439">
        <v>37.684062635002221</v>
      </c>
    </row>
    <row r="6" spans="1:8" s="101" customFormat="1" x14ac:dyDescent="0.2">
      <c r="A6" s="432" t="s">
        <v>144</v>
      </c>
      <c r="B6" s="441">
        <v>21.801650000000002</v>
      </c>
      <c r="C6" s="434">
        <v>-8.1036731301145455</v>
      </c>
      <c r="D6" s="433">
        <v>357.05362000000008</v>
      </c>
      <c r="E6" s="434">
        <v>-5.0912114581988472</v>
      </c>
      <c r="F6" s="433">
        <v>534.81133</v>
      </c>
      <c r="G6" s="434">
        <v>-2.9146076546180284</v>
      </c>
      <c r="H6" s="439">
        <v>23.167245061565346</v>
      </c>
    </row>
    <row r="7" spans="1:8" s="101" customFormat="1" x14ac:dyDescent="0.2">
      <c r="A7" s="432" t="s">
        <v>145</v>
      </c>
      <c r="B7" s="441">
        <v>5.243240000000001</v>
      </c>
      <c r="C7" s="434">
        <v>19.470008544574185</v>
      </c>
      <c r="D7" s="433">
        <v>39.26567</v>
      </c>
      <c r="E7" s="434">
        <v>16.560616571837532</v>
      </c>
      <c r="F7" s="433">
        <v>56.652369999999998</v>
      </c>
      <c r="G7" s="434">
        <v>14.148870900307751</v>
      </c>
      <c r="H7" s="439">
        <v>2.4540978574789594</v>
      </c>
    </row>
    <row r="8" spans="1:8" s="101" customFormat="1" x14ac:dyDescent="0.2">
      <c r="A8" s="435" t="s">
        <v>568</v>
      </c>
      <c r="B8" s="440">
        <v>114.345</v>
      </c>
      <c r="C8" s="437">
        <v>19.484581478463504</v>
      </c>
      <c r="D8" s="436">
        <v>740.74400000000003</v>
      </c>
      <c r="E8" s="438">
        <v>6.0275508399246398</v>
      </c>
      <c r="F8" s="436">
        <v>847.08755000000008</v>
      </c>
      <c r="G8" s="438">
        <v>-23.268031847269341</v>
      </c>
      <c r="H8" s="671">
        <v>36.69459444595347</v>
      </c>
    </row>
    <row r="9" spans="1:8" s="79" customFormat="1" x14ac:dyDescent="0.2">
      <c r="A9" s="393" t="s">
        <v>116</v>
      </c>
      <c r="B9" s="68">
        <v>193.37111000000002</v>
      </c>
      <c r="C9" s="69">
        <v>9.5613034666375292</v>
      </c>
      <c r="D9" s="68">
        <v>1714.4149400000001</v>
      </c>
      <c r="E9" s="69">
        <v>2.9769014924000592</v>
      </c>
      <c r="F9" s="68">
        <v>2308.4804800000002</v>
      </c>
      <c r="G9" s="69">
        <v>-9.560043757246282</v>
      </c>
      <c r="H9" s="69">
        <v>100</v>
      </c>
    </row>
    <row r="10" spans="1:8" s="101" customFormat="1" x14ac:dyDescent="0.2">
      <c r="A10" s="425"/>
      <c r="B10" s="424"/>
      <c r="C10" s="431"/>
      <c r="D10" s="424"/>
      <c r="E10" s="431"/>
      <c r="F10" s="424"/>
      <c r="G10" s="431"/>
      <c r="H10" s="92" t="s">
        <v>230</v>
      </c>
    </row>
    <row r="11" spans="1:8" s="101" customFormat="1" x14ac:dyDescent="0.2">
      <c r="A11" s="394" t="s">
        <v>518</v>
      </c>
      <c r="B11" s="424"/>
      <c r="C11" s="424"/>
      <c r="D11" s="424"/>
      <c r="E11" s="424"/>
      <c r="F11" s="424"/>
      <c r="G11" s="431"/>
      <c r="H11" s="431"/>
    </row>
    <row r="12" spans="1:8" s="101" customFormat="1" x14ac:dyDescent="0.2">
      <c r="A12" s="394" t="s">
        <v>567</v>
      </c>
      <c r="B12" s="424"/>
      <c r="C12" s="424"/>
      <c r="D12" s="424"/>
      <c r="E12" s="424"/>
      <c r="F12" s="424"/>
      <c r="G12" s="431"/>
      <c r="H12" s="431"/>
    </row>
    <row r="13" spans="1:8" s="101" customFormat="1" ht="14.25" x14ac:dyDescent="0.2">
      <c r="A13" s="160" t="s">
        <v>588</v>
      </c>
      <c r="B13" s="398"/>
      <c r="C13" s="398"/>
      <c r="D13" s="398"/>
      <c r="E13" s="398"/>
      <c r="F13" s="398"/>
      <c r="G13" s="398"/>
      <c r="H13" s="398"/>
    </row>
    <row r="14" spans="1:8" s="101" customFormat="1" x14ac:dyDescent="0.2"/>
    <row r="15" spans="1:8" s="101" customFormat="1" x14ac:dyDescent="0.2"/>
    <row r="17" spans="3:21" x14ac:dyDescent="0.2">
      <c r="C17" s="843"/>
      <c r="D17" s="843"/>
      <c r="E17" s="843"/>
      <c r="F17" s="843"/>
      <c r="G17" s="843"/>
      <c r="H17" s="843"/>
      <c r="I17" s="843"/>
      <c r="J17" s="843"/>
      <c r="K17" s="843"/>
      <c r="L17" s="843"/>
      <c r="M17" s="843"/>
      <c r="N17" s="843"/>
      <c r="O17" s="843"/>
      <c r="P17" s="843"/>
      <c r="Q17" s="843"/>
      <c r="R17" s="843"/>
      <c r="S17" s="843"/>
      <c r="T17" s="843"/>
      <c r="U17" s="843"/>
    </row>
  </sheetData>
  <mergeCells count="3">
    <mergeCell ref="B3:C3"/>
    <mergeCell ref="D3:E3"/>
    <mergeCell ref="F3:H3"/>
  </mergeCells>
  <conditionalFormatting sqref="B8">
    <cfRule type="cellIs" dxfId="4127" priority="7" operator="between">
      <formula>0</formula>
      <formula>0.5</formula>
    </cfRule>
  </conditionalFormatting>
  <conditionalFormatting sqref="D8">
    <cfRule type="cellIs" dxfId="4126" priority="6" operator="between">
      <formula>0</formula>
      <formula>0.5</formula>
    </cfRule>
  </conditionalFormatting>
  <conditionalFormatting sqref="F8">
    <cfRule type="cellIs" dxfId="4125" priority="5" operator="between">
      <formula>0</formula>
      <formula>0.5</formula>
    </cfRule>
  </conditionalFormatting>
  <conditionalFormatting sqref="H8">
    <cfRule type="cellIs" dxfId="4124" priority="4" operator="between">
      <formula>0</formula>
      <formula>0.5</formula>
    </cfRule>
  </conditionalFormatting>
  <conditionalFormatting sqref="C17:U17">
    <cfRule type="cellIs" dxfId="4123"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7"/>
  <sheetViews>
    <sheetView zoomScale="115" zoomScaleNormal="115" zoomScaleSheetLayoutView="100" workbookViewId="0">
      <selection activeCell="A3" sqref="A3"/>
    </sheetView>
  </sheetViews>
  <sheetFormatPr baseColWidth="10" defaultRowHeight="12.75" x14ac:dyDescent="0.2"/>
  <cols>
    <col min="1" max="1" width="21.625" style="95" customWidth="1"/>
    <col min="2" max="2" width="10" style="95" customWidth="1"/>
    <col min="3" max="3" width="11.875" style="95" customWidth="1"/>
    <col min="4" max="4" width="10" style="95" customWidth="1"/>
    <col min="5" max="5" width="10.875" style="95" customWidth="1"/>
    <col min="6" max="6" width="9.5" style="95" customWidth="1"/>
    <col min="7" max="7" width="11" style="95" customWidth="1"/>
    <col min="8" max="8" width="14.875" style="95" customWidth="1"/>
    <col min="9" max="9" width="11.5" style="95" customWidth="1"/>
    <col min="10" max="10" width="12.5" style="95" customWidth="1"/>
    <col min="11" max="15" width="11" style="95"/>
    <col min="16" max="256" width="10" style="95"/>
    <col min="257" max="257" width="18" style="95" customWidth="1"/>
    <col min="258" max="259" width="8.25" style="95" bestFit="1" customWidth="1"/>
    <col min="260" max="260" width="8.375" style="95" bestFit="1" customWidth="1"/>
    <col min="261" max="261" width="8.375" style="95" customWidth="1"/>
    <col min="262" max="262" width="8.375" style="95" bestFit="1" customWidth="1"/>
    <col min="263" max="263" width="9.125" style="95" bestFit="1" customWidth="1"/>
    <col min="264" max="264" width="11" style="95" bestFit="1" customWidth="1"/>
    <col min="265" max="265" width="10.125" style="95" bestFit="1" customWidth="1"/>
    <col min="266" max="266" width="11" style="95" bestFit="1" customWidth="1"/>
    <col min="267" max="512" width="10" style="95"/>
    <col min="513" max="513" width="18" style="95" customWidth="1"/>
    <col min="514" max="515" width="8.25" style="95" bestFit="1" customWidth="1"/>
    <col min="516" max="516" width="8.375" style="95" bestFit="1" customWidth="1"/>
    <col min="517" max="517" width="8.375" style="95" customWidth="1"/>
    <col min="518" max="518" width="8.375" style="95" bestFit="1" customWidth="1"/>
    <col min="519" max="519" width="9.125" style="95" bestFit="1" customWidth="1"/>
    <col min="520" max="520" width="11" style="95" bestFit="1" customWidth="1"/>
    <col min="521" max="521" width="10.125" style="95" bestFit="1" customWidth="1"/>
    <col min="522" max="522" width="11" style="95" bestFit="1" customWidth="1"/>
    <col min="523" max="768" width="10" style="95"/>
    <col min="769" max="769" width="18" style="95" customWidth="1"/>
    <col min="770" max="771" width="8.25" style="95" bestFit="1" customWidth="1"/>
    <col min="772" max="772" width="8.375" style="95" bestFit="1" customWidth="1"/>
    <col min="773" max="773" width="8.375" style="95" customWidth="1"/>
    <col min="774" max="774" width="8.375" style="95" bestFit="1" customWidth="1"/>
    <col min="775" max="775" width="9.125" style="95" bestFit="1" customWidth="1"/>
    <col min="776" max="776" width="11" style="95" bestFit="1" customWidth="1"/>
    <col min="777" max="777" width="10.125" style="95" bestFit="1" customWidth="1"/>
    <col min="778" max="778" width="11" style="95" bestFit="1" customWidth="1"/>
    <col min="779" max="1024" width="11" style="95"/>
    <col min="1025" max="1025" width="18" style="95" customWidth="1"/>
    <col min="1026" max="1027" width="8.25" style="95" bestFit="1" customWidth="1"/>
    <col min="1028" max="1028" width="8.375" style="95" bestFit="1" customWidth="1"/>
    <col min="1029" max="1029" width="8.375" style="95" customWidth="1"/>
    <col min="1030" max="1030" width="8.375" style="95" bestFit="1" customWidth="1"/>
    <col min="1031" max="1031" width="9.125" style="95" bestFit="1" customWidth="1"/>
    <col min="1032" max="1032" width="11" style="95" bestFit="1" customWidth="1"/>
    <col min="1033" max="1033" width="10.125" style="95" bestFit="1" customWidth="1"/>
    <col min="1034" max="1034" width="11" style="95" bestFit="1" customWidth="1"/>
    <col min="1035" max="1280" width="10" style="95"/>
    <col min="1281" max="1281" width="18" style="95" customWidth="1"/>
    <col min="1282" max="1283" width="8.25" style="95" bestFit="1" customWidth="1"/>
    <col min="1284" max="1284" width="8.375" style="95" bestFit="1" customWidth="1"/>
    <col min="1285" max="1285" width="8.375" style="95" customWidth="1"/>
    <col min="1286" max="1286" width="8.375" style="95" bestFit="1" customWidth="1"/>
    <col min="1287" max="1287" width="9.125" style="95" bestFit="1" customWidth="1"/>
    <col min="1288" max="1288" width="11" style="95" bestFit="1" customWidth="1"/>
    <col min="1289" max="1289" width="10.125" style="95" bestFit="1" customWidth="1"/>
    <col min="1290" max="1290" width="11" style="95" bestFit="1" customWidth="1"/>
    <col min="1291" max="1536" width="10" style="95"/>
    <col min="1537" max="1537" width="18" style="95" customWidth="1"/>
    <col min="1538" max="1539" width="8.25" style="95" bestFit="1" customWidth="1"/>
    <col min="1540" max="1540" width="8.375" style="95" bestFit="1" customWidth="1"/>
    <col min="1541" max="1541" width="8.375" style="95" customWidth="1"/>
    <col min="1542" max="1542" width="8.375" style="95" bestFit="1" customWidth="1"/>
    <col min="1543" max="1543" width="9.125" style="95" bestFit="1" customWidth="1"/>
    <col min="1544" max="1544" width="11" style="95" bestFit="1" customWidth="1"/>
    <col min="1545" max="1545" width="10.125" style="95" bestFit="1" customWidth="1"/>
    <col min="1546" max="1546" width="11" style="95" bestFit="1" customWidth="1"/>
    <col min="1547" max="1792" width="10" style="95"/>
    <col min="1793" max="1793" width="18" style="95" customWidth="1"/>
    <col min="1794" max="1795" width="8.25" style="95" bestFit="1" customWidth="1"/>
    <col min="1796" max="1796" width="8.375" style="95" bestFit="1" customWidth="1"/>
    <col min="1797" max="1797" width="8.375" style="95" customWidth="1"/>
    <col min="1798" max="1798" width="8.375" style="95" bestFit="1" customWidth="1"/>
    <col min="1799" max="1799" width="9.125" style="95" bestFit="1" customWidth="1"/>
    <col min="1800" max="1800" width="11" style="95" bestFit="1" customWidth="1"/>
    <col min="1801" max="1801" width="10.125" style="95" bestFit="1" customWidth="1"/>
    <col min="1802" max="1802" width="11" style="95" bestFit="1" customWidth="1"/>
    <col min="1803" max="2048" width="11" style="95"/>
    <col min="2049" max="2049" width="18" style="95" customWidth="1"/>
    <col min="2050" max="2051" width="8.25" style="95" bestFit="1" customWidth="1"/>
    <col min="2052" max="2052" width="8.375" style="95" bestFit="1" customWidth="1"/>
    <col min="2053" max="2053" width="8.375" style="95" customWidth="1"/>
    <col min="2054" max="2054" width="8.375" style="95" bestFit="1" customWidth="1"/>
    <col min="2055" max="2055" width="9.125" style="95" bestFit="1" customWidth="1"/>
    <col min="2056" max="2056" width="11" style="95" bestFit="1" customWidth="1"/>
    <col min="2057" max="2057" width="10.125" style="95" bestFit="1" customWidth="1"/>
    <col min="2058" max="2058" width="11" style="95" bestFit="1" customWidth="1"/>
    <col min="2059" max="2304" width="10" style="95"/>
    <col min="2305" max="2305" width="18" style="95" customWidth="1"/>
    <col min="2306" max="2307" width="8.25" style="95" bestFit="1" customWidth="1"/>
    <col min="2308" max="2308" width="8.375" style="95" bestFit="1" customWidth="1"/>
    <col min="2309" max="2309" width="8.375" style="95" customWidth="1"/>
    <col min="2310" max="2310" width="8.375" style="95" bestFit="1" customWidth="1"/>
    <col min="2311" max="2311" width="9.125" style="95" bestFit="1" customWidth="1"/>
    <col min="2312" max="2312" width="11" style="95" bestFit="1" customWidth="1"/>
    <col min="2313" max="2313" width="10.125" style="95" bestFit="1" customWidth="1"/>
    <col min="2314" max="2314" width="11" style="95" bestFit="1" customWidth="1"/>
    <col min="2315" max="2560" width="10" style="95"/>
    <col min="2561" max="2561" width="18" style="95" customWidth="1"/>
    <col min="2562" max="2563" width="8.25" style="95" bestFit="1" customWidth="1"/>
    <col min="2564" max="2564" width="8.375" style="95" bestFit="1" customWidth="1"/>
    <col min="2565" max="2565" width="8.375" style="95" customWidth="1"/>
    <col min="2566" max="2566" width="8.375" style="95" bestFit="1" customWidth="1"/>
    <col min="2567" max="2567" width="9.125" style="95" bestFit="1" customWidth="1"/>
    <col min="2568" max="2568" width="11" style="95" bestFit="1" customWidth="1"/>
    <col min="2569" max="2569" width="10.125" style="95" bestFit="1" customWidth="1"/>
    <col min="2570" max="2570" width="11" style="95" bestFit="1" customWidth="1"/>
    <col min="2571" max="2816" width="10" style="95"/>
    <col min="2817" max="2817" width="18" style="95" customWidth="1"/>
    <col min="2818" max="2819" width="8.25" style="95" bestFit="1" customWidth="1"/>
    <col min="2820" max="2820" width="8.375" style="95" bestFit="1" customWidth="1"/>
    <col min="2821" max="2821" width="8.375" style="95" customWidth="1"/>
    <col min="2822" max="2822" width="8.375" style="95" bestFit="1" customWidth="1"/>
    <col min="2823" max="2823" width="9.125" style="95" bestFit="1" customWidth="1"/>
    <col min="2824" max="2824" width="11" style="95" bestFit="1" customWidth="1"/>
    <col min="2825" max="2825" width="10.125" style="95" bestFit="1" customWidth="1"/>
    <col min="2826" max="2826" width="11" style="95" bestFit="1" customWidth="1"/>
    <col min="2827" max="3072" width="11" style="95"/>
    <col min="3073" max="3073" width="18" style="95" customWidth="1"/>
    <col min="3074" max="3075" width="8.25" style="95" bestFit="1" customWidth="1"/>
    <col min="3076" max="3076" width="8.375" style="95" bestFit="1" customWidth="1"/>
    <col min="3077" max="3077" width="8.375" style="95" customWidth="1"/>
    <col min="3078" max="3078" width="8.375" style="95" bestFit="1" customWidth="1"/>
    <col min="3079" max="3079" width="9.125" style="95" bestFit="1" customWidth="1"/>
    <col min="3080" max="3080" width="11" style="95" bestFit="1" customWidth="1"/>
    <col min="3081" max="3081" width="10.125" style="95" bestFit="1" customWidth="1"/>
    <col min="3082" max="3082" width="11" style="95" bestFit="1" customWidth="1"/>
    <col min="3083" max="3328" width="10" style="95"/>
    <col min="3329" max="3329" width="18" style="95" customWidth="1"/>
    <col min="3330" max="3331" width="8.25" style="95" bestFit="1" customWidth="1"/>
    <col min="3332" max="3332" width="8.375" style="95" bestFit="1" customWidth="1"/>
    <col min="3333" max="3333" width="8.375" style="95" customWidth="1"/>
    <col min="3334" max="3334" width="8.375" style="95" bestFit="1" customWidth="1"/>
    <col min="3335" max="3335" width="9.125" style="95" bestFit="1" customWidth="1"/>
    <col min="3336" max="3336" width="11" style="95" bestFit="1" customWidth="1"/>
    <col min="3337" max="3337" width="10.125" style="95" bestFit="1" customWidth="1"/>
    <col min="3338" max="3338" width="11" style="95" bestFit="1" customWidth="1"/>
    <col min="3339" max="3584" width="10" style="95"/>
    <col min="3585" max="3585" width="18" style="95" customWidth="1"/>
    <col min="3586" max="3587" width="8.25" style="95" bestFit="1" customWidth="1"/>
    <col min="3588" max="3588" width="8.375" style="95" bestFit="1" customWidth="1"/>
    <col min="3589" max="3589" width="8.375" style="95" customWidth="1"/>
    <col min="3590" max="3590" width="8.375" style="95" bestFit="1" customWidth="1"/>
    <col min="3591" max="3591" width="9.125" style="95" bestFit="1" customWidth="1"/>
    <col min="3592" max="3592" width="11" style="95" bestFit="1" customWidth="1"/>
    <col min="3593" max="3593" width="10.125" style="95" bestFit="1" customWidth="1"/>
    <col min="3594" max="3594" width="11" style="95" bestFit="1" customWidth="1"/>
    <col min="3595" max="3840" width="10" style="95"/>
    <col min="3841" max="3841" width="18" style="95" customWidth="1"/>
    <col min="3842" max="3843" width="8.25" style="95" bestFit="1" customWidth="1"/>
    <col min="3844" max="3844" width="8.375" style="95" bestFit="1" customWidth="1"/>
    <col min="3845" max="3845" width="8.375" style="95" customWidth="1"/>
    <col min="3846" max="3846" width="8.375" style="95" bestFit="1" customWidth="1"/>
    <col min="3847" max="3847" width="9.125" style="95" bestFit="1" customWidth="1"/>
    <col min="3848" max="3848" width="11" style="95" bestFit="1" customWidth="1"/>
    <col min="3849" max="3849" width="10.125" style="95" bestFit="1" customWidth="1"/>
    <col min="3850" max="3850" width="11" style="95" bestFit="1" customWidth="1"/>
    <col min="3851" max="4096" width="11" style="95"/>
    <col min="4097" max="4097" width="18" style="95" customWidth="1"/>
    <col min="4098" max="4099" width="8.25" style="95" bestFit="1" customWidth="1"/>
    <col min="4100" max="4100" width="8.375" style="95" bestFit="1" customWidth="1"/>
    <col min="4101" max="4101" width="8.375" style="95" customWidth="1"/>
    <col min="4102" max="4102" width="8.375" style="95" bestFit="1" customWidth="1"/>
    <col min="4103" max="4103" width="9.125" style="95" bestFit="1" customWidth="1"/>
    <col min="4104" max="4104" width="11" style="95" bestFit="1" customWidth="1"/>
    <col min="4105" max="4105" width="10.125" style="95" bestFit="1" customWidth="1"/>
    <col min="4106" max="4106" width="11" style="95" bestFit="1" customWidth="1"/>
    <col min="4107" max="4352" width="10" style="95"/>
    <col min="4353" max="4353" width="18" style="95" customWidth="1"/>
    <col min="4354" max="4355" width="8.25" style="95" bestFit="1" customWidth="1"/>
    <col min="4356" max="4356" width="8.375" style="95" bestFit="1" customWidth="1"/>
    <col min="4357" max="4357" width="8.375" style="95" customWidth="1"/>
    <col min="4358" max="4358" width="8.375" style="95" bestFit="1" customWidth="1"/>
    <col min="4359" max="4359" width="9.125" style="95" bestFit="1" customWidth="1"/>
    <col min="4360" max="4360" width="11" style="95" bestFit="1" customWidth="1"/>
    <col min="4361" max="4361" width="10.125" style="95" bestFit="1" customWidth="1"/>
    <col min="4362" max="4362" width="11" style="95" bestFit="1" customWidth="1"/>
    <col min="4363" max="4608" width="10" style="95"/>
    <col min="4609" max="4609" width="18" style="95" customWidth="1"/>
    <col min="4610" max="4611" width="8.25" style="95" bestFit="1" customWidth="1"/>
    <col min="4612" max="4612" width="8.375" style="95" bestFit="1" customWidth="1"/>
    <col min="4613" max="4613" width="8.375" style="95" customWidth="1"/>
    <col min="4614" max="4614" width="8.375" style="95" bestFit="1" customWidth="1"/>
    <col min="4615" max="4615" width="9.125" style="95" bestFit="1" customWidth="1"/>
    <col min="4616" max="4616" width="11" style="95" bestFit="1" customWidth="1"/>
    <col min="4617" max="4617" width="10.125" style="95" bestFit="1" customWidth="1"/>
    <col min="4618" max="4618" width="11" style="95" bestFit="1" customWidth="1"/>
    <col min="4619" max="4864" width="10" style="95"/>
    <col min="4865" max="4865" width="18" style="95" customWidth="1"/>
    <col min="4866" max="4867" width="8.25" style="95" bestFit="1" customWidth="1"/>
    <col min="4868" max="4868" width="8.375" style="95" bestFit="1" customWidth="1"/>
    <col min="4869" max="4869" width="8.375" style="95" customWidth="1"/>
    <col min="4870" max="4870" width="8.375" style="95" bestFit="1" customWidth="1"/>
    <col min="4871" max="4871" width="9.125" style="95" bestFit="1" customWidth="1"/>
    <col min="4872" max="4872" width="11" style="95" bestFit="1" customWidth="1"/>
    <col min="4873" max="4873" width="10.125" style="95" bestFit="1" customWidth="1"/>
    <col min="4874" max="4874" width="11" style="95" bestFit="1" customWidth="1"/>
    <col min="4875" max="5120" width="11" style="95"/>
    <col min="5121" max="5121" width="18" style="95" customWidth="1"/>
    <col min="5122" max="5123" width="8.25" style="95" bestFit="1" customWidth="1"/>
    <col min="5124" max="5124" width="8.375" style="95" bestFit="1" customWidth="1"/>
    <col min="5125" max="5125" width="8.375" style="95" customWidth="1"/>
    <col min="5126" max="5126" width="8.375" style="95" bestFit="1" customWidth="1"/>
    <col min="5127" max="5127" width="9.125" style="95" bestFit="1" customWidth="1"/>
    <col min="5128" max="5128" width="11" style="95" bestFit="1" customWidth="1"/>
    <col min="5129" max="5129" width="10.125" style="95" bestFit="1" customWidth="1"/>
    <col min="5130" max="5130" width="11" style="95" bestFit="1" customWidth="1"/>
    <col min="5131" max="5376" width="10" style="95"/>
    <col min="5377" max="5377" width="18" style="95" customWidth="1"/>
    <col min="5378" max="5379" width="8.25" style="95" bestFit="1" customWidth="1"/>
    <col min="5380" max="5380" width="8.375" style="95" bestFit="1" customWidth="1"/>
    <col min="5381" max="5381" width="8.375" style="95" customWidth="1"/>
    <col min="5382" max="5382" width="8.375" style="95" bestFit="1" customWidth="1"/>
    <col min="5383" max="5383" width="9.125" style="95" bestFit="1" customWidth="1"/>
    <col min="5384" max="5384" width="11" style="95" bestFit="1" customWidth="1"/>
    <col min="5385" max="5385" width="10.125" style="95" bestFit="1" customWidth="1"/>
    <col min="5386" max="5386" width="11" style="95" bestFit="1" customWidth="1"/>
    <col min="5387" max="5632" width="10" style="95"/>
    <col min="5633" max="5633" width="18" style="95" customWidth="1"/>
    <col min="5634" max="5635" width="8.25" style="95" bestFit="1" customWidth="1"/>
    <col min="5636" max="5636" width="8.375" style="95" bestFit="1" customWidth="1"/>
    <col min="5637" max="5637" width="8.375" style="95" customWidth="1"/>
    <col min="5638" max="5638" width="8.375" style="95" bestFit="1" customWidth="1"/>
    <col min="5639" max="5639" width="9.125" style="95" bestFit="1" customWidth="1"/>
    <col min="5640" max="5640" width="11" style="95" bestFit="1" customWidth="1"/>
    <col min="5641" max="5641" width="10.125" style="95" bestFit="1" customWidth="1"/>
    <col min="5642" max="5642" width="11" style="95" bestFit="1" customWidth="1"/>
    <col min="5643" max="5888" width="10" style="95"/>
    <col min="5889" max="5889" width="18" style="95" customWidth="1"/>
    <col min="5890" max="5891" width="8.25" style="95" bestFit="1" customWidth="1"/>
    <col min="5892" max="5892" width="8.375" style="95" bestFit="1" customWidth="1"/>
    <col min="5893" max="5893" width="8.375" style="95" customWidth="1"/>
    <col min="5894" max="5894" width="8.375" style="95" bestFit="1" customWidth="1"/>
    <col min="5895" max="5895" width="9.125" style="95" bestFit="1" customWidth="1"/>
    <col min="5896" max="5896" width="11" style="95" bestFit="1" customWidth="1"/>
    <col min="5897" max="5897" width="10.125" style="95" bestFit="1" customWidth="1"/>
    <col min="5898" max="5898" width="11" style="95" bestFit="1" customWidth="1"/>
    <col min="5899" max="6144" width="11" style="95"/>
    <col min="6145" max="6145" width="18" style="95" customWidth="1"/>
    <col min="6146" max="6147" width="8.25" style="95" bestFit="1" customWidth="1"/>
    <col min="6148" max="6148" width="8.375" style="95" bestFit="1" customWidth="1"/>
    <col min="6149" max="6149" width="8.375" style="95" customWidth="1"/>
    <col min="6150" max="6150" width="8.375" style="95" bestFit="1" customWidth="1"/>
    <col min="6151" max="6151" width="9.125" style="95" bestFit="1" customWidth="1"/>
    <col min="6152" max="6152" width="11" style="95" bestFit="1" customWidth="1"/>
    <col min="6153" max="6153" width="10.125" style="95" bestFit="1" customWidth="1"/>
    <col min="6154" max="6154" width="11" style="95" bestFit="1" customWidth="1"/>
    <col min="6155" max="6400" width="10" style="95"/>
    <col min="6401" max="6401" width="18" style="95" customWidth="1"/>
    <col min="6402" max="6403" width="8.25" style="95" bestFit="1" customWidth="1"/>
    <col min="6404" max="6404" width="8.375" style="95" bestFit="1" customWidth="1"/>
    <col min="6405" max="6405" width="8.375" style="95" customWidth="1"/>
    <col min="6406" max="6406" width="8.375" style="95" bestFit="1" customWidth="1"/>
    <col min="6407" max="6407" width="9.125" style="95" bestFit="1" customWidth="1"/>
    <col min="6408" max="6408" width="11" style="95" bestFit="1" customWidth="1"/>
    <col min="6409" max="6409" width="10.125" style="95" bestFit="1" customWidth="1"/>
    <col min="6410" max="6410" width="11" style="95" bestFit="1" customWidth="1"/>
    <col min="6411" max="6656" width="10" style="95"/>
    <col min="6657" max="6657" width="18" style="95" customWidth="1"/>
    <col min="6658" max="6659" width="8.25" style="95" bestFit="1" customWidth="1"/>
    <col min="6660" max="6660" width="8.375" style="95" bestFit="1" customWidth="1"/>
    <col min="6661" max="6661" width="8.375" style="95" customWidth="1"/>
    <col min="6662" max="6662" width="8.375" style="95" bestFit="1" customWidth="1"/>
    <col min="6663" max="6663" width="9.125" style="95" bestFit="1" customWidth="1"/>
    <col min="6664" max="6664" width="11" style="95" bestFit="1" customWidth="1"/>
    <col min="6665" max="6665" width="10.125" style="95" bestFit="1" customWidth="1"/>
    <col min="6666" max="6666" width="11" style="95" bestFit="1" customWidth="1"/>
    <col min="6667" max="6912" width="10" style="95"/>
    <col min="6913" max="6913" width="18" style="95" customWidth="1"/>
    <col min="6914" max="6915" width="8.25" style="95" bestFit="1" customWidth="1"/>
    <col min="6916" max="6916" width="8.375" style="95" bestFit="1" customWidth="1"/>
    <col min="6917" max="6917" width="8.375" style="95" customWidth="1"/>
    <col min="6918" max="6918" width="8.375" style="95" bestFit="1" customWidth="1"/>
    <col min="6919" max="6919" width="9.125" style="95" bestFit="1" customWidth="1"/>
    <col min="6920" max="6920" width="11" style="95" bestFit="1" customWidth="1"/>
    <col min="6921" max="6921" width="10.125" style="95" bestFit="1" customWidth="1"/>
    <col min="6922" max="6922" width="11" style="95" bestFit="1" customWidth="1"/>
    <col min="6923" max="7168" width="11" style="95"/>
    <col min="7169" max="7169" width="18" style="95" customWidth="1"/>
    <col min="7170" max="7171" width="8.25" style="95" bestFit="1" customWidth="1"/>
    <col min="7172" max="7172" width="8.375" style="95" bestFit="1" customWidth="1"/>
    <col min="7173" max="7173" width="8.375" style="95" customWidth="1"/>
    <col min="7174" max="7174" width="8.375" style="95" bestFit="1" customWidth="1"/>
    <col min="7175" max="7175" width="9.125" style="95" bestFit="1" customWidth="1"/>
    <col min="7176" max="7176" width="11" style="95" bestFit="1" customWidth="1"/>
    <col min="7177" max="7177" width="10.125" style="95" bestFit="1" customWidth="1"/>
    <col min="7178" max="7178" width="11" style="95" bestFit="1" customWidth="1"/>
    <col min="7179" max="7424" width="10" style="95"/>
    <col min="7425" max="7425" width="18" style="95" customWidth="1"/>
    <col min="7426" max="7427" width="8.25" style="95" bestFit="1" customWidth="1"/>
    <col min="7428" max="7428" width="8.375" style="95" bestFit="1" customWidth="1"/>
    <col min="7429" max="7429" width="8.375" style="95" customWidth="1"/>
    <col min="7430" max="7430" width="8.375" style="95" bestFit="1" customWidth="1"/>
    <col min="7431" max="7431" width="9.125" style="95" bestFit="1" customWidth="1"/>
    <col min="7432" max="7432" width="11" style="95" bestFit="1" customWidth="1"/>
    <col min="7433" max="7433" width="10.125" style="95" bestFit="1" customWidth="1"/>
    <col min="7434" max="7434" width="11" style="95" bestFit="1" customWidth="1"/>
    <col min="7435" max="7680" width="10" style="95"/>
    <col min="7681" max="7681" width="18" style="95" customWidth="1"/>
    <col min="7682" max="7683" width="8.25" style="95" bestFit="1" customWidth="1"/>
    <col min="7684" max="7684" width="8.375" style="95" bestFit="1" customWidth="1"/>
    <col min="7685" max="7685" width="8.375" style="95" customWidth="1"/>
    <col min="7686" max="7686" width="8.375" style="95" bestFit="1" customWidth="1"/>
    <col min="7687" max="7687" width="9.125" style="95" bestFit="1" customWidth="1"/>
    <col min="7688" max="7688" width="11" style="95" bestFit="1" customWidth="1"/>
    <col min="7689" max="7689" width="10.125" style="95" bestFit="1" customWidth="1"/>
    <col min="7690" max="7690" width="11" style="95" bestFit="1" customWidth="1"/>
    <col min="7691" max="7936" width="10" style="95"/>
    <col min="7937" max="7937" width="18" style="95" customWidth="1"/>
    <col min="7938" max="7939" width="8.25" style="95" bestFit="1" customWidth="1"/>
    <col min="7940" max="7940" width="8.375" style="95" bestFit="1" customWidth="1"/>
    <col min="7941" max="7941" width="8.375" style="95" customWidth="1"/>
    <col min="7942" max="7942" width="8.375" style="95" bestFit="1" customWidth="1"/>
    <col min="7943" max="7943" width="9.125" style="95" bestFit="1" customWidth="1"/>
    <col min="7944" max="7944" width="11" style="95" bestFit="1" customWidth="1"/>
    <col min="7945" max="7945" width="10.125" style="95" bestFit="1" customWidth="1"/>
    <col min="7946" max="7946" width="11" style="95" bestFit="1" customWidth="1"/>
    <col min="7947" max="8192" width="11" style="95"/>
    <col min="8193" max="8193" width="18" style="95" customWidth="1"/>
    <col min="8194" max="8195" width="8.25" style="95" bestFit="1" customWidth="1"/>
    <col min="8196" max="8196" width="8.375" style="95" bestFit="1" customWidth="1"/>
    <col min="8197" max="8197" width="8.375" style="95" customWidth="1"/>
    <col min="8198" max="8198" width="8.375" style="95" bestFit="1" customWidth="1"/>
    <col min="8199" max="8199" width="9.125" style="95" bestFit="1" customWidth="1"/>
    <col min="8200" max="8200" width="11" style="95" bestFit="1" customWidth="1"/>
    <col min="8201" max="8201" width="10.125" style="95" bestFit="1" customWidth="1"/>
    <col min="8202" max="8202" width="11" style="95" bestFit="1" customWidth="1"/>
    <col min="8203" max="8448" width="10" style="95"/>
    <col min="8449" max="8449" width="18" style="95" customWidth="1"/>
    <col min="8450" max="8451" width="8.25" style="95" bestFit="1" customWidth="1"/>
    <col min="8452" max="8452" width="8.375" style="95" bestFit="1" customWidth="1"/>
    <col min="8453" max="8453" width="8.375" style="95" customWidth="1"/>
    <col min="8454" max="8454" width="8.375" style="95" bestFit="1" customWidth="1"/>
    <col min="8455" max="8455" width="9.125" style="95" bestFit="1" customWidth="1"/>
    <col min="8456" max="8456" width="11" style="95" bestFit="1" customWidth="1"/>
    <col min="8457" max="8457" width="10.125" style="95" bestFit="1" customWidth="1"/>
    <col min="8458" max="8458" width="11" style="95" bestFit="1" customWidth="1"/>
    <col min="8459" max="8704" width="10" style="95"/>
    <col min="8705" max="8705" width="18" style="95" customWidth="1"/>
    <col min="8706" max="8707" width="8.25" style="95" bestFit="1" customWidth="1"/>
    <col min="8708" max="8708" width="8.375" style="95" bestFit="1" customWidth="1"/>
    <col min="8709" max="8709" width="8.375" style="95" customWidth="1"/>
    <col min="8710" max="8710" width="8.375" style="95" bestFit="1" customWidth="1"/>
    <col min="8711" max="8711" width="9.125" style="95" bestFit="1" customWidth="1"/>
    <col min="8712" max="8712" width="11" style="95" bestFit="1" customWidth="1"/>
    <col min="8713" max="8713" width="10.125" style="95" bestFit="1" customWidth="1"/>
    <col min="8714" max="8714" width="11" style="95" bestFit="1" customWidth="1"/>
    <col min="8715" max="8960" width="10" style="95"/>
    <col min="8961" max="8961" width="18" style="95" customWidth="1"/>
    <col min="8962" max="8963" width="8.25" style="95" bestFit="1" customWidth="1"/>
    <col min="8964" max="8964" width="8.375" style="95" bestFit="1" customWidth="1"/>
    <col min="8965" max="8965" width="8.375" style="95" customWidth="1"/>
    <col min="8966" max="8966" width="8.375" style="95" bestFit="1" customWidth="1"/>
    <col min="8967" max="8967" width="9.125" style="95" bestFit="1" customWidth="1"/>
    <col min="8968" max="8968" width="11" style="95" bestFit="1" customWidth="1"/>
    <col min="8969" max="8969" width="10.125" style="95" bestFit="1" customWidth="1"/>
    <col min="8970" max="8970" width="11" style="95" bestFit="1" customWidth="1"/>
    <col min="8971" max="9216" width="11" style="95"/>
    <col min="9217" max="9217" width="18" style="95" customWidth="1"/>
    <col min="9218" max="9219" width="8.25" style="95" bestFit="1" customWidth="1"/>
    <col min="9220" max="9220" width="8.375" style="95" bestFit="1" customWidth="1"/>
    <col min="9221" max="9221" width="8.375" style="95" customWidth="1"/>
    <col min="9222" max="9222" width="8.375" style="95" bestFit="1" customWidth="1"/>
    <col min="9223" max="9223" width="9.125" style="95" bestFit="1" customWidth="1"/>
    <col min="9224" max="9224" width="11" style="95" bestFit="1" customWidth="1"/>
    <col min="9225" max="9225" width="10.125" style="95" bestFit="1" customWidth="1"/>
    <col min="9226" max="9226" width="11" style="95" bestFit="1" customWidth="1"/>
    <col min="9227" max="9472" width="10" style="95"/>
    <col min="9473" max="9473" width="18" style="95" customWidth="1"/>
    <col min="9474" max="9475" width="8.25" style="95" bestFit="1" customWidth="1"/>
    <col min="9476" max="9476" width="8.375" style="95" bestFit="1" customWidth="1"/>
    <col min="9477" max="9477" width="8.375" style="95" customWidth="1"/>
    <col min="9478" max="9478" width="8.375" style="95" bestFit="1" customWidth="1"/>
    <col min="9479" max="9479" width="9.125" style="95" bestFit="1" customWidth="1"/>
    <col min="9480" max="9480" width="11" style="95" bestFit="1" customWidth="1"/>
    <col min="9481" max="9481" width="10.125" style="95" bestFit="1" customWidth="1"/>
    <col min="9482" max="9482" width="11" style="95" bestFit="1" customWidth="1"/>
    <col min="9483" max="9728" width="10" style="95"/>
    <col min="9729" max="9729" width="18" style="95" customWidth="1"/>
    <col min="9730" max="9731" width="8.25" style="95" bestFit="1" customWidth="1"/>
    <col min="9732" max="9732" width="8.375" style="95" bestFit="1" customWidth="1"/>
    <col min="9733" max="9733" width="8.375" style="95" customWidth="1"/>
    <col min="9734" max="9734" width="8.375" style="95" bestFit="1" customWidth="1"/>
    <col min="9735" max="9735" width="9.125" style="95" bestFit="1" customWidth="1"/>
    <col min="9736" max="9736" width="11" style="95" bestFit="1" customWidth="1"/>
    <col min="9737" max="9737" width="10.125" style="95" bestFit="1" customWidth="1"/>
    <col min="9738" max="9738" width="11" style="95" bestFit="1" customWidth="1"/>
    <col min="9739" max="9984" width="10" style="95"/>
    <col min="9985" max="9985" width="18" style="95" customWidth="1"/>
    <col min="9986" max="9987" width="8.25" style="95" bestFit="1" customWidth="1"/>
    <col min="9988" max="9988" width="8.375" style="95" bestFit="1" customWidth="1"/>
    <col min="9989" max="9989" width="8.375" style="95" customWidth="1"/>
    <col min="9990" max="9990" width="8.375" style="95" bestFit="1" customWidth="1"/>
    <col min="9991" max="9991" width="9.125" style="95" bestFit="1" customWidth="1"/>
    <col min="9992" max="9992" width="11" style="95" bestFit="1" customWidth="1"/>
    <col min="9993" max="9993" width="10.125" style="95" bestFit="1" customWidth="1"/>
    <col min="9994" max="9994" width="11" style="95" bestFit="1" customWidth="1"/>
    <col min="9995" max="10240" width="11" style="95"/>
    <col min="10241" max="10241" width="18" style="95" customWidth="1"/>
    <col min="10242" max="10243" width="8.25" style="95" bestFit="1" customWidth="1"/>
    <col min="10244" max="10244" width="8.375" style="95" bestFit="1" customWidth="1"/>
    <col min="10245" max="10245" width="8.375" style="95" customWidth="1"/>
    <col min="10246" max="10246" width="8.375" style="95" bestFit="1" customWidth="1"/>
    <col min="10247" max="10247" width="9.125" style="95" bestFit="1" customWidth="1"/>
    <col min="10248" max="10248" width="11" style="95" bestFit="1" customWidth="1"/>
    <col min="10249" max="10249" width="10.125" style="95" bestFit="1" customWidth="1"/>
    <col min="10250" max="10250" width="11" style="95" bestFit="1" customWidth="1"/>
    <col min="10251" max="10496" width="10" style="95"/>
    <col min="10497" max="10497" width="18" style="95" customWidth="1"/>
    <col min="10498" max="10499" width="8.25" style="95" bestFit="1" customWidth="1"/>
    <col min="10500" max="10500" width="8.375" style="95" bestFit="1" customWidth="1"/>
    <col min="10501" max="10501" width="8.375" style="95" customWidth="1"/>
    <col min="10502" max="10502" width="8.375" style="95" bestFit="1" customWidth="1"/>
    <col min="10503" max="10503" width="9.125" style="95" bestFit="1" customWidth="1"/>
    <col min="10504" max="10504" width="11" style="95" bestFit="1" customWidth="1"/>
    <col min="10505" max="10505" width="10.125" style="95" bestFit="1" customWidth="1"/>
    <col min="10506" max="10506" width="11" style="95" bestFit="1" customWidth="1"/>
    <col min="10507" max="10752" width="10" style="95"/>
    <col min="10753" max="10753" width="18" style="95" customWidth="1"/>
    <col min="10754" max="10755" width="8.25" style="95" bestFit="1" customWidth="1"/>
    <col min="10756" max="10756" width="8.375" style="95" bestFit="1" customWidth="1"/>
    <col min="10757" max="10757" width="8.375" style="95" customWidth="1"/>
    <col min="10758" max="10758" width="8.375" style="95" bestFit="1" customWidth="1"/>
    <col min="10759" max="10759" width="9.125" style="95" bestFit="1" customWidth="1"/>
    <col min="10760" max="10760" width="11" style="95" bestFit="1" customWidth="1"/>
    <col min="10761" max="10761" width="10.125" style="95" bestFit="1" customWidth="1"/>
    <col min="10762" max="10762" width="11" style="95" bestFit="1" customWidth="1"/>
    <col min="10763" max="11008" width="10" style="95"/>
    <col min="11009" max="11009" width="18" style="95" customWidth="1"/>
    <col min="11010" max="11011" width="8.25" style="95" bestFit="1" customWidth="1"/>
    <col min="11012" max="11012" width="8.375" style="95" bestFit="1" customWidth="1"/>
    <col min="11013" max="11013" width="8.375" style="95" customWidth="1"/>
    <col min="11014" max="11014" width="8.375" style="95" bestFit="1" customWidth="1"/>
    <col min="11015" max="11015" width="9.125" style="95" bestFit="1" customWidth="1"/>
    <col min="11016" max="11016" width="11" style="95" bestFit="1" customWidth="1"/>
    <col min="11017" max="11017" width="10.125" style="95" bestFit="1" customWidth="1"/>
    <col min="11018" max="11018" width="11" style="95" bestFit="1" customWidth="1"/>
    <col min="11019" max="11264" width="11" style="95"/>
    <col min="11265" max="11265" width="18" style="95" customWidth="1"/>
    <col min="11266" max="11267" width="8.25" style="95" bestFit="1" customWidth="1"/>
    <col min="11268" max="11268" width="8.375" style="95" bestFit="1" customWidth="1"/>
    <col min="11269" max="11269" width="8.375" style="95" customWidth="1"/>
    <col min="11270" max="11270" width="8.375" style="95" bestFit="1" customWidth="1"/>
    <col min="11271" max="11271" width="9.125" style="95" bestFit="1" customWidth="1"/>
    <col min="11272" max="11272" width="11" style="95" bestFit="1" customWidth="1"/>
    <col min="11273" max="11273" width="10.125" style="95" bestFit="1" customWidth="1"/>
    <col min="11274" max="11274" width="11" style="95" bestFit="1" customWidth="1"/>
    <col min="11275" max="11520" width="10" style="95"/>
    <col min="11521" max="11521" width="18" style="95" customWidth="1"/>
    <col min="11522" max="11523" width="8.25" style="95" bestFit="1" customWidth="1"/>
    <col min="11524" max="11524" width="8.375" style="95" bestFit="1" customWidth="1"/>
    <col min="11525" max="11525" width="8.375" style="95" customWidth="1"/>
    <col min="11526" max="11526" width="8.375" style="95" bestFit="1" customWidth="1"/>
    <col min="11527" max="11527" width="9.125" style="95" bestFit="1" customWidth="1"/>
    <col min="11528" max="11528" width="11" style="95" bestFit="1" customWidth="1"/>
    <col min="11529" max="11529" width="10.125" style="95" bestFit="1" customWidth="1"/>
    <col min="11530" max="11530" width="11" style="95" bestFit="1" customWidth="1"/>
    <col min="11531" max="11776" width="10" style="95"/>
    <col min="11777" max="11777" width="18" style="95" customWidth="1"/>
    <col min="11778" max="11779" width="8.25" style="95" bestFit="1" customWidth="1"/>
    <col min="11780" max="11780" width="8.375" style="95" bestFit="1" customWidth="1"/>
    <col min="11781" max="11781" width="8.375" style="95" customWidth="1"/>
    <col min="11782" max="11782" width="8.375" style="95" bestFit="1" customWidth="1"/>
    <col min="11783" max="11783" width="9.125" style="95" bestFit="1" customWidth="1"/>
    <col min="11784" max="11784" width="11" style="95" bestFit="1" customWidth="1"/>
    <col min="11785" max="11785" width="10.125" style="95" bestFit="1" customWidth="1"/>
    <col min="11786" max="11786" width="11" style="95" bestFit="1" customWidth="1"/>
    <col min="11787" max="12032" width="10" style="95"/>
    <col min="12033" max="12033" width="18" style="95" customWidth="1"/>
    <col min="12034" max="12035" width="8.25" style="95" bestFit="1" customWidth="1"/>
    <col min="12036" max="12036" width="8.375" style="95" bestFit="1" customWidth="1"/>
    <col min="12037" max="12037" width="8.375" style="95" customWidth="1"/>
    <col min="12038" max="12038" width="8.375" style="95" bestFit="1" customWidth="1"/>
    <col min="12039" max="12039" width="9.125" style="95" bestFit="1" customWidth="1"/>
    <col min="12040" max="12040" width="11" style="95" bestFit="1" customWidth="1"/>
    <col min="12041" max="12041" width="10.125" style="95" bestFit="1" customWidth="1"/>
    <col min="12042" max="12042" width="11" style="95" bestFit="1" customWidth="1"/>
    <col min="12043" max="12288" width="11" style="95"/>
    <col min="12289" max="12289" width="18" style="95" customWidth="1"/>
    <col min="12290" max="12291" width="8.25" style="95" bestFit="1" customWidth="1"/>
    <col min="12292" max="12292" width="8.375" style="95" bestFit="1" customWidth="1"/>
    <col min="12293" max="12293" width="8.375" style="95" customWidth="1"/>
    <col min="12294" max="12294" width="8.375" style="95" bestFit="1" customWidth="1"/>
    <col min="12295" max="12295" width="9.125" style="95" bestFit="1" customWidth="1"/>
    <col min="12296" max="12296" width="11" style="95" bestFit="1" customWidth="1"/>
    <col min="12297" max="12297" width="10.125" style="95" bestFit="1" customWidth="1"/>
    <col min="12298" max="12298" width="11" style="95" bestFit="1" customWidth="1"/>
    <col min="12299" max="12544" width="10" style="95"/>
    <col min="12545" max="12545" width="18" style="95" customWidth="1"/>
    <col min="12546" max="12547" width="8.25" style="95" bestFit="1" customWidth="1"/>
    <col min="12548" max="12548" width="8.375" style="95" bestFit="1" customWidth="1"/>
    <col min="12549" max="12549" width="8.375" style="95" customWidth="1"/>
    <col min="12550" max="12550" width="8.375" style="95" bestFit="1" customWidth="1"/>
    <col min="12551" max="12551" width="9.125" style="95" bestFit="1" customWidth="1"/>
    <col min="12552" max="12552" width="11" style="95" bestFit="1" customWidth="1"/>
    <col min="12553" max="12553" width="10.125" style="95" bestFit="1" customWidth="1"/>
    <col min="12554" max="12554" width="11" style="95" bestFit="1" customWidth="1"/>
    <col min="12555" max="12800" width="10" style="95"/>
    <col min="12801" max="12801" width="18" style="95" customWidth="1"/>
    <col min="12802" max="12803" width="8.25" style="95" bestFit="1" customWidth="1"/>
    <col min="12804" max="12804" width="8.375" style="95" bestFit="1" customWidth="1"/>
    <col min="12805" max="12805" width="8.375" style="95" customWidth="1"/>
    <col min="12806" max="12806" width="8.375" style="95" bestFit="1" customWidth="1"/>
    <col min="12807" max="12807" width="9.125" style="95" bestFit="1" customWidth="1"/>
    <col min="12808" max="12808" width="11" style="95" bestFit="1" customWidth="1"/>
    <col min="12809" max="12809" width="10.125" style="95" bestFit="1" customWidth="1"/>
    <col min="12810" max="12810" width="11" style="95" bestFit="1" customWidth="1"/>
    <col min="12811" max="13056" width="10" style="95"/>
    <col min="13057" max="13057" width="18" style="95" customWidth="1"/>
    <col min="13058" max="13059" width="8.25" style="95" bestFit="1" customWidth="1"/>
    <col min="13060" max="13060" width="8.375" style="95" bestFit="1" customWidth="1"/>
    <col min="13061" max="13061" width="8.375" style="95" customWidth="1"/>
    <col min="13062" max="13062" width="8.375" style="95" bestFit="1" customWidth="1"/>
    <col min="13063" max="13063" width="9.125" style="95" bestFit="1" customWidth="1"/>
    <col min="13064" max="13064" width="11" style="95" bestFit="1" customWidth="1"/>
    <col min="13065" max="13065" width="10.125" style="95" bestFit="1" customWidth="1"/>
    <col min="13066" max="13066" width="11" style="95" bestFit="1" customWidth="1"/>
    <col min="13067" max="13312" width="11" style="95"/>
    <col min="13313" max="13313" width="18" style="95" customWidth="1"/>
    <col min="13314" max="13315" width="8.25" style="95" bestFit="1" customWidth="1"/>
    <col min="13316" max="13316" width="8.375" style="95" bestFit="1" customWidth="1"/>
    <col min="13317" max="13317" width="8.375" style="95" customWidth="1"/>
    <col min="13318" max="13318" width="8.375" style="95" bestFit="1" customWidth="1"/>
    <col min="13319" max="13319" width="9.125" style="95" bestFit="1" customWidth="1"/>
    <col min="13320" max="13320" width="11" style="95" bestFit="1" customWidth="1"/>
    <col min="13321" max="13321" width="10.125" style="95" bestFit="1" customWidth="1"/>
    <col min="13322" max="13322" width="11" style="95" bestFit="1" customWidth="1"/>
    <col min="13323" max="13568" width="10" style="95"/>
    <col min="13569" max="13569" width="18" style="95" customWidth="1"/>
    <col min="13570" max="13571" width="8.25" style="95" bestFit="1" customWidth="1"/>
    <col min="13572" max="13572" width="8.375" style="95" bestFit="1" customWidth="1"/>
    <col min="13573" max="13573" width="8.375" style="95" customWidth="1"/>
    <col min="13574" max="13574" width="8.375" style="95" bestFit="1" customWidth="1"/>
    <col min="13575" max="13575" width="9.125" style="95" bestFit="1" customWidth="1"/>
    <col min="13576" max="13576" width="11" style="95" bestFit="1" customWidth="1"/>
    <col min="13577" max="13577" width="10.125" style="95" bestFit="1" customWidth="1"/>
    <col min="13578" max="13578" width="11" style="95" bestFit="1" customWidth="1"/>
    <col min="13579" max="13824" width="10" style="95"/>
    <col min="13825" max="13825" width="18" style="95" customWidth="1"/>
    <col min="13826" max="13827" width="8.25" style="95" bestFit="1" customWidth="1"/>
    <col min="13828" max="13828" width="8.375" style="95" bestFit="1" customWidth="1"/>
    <col min="13829" max="13829" width="8.375" style="95" customWidth="1"/>
    <col min="13830" max="13830" width="8.375" style="95" bestFit="1" customWidth="1"/>
    <col min="13831" max="13831" width="9.125" style="95" bestFit="1" customWidth="1"/>
    <col min="13832" max="13832" width="11" style="95" bestFit="1" customWidth="1"/>
    <col min="13833" max="13833" width="10.125" style="95" bestFit="1" customWidth="1"/>
    <col min="13834" max="13834" width="11" style="95" bestFit="1" customWidth="1"/>
    <col min="13835" max="14080" width="10" style="95"/>
    <col min="14081" max="14081" width="18" style="95" customWidth="1"/>
    <col min="14082" max="14083" width="8.25" style="95" bestFit="1" customWidth="1"/>
    <col min="14084" max="14084" width="8.375" style="95" bestFit="1" customWidth="1"/>
    <col min="14085" max="14085" width="8.375" style="95" customWidth="1"/>
    <col min="14086" max="14086" width="8.375" style="95" bestFit="1" customWidth="1"/>
    <col min="14087" max="14087" width="9.125" style="95" bestFit="1" customWidth="1"/>
    <col min="14088" max="14088" width="11" style="95" bestFit="1" customWidth="1"/>
    <col min="14089" max="14089" width="10.125" style="95" bestFit="1" customWidth="1"/>
    <col min="14090" max="14090" width="11" style="95" bestFit="1" customWidth="1"/>
    <col min="14091" max="14336" width="11" style="95"/>
    <col min="14337" max="14337" width="18" style="95" customWidth="1"/>
    <col min="14338" max="14339" width="8.25" style="95" bestFit="1" customWidth="1"/>
    <col min="14340" max="14340" width="8.375" style="95" bestFit="1" customWidth="1"/>
    <col min="14341" max="14341" width="8.375" style="95" customWidth="1"/>
    <col min="14342" max="14342" width="8.375" style="95" bestFit="1" customWidth="1"/>
    <col min="14343" max="14343" width="9.125" style="95" bestFit="1" customWidth="1"/>
    <col min="14344" max="14344" width="11" style="95" bestFit="1" customWidth="1"/>
    <col min="14345" max="14345" width="10.125" style="95" bestFit="1" customWidth="1"/>
    <col min="14346" max="14346" width="11" style="95" bestFit="1" customWidth="1"/>
    <col min="14347" max="14592" width="10" style="95"/>
    <col min="14593" max="14593" width="18" style="95" customWidth="1"/>
    <col min="14594" max="14595" width="8.25" style="95" bestFit="1" customWidth="1"/>
    <col min="14596" max="14596" width="8.375" style="95" bestFit="1" customWidth="1"/>
    <col min="14597" max="14597" width="8.375" style="95" customWidth="1"/>
    <col min="14598" max="14598" width="8.375" style="95" bestFit="1" customWidth="1"/>
    <col min="14599" max="14599" width="9.125" style="95" bestFit="1" customWidth="1"/>
    <col min="14600" max="14600" width="11" style="95" bestFit="1" customWidth="1"/>
    <col min="14601" max="14601" width="10.125" style="95" bestFit="1" customWidth="1"/>
    <col min="14602" max="14602" width="11" style="95" bestFit="1" customWidth="1"/>
    <col min="14603" max="14848" width="10" style="95"/>
    <col min="14849" max="14849" width="18" style="95" customWidth="1"/>
    <col min="14850" max="14851" width="8.25" style="95" bestFit="1" customWidth="1"/>
    <col min="14852" max="14852" width="8.375" style="95" bestFit="1" customWidth="1"/>
    <col min="14853" max="14853" width="8.375" style="95" customWidth="1"/>
    <col min="14854" max="14854" width="8.375" style="95" bestFit="1" customWidth="1"/>
    <col min="14855" max="14855" width="9.125" style="95" bestFit="1" customWidth="1"/>
    <col min="14856" max="14856" width="11" style="95" bestFit="1" customWidth="1"/>
    <col min="14857" max="14857" width="10.125" style="95" bestFit="1" customWidth="1"/>
    <col min="14858" max="14858" width="11" style="95" bestFit="1" customWidth="1"/>
    <col min="14859" max="15104" width="10" style="95"/>
    <col min="15105" max="15105" width="18" style="95" customWidth="1"/>
    <col min="15106" max="15107" width="8.25" style="95" bestFit="1" customWidth="1"/>
    <col min="15108" max="15108" width="8.375" style="95" bestFit="1" customWidth="1"/>
    <col min="15109" max="15109" width="8.375" style="95" customWidth="1"/>
    <col min="15110" max="15110" width="8.375" style="95" bestFit="1" customWidth="1"/>
    <col min="15111" max="15111" width="9.125" style="95" bestFit="1" customWidth="1"/>
    <col min="15112" max="15112" width="11" style="95" bestFit="1" customWidth="1"/>
    <col min="15113" max="15113" width="10.125" style="95" bestFit="1" customWidth="1"/>
    <col min="15114" max="15114" width="11" style="95" bestFit="1" customWidth="1"/>
    <col min="15115" max="15360" width="11" style="95"/>
    <col min="15361" max="15361" width="18" style="95" customWidth="1"/>
    <col min="15362" max="15363" width="8.25" style="95" bestFit="1" customWidth="1"/>
    <col min="15364" max="15364" width="8.375" style="95" bestFit="1" customWidth="1"/>
    <col min="15365" max="15365" width="8.375" style="95" customWidth="1"/>
    <col min="15366" max="15366" width="8.375" style="95" bestFit="1" customWidth="1"/>
    <col min="15367" max="15367" width="9.125" style="95" bestFit="1" customWidth="1"/>
    <col min="15368" max="15368" width="11" style="95" bestFit="1" customWidth="1"/>
    <col min="15369" max="15369" width="10.125" style="95" bestFit="1" customWidth="1"/>
    <col min="15370" max="15370" width="11" style="95" bestFit="1" customWidth="1"/>
    <col min="15371" max="15616" width="10" style="95"/>
    <col min="15617" max="15617" width="18" style="95" customWidth="1"/>
    <col min="15618" max="15619" width="8.25" style="95" bestFit="1" customWidth="1"/>
    <col min="15620" max="15620" width="8.375" style="95" bestFit="1" customWidth="1"/>
    <col min="15621" max="15621" width="8.375" style="95" customWidth="1"/>
    <col min="15622" max="15622" width="8.375" style="95" bestFit="1" customWidth="1"/>
    <col min="15623" max="15623" width="9.125" style="95" bestFit="1" customWidth="1"/>
    <col min="15624" max="15624" width="11" style="95" bestFit="1" customWidth="1"/>
    <col min="15625" max="15625" width="10.125" style="95" bestFit="1" customWidth="1"/>
    <col min="15626" max="15626" width="11" style="95" bestFit="1" customWidth="1"/>
    <col min="15627" max="15872" width="10" style="95"/>
    <col min="15873" max="15873" width="18" style="95" customWidth="1"/>
    <col min="15874" max="15875" width="8.25" style="95" bestFit="1" customWidth="1"/>
    <col min="15876" max="15876" width="8.375" style="95" bestFit="1" customWidth="1"/>
    <col min="15877" max="15877" width="8.375" style="95" customWidth="1"/>
    <col min="15878" max="15878" width="8.375" style="95" bestFit="1" customWidth="1"/>
    <col min="15879" max="15879" width="9.125" style="95" bestFit="1" customWidth="1"/>
    <col min="15880" max="15880" width="11" style="95" bestFit="1" customWidth="1"/>
    <col min="15881" max="15881" width="10.125" style="95" bestFit="1" customWidth="1"/>
    <col min="15882" max="15882" width="11" style="95" bestFit="1" customWidth="1"/>
    <col min="15883" max="16128" width="10" style="95"/>
    <col min="16129" max="16129" width="18" style="95" customWidth="1"/>
    <col min="16130" max="16131" width="8.25" style="95" bestFit="1" customWidth="1"/>
    <col min="16132" max="16132" width="8.375" style="95" bestFit="1" customWidth="1"/>
    <col min="16133" max="16133" width="8.375" style="95" customWidth="1"/>
    <col min="16134" max="16134" width="8.375" style="95" bestFit="1" customWidth="1"/>
    <col min="16135" max="16135" width="9.125" style="95" bestFit="1" customWidth="1"/>
    <col min="16136" max="16136" width="11" style="95" bestFit="1" customWidth="1"/>
    <col min="16137" max="16137" width="10.125" style="95" bestFit="1" customWidth="1"/>
    <col min="16138" max="16138" width="11" style="95" bestFit="1" customWidth="1"/>
    <col min="16139" max="16384" width="11" style="95"/>
  </cols>
  <sheetData>
    <row r="1" spans="1:14" x14ac:dyDescent="0.2">
      <c r="A1" s="169" t="s">
        <v>25</v>
      </c>
      <c r="B1" s="175"/>
      <c r="C1" s="175"/>
      <c r="D1" s="175"/>
      <c r="E1" s="175"/>
      <c r="F1" s="175"/>
      <c r="G1" s="175"/>
      <c r="H1" s="175"/>
    </row>
    <row r="2" spans="1:14" ht="15.75" x14ac:dyDescent="0.25">
      <c r="A2" s="171"/>
      <c r="B2" s="172"/>
      <c r="C2" s="175"/>
      <c r="D2" s="175"/>
      <c r="E2" s="175"/>
      <c r="F2" s="175"/>
      <c r="G2" s="175"/>
      <c r="H2" s="454" t="s">
        <v>156</v>
      </c>
    </row>
    <row r="3" spans="1:14" s="101" customFormat="1" x14ac:dyDescent="0.2">
      <c r="A3" s="78"/>
      <c r="B3" s="891">
        <f>INDICE!A3</f>
        <v>43313</v>
      </c>
      <c r="C3" s="892"/>
      <c r="D3" s="893" t="s">
        <v>117</v>
      </c>
      <c r="E3" s="893"/>
      <c r="F3" s="893" t="s">
        <v>118</v>
      </c>
      <c r="G3" s="893"/>
      <c r="H3" s="893"/>
      <c r="I3" s="455"/>
    </row>
    <row r="4" spans="1:14" s="101" customFormat="1" x14ac:dyDescent="0.2">
      <c r="A4" s="80"/>
      <c r="B4" s="96" t="s">
        <v>47</v>
      </c>
      <c r="C4" s="96" t="s">
        <v>460</v>
      </c>
      <c r="D4" s="96" t="s">
        <v>47</v>
      </c>
      <c r="E4" s="96" t="s">
        <v>454</v>
      </c>
      <c r="F4" s="96" t="s">
        <v>47</v>
      </c>
      <c r="G4" s="388" t="s">
        <v>454</v>
      </c>
      <c r="H4" s="388" t="s">
        <v>107</v>
      </c>
      <c r="I4" s="455"/>
    </row>
    <row r="5" spans="1:14" s="101" customFormat="1" x14ac:dyDescent="0.2">
      <c r="A5" s="98" t="s">
        <v>189</v>
      </c>
      <c r="B5" s="457">
        <v>461.76175000000001</v>
      </c>
      <c r="C5" s="451">
        <v>7.8263398182231141</v>
      </c>
      <c r="D5" s="450">
        <v>3119.9519199999995</v>
      </c>
      <c r="E5" s="452">
        <v>4.3059939711209081</v>
      </c>
      <c r="F5" s="450">
        <v>4594.7173299999986</v>
      </c>
      <c r="G5" s="452">
        <v>3.7298255032378012</v>
      </c>
      <c r="H5" s="459">
        <v>92.059530857408063</v>
      </c>
    </row>
    <row r="6" spans="1:14" s="101" customFormat="1" x14ac:dyDescent="0.2">
      <c r="A6" s="98" t="s">
        <v>190</v>
      </c>
      <c r="B6" s="441">
        <v>38.743889999999993</v>
      </c>
      <c r="C6" s="448">
        <v>1.1039684933837455</v>
      </c>
      <c r="D6" s="433">
        <v>262.55877000000004</v>
      </c>
      <c r="E6" s="434">
        <v>1.403359395952001</v>
      </c>
      <c r="F6" s="433">
        <v>391.92625000000004</v>
      </c>
      <c r="G6" s="434">
        <v>2.074542397320672</v>
      </c>
      <c r="H6" s="439">
        <v>7.8526151043340127</v>
      </c>
    </row>
    <row r="7" spans="1:14" s="101" customFormat="1" x14ac:dyDescent="0.2">
      <c r="A7" s="98" t="s">
        <v>150</v>
      </c>
      <c r="B7" s="458">
        <v>5.4299999999999999E-3</v>
      </c>
      <c r="C7" s="448">
        <v>100</v>
      </c>
      <c r="D7" s="447">
        <v>4.512E-2</v>
      </c>
      <c r="E7" s="835">
        <v>105.09090909090905</v>
      </c>
      <c r="F7" s="447">
        <v>7.0229999999999987E-2</v>
      </c>
      <c r="G7" s="448">
        <v>15.91021620729491</v>
      </c>
      <c r="H7" s="458">
        <v>1.4071248322289653E-3</v>
      </c>
    </row>
    <row r="8" spans="1:14" s="101" customFormat="1" x14ac:dyDescent="0.2">
      <c r="A8" s="456" t="s">
        <v>151</v>
      </c>
      <c r="B8" s="442">
        <v>500.58406000000002</v>
      </c>
      <c r="C8" s="443">
        <v>7.29101451792675</v>
      </c>
      <c r="D8" s="442">
        <v>3382.6928799999996</v>
      </c>
      <c r="E8" s="443">
        <v>4.079649951219781</v>
      </c>
      <c r="F8" s="442">
        <v>4986.8508799999991</v>
      </c>
      <c r="G8" s="443">
        <v>3.6007893548386676</v>
      </c>
      <c r="H8" s="443">
        <v>99.916299414365199</v>
      </c>
    </row>
    <row r="9" spans="1:14" s="101" customFormat="1" x14ac:dyDescent="0.2">
      <c r="A9" s="98" t="s">
        <v>152</v>
      </c>
      <c r="B9" s="458">
        <v>0.46045999999999998</v>
      </c>
      <c r="C9" s="448">
        <v>11.976848812042494</v>
      </c>
      <c r="D9" s="447">
        <v>2.9056700000000002</v>
      </c>
      <c r="E9" s="448">
        <v>2.3718005179065358</v>
      </c>
      <c r="F9" s="447">
        <v>4.1775199999999995</v>
      </c>
      <c r="G9" s="448">
        <v>3.2746115014363095</v>
      </c>
      <c r="H9" s="439">
        <v>8.3700585634816277E-2</v>
      </c>
    </row>
    <row r="10" spans="1:14" s="101" customFormat="1" x14ac:dyDescent="0.2">
      <c r="A10" s="67" t="s">
        <v>153</v>
      </c>
      <c r="B10" s="444">
        <v>501.04451999999998</v>
      </c>
      <c r="C10" s="445">
        <v>7.2951407564680606</v>
      </c>
      <c r="D10" s="444">
        <v>3385.5985499999992</v>
      </c>
      <c r="E10" s="445">
        <v>4.0781597679872181</v>
      </c>
      <c r="F10" s="444">
        <v>4991.0283999999983</v>
      </c>
      <c r="G10" s="445">
        <v>3.6005154805179886</v>
      </c>
      <c r="H10" s="445">
        <v>100</v>
      </c>
    </row>
    <row r="11" spans="1:14" s="101" customFormat="1" x14ac:dyDescent="0.2">
      <c r="A11" s="103" t="s">
        <v>154</v>
      </c>
      <c r="B11" s="449"/>
      <c r="C11" s="449"/>
      <c r="D11" s="449"/>
      <c r="E11" s="449"/>
      <c r="F11" s="449"/>
      <c r="G11" s="449"/>
      <c r="H11" s="449"/>
    </row>
    <row r="12" spans="1:14" s="101" customFormat="1" x14ac:dyDescent="0.2">
      <c r="A12" s="844" t="s">
        <v>195</v>
      </c>
      <c r="B12" s="845">
        <v>23.880749999999981</v>
      </c>
      <c r="C12" s="846">
        <v>34.849933339469359</v>
      </c>
      <c r="D12" s="847">
        <v>172.42839999999998</v>
      </c>
      <c r="E12" s="846">
        <v>19.204794395919315</v>
      </c>
      <c r="F12" s="847">
        <v>244.85799000000006</v>
      </c>
      <c r="G12" s="846">
        <v>22.390344129323999</v>
      </c>
      <c r="H12" s="848">
        <v>4.9059626669325329</v>
      </c>
    </row>
    <row r="13" spans="1:14" s="101" customFormat="1" x14ac:dyDescent="0.2">
      <c r="A13" s="849" t="s">
        <v>155</v>
      </c>
      <c r="B13" s="850">
        <v>4.7661932316912639</v>
      </c>
      <c r="C13" s="851"/>
      <c r="D13" s="852">
        <v>5.0929960375839602</v>
      </c>
      <c r="E13" s="851"/>
      <c r="F13" s="852">
        <v>4.9059626669325329</v>
      </c>
      <c r="G13" s="851"/>
      <c r="H13" s="853"/>
    </row>
    <row r="14" spans="1:14" s="101" customFormat="1" x14ac:dyDescent="0.2">
      <c r="A14" s="132"/>
      <c r="B14" s="132"/>
      <c r="C14" s="132"/>
      <c r="D14" s="132"/>
      <c r="E14" s="132"/>
      <c r="F14" s="132"/>
      <c r="G14" s="132"/>
      <c r="H14" s="92" t="s">
        <v>230</v>
      </c>
    </row>
    <row r="15" spans="1:14" s="101" customFormat="1" x14ac:dyDescent="0.2">
      <c r="A15" s="93" t="s">
        <v>518</v>
      </c>
      <c r="B15" s="132"/>
      <c r="C15" s="132"/>
      <c r="D15" s="132"/>
      <c r="E15" s="132"/>
      <c r="F15" s="453"/>
      <c r="G15" s="132"/>
      <c r="H15" s="132"/>
      <c r="I15" s="104"/>
      <c r="J15" s="104"/>
      <c r="K15" s="104"/>
      <c r="L15" s="104"/>
      <c r="M15" s="104"/>
      <c r="N15" s="104"/>
    </row>
    <row r="16" spans="1:14" x14ac:dyDescent="0.2">
      <c r="A16" s="93" t="s">
        <v>461</v>
      </c>
      <c r="B16" s="175"/>
      <c r="C16" s="175"/>
      <c r="D16" s="175"/>
      <c r="E16" s="175"/>
      <c r="F16" s="175"/>
      <c r="G16" s="175"/>
      <c r="H16" s="175"/>
      <c r="I16" s="105"/>
      <c r="J16" s="105"/>
      <c r="K16" s="105"/>
      <c r="L16" s="105"/>
      <c r="M16" s="105"/>
      <c r="N16" s="105"/>
    </row>
    <row r="17" spans="1:8" x14ac:dyDescent="0.2">
      <c r="A17" s="160" t="s">
        <v>588</v>
      </c>
      <c r="B17" s="175"/>
      <c r="C17" s="175"/>
      <c r="D17" s="175"/>
      <c r="E17" s="175"/>
      <c r="F17" s="175"/>
      <c r="G17" s="175"/>
      <c r="H17" s="175"/>
    </row>
  </sheetData>
  <mergeCells count="3">
    <mergeCell ref="B3:C3"/>
    <mergeCell ref="D3:E3"/>
    <mergeCell ref="F3:H3"/>
  </mergeCells>
  <conditionalFormatting sqref="H7">
    <cfRule type="cellIs" dxfId="4122" priority="6" operator="between">
      <formula>0</formula>
      <formula>0.5</formula>
    </cfRule>
  </conditionalFormatting>
  <conditionalFormatting sqref="B9 D9 F9:G9">
    <cfRule type="cellIs" dxfId="4121" priority="8" operator="between">
      <formula>0</formula>
      <formula>0.5</formula>
    </cfRule>
  </conditionalFormatting>
  <conditionalFormatting sqref="B7:C7 F7:G7">
    <cfRule type="cellIs" dxfId="4120" priority="7" operator="between">
      <formula>0</formula>
      <formula>0.5</formula>
    </cfRule>
  </conditionalFormatting>
  <conditionalFormatting sqref="C7">
    <cfRule type="cellIs" dxfId="4119" priority="5" operator="equal">
      <formula>0</formula>
    </cfRule>
  </conditionalFormatting>
  <conditionalFormatting sqref="B7">
    <cfRule type="cellIs" dxfId="4118" priority="4" operator="equal">
      <formula>0</formula>
    </cfRule>
  </conditionalFormatting>
  <conditionalFormatting sqref="C6">
    <cfRule type="cellIs" dxfId="4117" priority="3" operator="between">
      <formula>0</formula>
      <formula>0.5</formula>
    </cfRule>
  </conditionalFormatting>
  <conditionalFormatting sqref="D7">
    <cfRule type="cellIs" dxfId="4116" priority="2" operator="between">
      <formula>0</formula>
      <formula>0.5</formula>
    </cfRule>
  </conditionalFormatting>
  <conditionalFormatting sqref="D7">
    <cfRule type="cellIs" dxfId="4115"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N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665</v>
      </c>
    </row>
    <row r="2" spans="1:10" ht="15.75" x14ac:dyDescent="0.25">
      <c r="A2" s="2"/>
      <c r="B2" s="106"/>
      <c r="H2" s="107" t="s">
        <v>156</v>
      </c>
    </row>
    <row r="3" spans="1:10" s="110" customFormat="1" ht="13.7" customHeight="1" x14ac:dyDescent="0.2">
      <c r="A3" s="108"/>
      <c r="B3" s="894">
        <f>INDICE!A3</f>
        <v>43313</v>
      </c>
      <c r="C3" s="894"/>
      <c r="D3" s="894"/>
      <c r="E3" s="109"/>
      <c r="F3" s="895" t="s">
        <v>118</v>
      </c>
      <c r="G3" s="895"/>
      <c r="H3" s="895"/>
    </row>
    <row r="4" spans="1:10" s="110" customFormat="1" x14ac:dyDescent="0.2">
      <c r="A4" s="111"/>
      <c r="B4" s="112" t="s">
        <v>148</v>
      </c>
      <c r="C4" s="682" t="s">
        <v>149</v>
      </c>
      <c r="D4" s="112" t="s">
        <v>157</v>
      </c>
      <c r="E4" s="112"/>
      <c r="F4" s="112" t="s">
        <v>148</v>
      </c>
      <c r="G4" s="682" t="s">
        <v>149</v>
      </c>
      <c r="H4" s="112" t="s">
        <v>157</v>
      </c>
    </row>
    <row r="5" spans="1:10" s="110" customFormat="1" x14ac:dyDescent="0.2">
      <c r="A5" s="108" t="s">
        <v>158</v>
      </c>
      <c r="B5" s="113">
        <v>70.551849999999959</v>
      </c>
      <c r="C5" s="115">
        <v>3.5033099999999999</v>
      </c>
      <c r="D5" s="460">
        <v>74.055159999999958</v>
      </c>
      <c r="E5" s="461"/>
      <c r="F5" s="461">
        <v>693.20819000000108</v>
      </c>
      <c r="G5" s="115">
        <v>32.499939999999938</v>
      </c>
      <c r="H5" s="460">
        <v>725.70813000000101</v>
      </c>
      <c r="I5" s="81"/>
    </row>
    <row r="6" spans="1:10" s="110" customFormat="1" x14ac:dyDescent="0.2">
      <c r="A6" s="111" t="s">
        <v>159</v>
      </c>
      <c r="B6" s="114">
        <v>13.951739999999997</v>
      </c>
      <c r="C6" s="115">
        <v>0.90947</v>
      </c>
      <c r="D6" s="462">
        <v>14.861209999999998</v>
      </c>
      <c r="E6" s="242"/>
      <c r="F6" s="242">
        <v>131.74702999999994</v>
      </c>
      <c r="G6" s="115">
        <v>8.1554700000000011</v>
      </c>
      <c r="H6" s="462">
        <v>139.90249999999995</v>
      </c>
      <c r="I6" s="81"/>
    </row>
    <row r="7" spans="1:10" s="110" customFormat="1" x14ac:dyDescent="0.2">
      <c r="A7" s="111" t="s">
        <v>160</v>
      </c>
      <c r="B7" s="114">
        <v>9.375849999999998</v>
      </c>
      <c r="C7" s="115">
        <v>0.76955000000000007</v>
      </c>
      <c r="D7" s="462">
        <v>10.145399999999999</v>
      </c>
      <c r="E7" s="242"/>
      <c r="F7" s="242">
        <v>84.220109999999991</v>
      </c>
      <c r="G7" s="115">
        <v>7.3596100000000018</v>
      </c>
      <c r="H7" s="462">
        <v>91.579719999999995</v>
      </c>
      <c r="I7" s="81"/>
    </row>
    <row r="8" spans="1:10" s="110" customFormat="1" x14ac:dyDescent="0.2">
      <c r="A8" s="111" t="s">
        <v>161</v>
      </c>
      <c r="B8" s="114">
        <v>27.791180000000004</v>
      </c>
      <c r="C8" s="115">
        <v>1.6379699999999999</v>
      </c>
      <c r="D8" s="462">
        <v>29.429150000000003</v>
      </c>
      <c r="E8" s="242"/>
      <c r="F8" s="242">
        <v>216.90177</v>
      </c>
      <c r="G8" s="115">
        <v>13.959380000000003</v>
      </c>
      <c r="H8" s="462">
        <v>230.86115000000001</v>
      </c>
      <c r="I8" s="81"/>
    </row>
    <row r="9" spans="1:10" s="110" customFormat="1" x14ac:dyDescent="0.2">
      <c r="A9" s="111" t="s">
        <v>162</v>
      </c>
      <c r="B9" s="114">
        <v>34.966530000000006</v>
      </c>
      <c r="C9" s="115">
        <v>11.298979999999998</v>
      </c>
      <c r="D9" s="462">
        <v>46.265510000000006</v>
      </c>
      <c r="E9" s="242"/>
      <c r="F9" s="242">
        <v>391.45109000000008</v>
      </c>
      <c r="G9" s="115">
        <v>133.80387999999994</v>
      </c>
      <c r="H9" s="462">
        <v>525.25496999999996</v>
      </c>
      <c r="I9" s="81"/>
    </row>
    <row r="10" spans="1:10" s="110" customFormat="1" x14ac:dyDescent="0.2">
      <c r="A10" s="111" t="s">
        <v>163</v>
      </c>
      <c r="B10" s="114">
        <v>7.4098900000000016</v>
      </c>
      <c r="C10" s="115">
        <v>0.47549000000000002</v>
      </c>
      <c r="D10" s="462">
        <v>7.8853800000000014</v>
      </c>
      <c r="E10" s="242"/>
      <c r="F10" s="242">
        <v>59.564799999999991</v>
      </c>
      <c r="G10" s="115">
        <v>4.1974900000000011</v>
      </c>
      <c r="H10" s="462">
        <v>63.762289999999993</v>
      </c>
      <c r="I10" s="81"/>
    </row>
    <row r="11" spans="1:10" s="110" customFormat="1" x14ac:dyDescent="0.2">
      <c r="A11" s="111" t="s">
        <v>164</v>
      </c>
      <c r="B11" s="114">
        <v>30.360480000000006</v>
      </c>
      <c r="C11" s="115">
        <v>2.4732100000000004</v>
      </c>
      <c r="D11" s="462">
        <v>32.833690000000004</v>
      </c>
      <c r="E11" s="242"/>
      <c r="F11" s="242">
        <v>260.29117999999994</v>
      </c>
      <c r="G11" s="115">
        <v>18.796340000000015</v>
      </c>
      <c r="H11" s="462">
        <v>279.08751999999993</v>
      </c>
      <c r="I11" s="81"/>
    </row>
    <row r="12" spans="1:10" s="110" customFormat="1" x14ac:dyDescent="0.2">
      <c r="A12" s="111" t="s">
        <v>561</v>
      </c>
      <c r="B12" s="114">
        <v>18.356119999999997</v>
      </c>
      <c r="C12" s="115">
        <v>1.0747899999999997</v>
      </c>
      <c r="D12" s="462">
        <v>19.430909999999997</v>
      </c>
      <c r="E12" s="242"/>
      <c r="F12" s="242">
        <v>172.24303000000018</v>
      </c>
      <c r="G12" s="115">
        <v>9.9294400000000156</v>
      </c>
      <c r="H12" s="462">
        <v>182.1724700000002</v>
      </c>
      <c r="I12" s="81"/>
      <c r="J12" s="115"/>
    </row>
    <row r="13" spans="1:10" s="110" customFormat="1" x14ac:dyDescent="0.2">
      <c r="A13" s="111" t="s">
        <v>165</v>
      </c>
      <c r="B13" s="114">
        <v>75.995049999999978</v>
      </c>
      <c r="C13" s="115">
        <v>5.9836499999999999</v>
      </c>
      <c r="D13" s="462">
        <v>81.978699999999975</v>
      </c>
      <c r="E13" s="242"/>
      <c r="F13" s="242">
        <v>781.26659999999981</v>
      </c>
      <c r="G13" s="115">
        <v>58.058800000000012</v>
      </c>
      <c r="H13" s="462">
        <v>839.32539999999983</v>
      </c>
      <c r="I13" s="81"/>
      <c r="J13" s="115"/>
    </row>
    <row r="14" spans="1:10" s="110" customFormat="1" x14ac:dyDescent="0.2">
      <c r="A14" s="111" t="s">
        <v>166</v>
      </c>
      <c r="B14" s="114">
        <v>0.46884000000000003</v>
      </c>
      <c r="C14" s="115">
        <v>9.7159999999999996E-2</v>
      </c>
      <c r="D14" s="463">
        <v>0.56600000000000006</v>
      </c>
      <c r="E14" s="115"/>
      <c r="F14" s="242">
        <v>5.3679799999999993</v>
      </c>
      <c r="G14" s="115">
        <v>0.82247000000000015</v>
      </c>
      <c r="H14" s="463">
        <v>6.1904499999999993</v>
      </c>
      <c r="I14" s="81"/>
      <c r="J14" s="115"/>
    </row>
    <row r="15" spans="1:10" s="110" customFormat="1" x14ac:dyDescent="0.2">
      <c r="A15" s="111" t="s">
        <v>167</v>
      </c>
      <c r="B15" s="114">
        <v>53.515050000000002</v>
      </c>
      <c r="C15" s="115">
        <v>2.6969800000000004</v>
      </c>
      <c r="D15" s="462">
        <v>56.212030000000006</v>
      </c>
      <c r="E15" s="242"/>
      <c r="F15" s="242">
        <v>506.35363999999993</v>
      </c>
      <c r="G15" s="115">
        <v>25.491289999999985</v>
      </c>
      <c r="H15" s="462">
        <v>531.84492999999986</v>
      </c>
      <c r="I15" s="81"/>
      <c r="J15" s="115"/>
    </row>
    <row r="16" spans="1:10" s="110" customFormat="1" x14ac:dyDescent="0.2">
      <c r="A16" s="111" t="s">
        <v>168</v>
      </c>
      <c r="B16" s="114">
        <v>9.7657000000000025</v>
      </c>
      <c r="C16" s="115">
        <v>0.44034999999999996</v>
      </c>
      <c r="D16" s="462">
        <v>10.206050000000003</v>
      </c>
      <c r="E16" s="242"/>
      <c r="F16" s="242">
        <v>89.950520000000068</v>
      </c>
      <c r="G16" s="115">
        <v>3.6051100000000011</v>
      </c>
      <c r="H16" s="462">
        <v>93.555630000000065</v>
      </c>
      <c r="I16" s="81"/>
      <c r="J16" s="115"/>
    </row>
    <row r="17" spans="1:14" s="110" customFormat="1" x14ac:dyDescent="0.2">
      <c r="A17" s="111" t="s">
        <v>169</v>
      </c>
      <c r="B17" s="114">
        <v>25.791870000000003</v>
      </c>
      <c r="C17" s="115">
        <v>1.8526000000000002</v>
      </c>
      <c r="D17" s="462">
        <v>27.644470000000002</v>
      </c>
      <c r="E17" s="242"/>
      <c r="F17" s="242">
        <v>235.76774000000003</v>
      </c>
      <c r="G17" s="115">
        <v>15.532950000000008</v>
      </c>
      <c r="H17" s="462">
        <v>251.30069000000003</v>
      </c>
      <c r="I17" s="81"/>
      <c r="J17" s="115"/>
    </row>
    <row r="18" spans="1:14" s="110" customFormat="1" x14ac:dyDescent="0.2">
      <c r="A18" s="111" t="s">
        <v>170</v>
      </c>
      <c r="B18" s="114">
        <v>2.8774999999999999</v>
      </c>
      <c r="C18" s="115">
        <v>0.15211000000000002</v>
      </c>
      <c r="D18" s="462">
        <v>3.0296099999999999</v>
      </c>
      <c r="E18" s="242"/>
      <c r="F18" s="242">
        <v>34.17199999999999</v>
      </c>
      <c r="G18" s="115">
        <v>1.8308699999999996</v>
      </c>
      <c r="H18" s="462">
        <v>36.002869999999987</v>
      </c>
      <c r="I18" s="81"/>
      <c r="J18" s="115"/>
    </row>
    <row r="19" spans="1:14" s="110" customFormat="1" x14ac:dyDescent="0.2">
      <c r="A19" s="111" t="s">
        <v>171</v>
      </c>
      <c r="B19" s="114">
        <v>44.496160000000003</v>
      </c>
      <c r="C19" s="115">
        <v>2.8832499999999999</v>
      </c>
      <c r="D19" s="462">
        <v>47.37941</v>
      </c>
      <c r="E19" s="242"/>
      <c r="F19" s="242">
        <v>559.57371999999953</v>
      </c>
      <c r="G19" s="115">
        <v>34.20568999999999</v>
      </c>
      <c r="H19" s="462">
        <v>593.77940999999953</v>
      </c>
      <c r="I19" s="81"/>
      <c r="J19" s="115"/>
    </row>
    <row r="20" spans="1:14" s="110" customFormat="1" x14ac:dyDescent="0.2">
      <c r="A20" s="111" t="s">
        <v>172</v>
      </c>
      <c r="B20" s="115">
        <v>0.62570000000000003</v>
      </c>
      <c r="C20" s="115">
        <v>0</v>
      </c>
      <c r="D20" s="463">
        <v>0.62570000000000003</v>
      </c>
      <c r="E20" s="115"/>
      <c r="F20" s="242">
        <v>6.6736199999999997</v>
      </c>
      <c r="G20" s="115">
        <v>0</v>
      </c>
      <c r="H20" s="463">
        <v>6.6736199999999997</v>
      </c>
      <c r="I20" s="81"/>
      <c r="J20" s="115"/>
    </row>
    <row r="21" spans="1:14" s="110" customFormat="1" x14ac:dyDescent="0.2">
      <c r="A21" s="111" t="s">
        <v>173</v>
      </c>
      <c r="B21" s="114">
        <v>11.991569999999998</v>
      </c>
      <c r="C21" s="115">
        <v>0.70847999999999989</v>
      </c>
      <c r="D21" s="462">
        <v>12.700049999999997</v>
      </c>
      <c r="E21" s="242"/>
      <c r="F21" s="242">
        <v>120.77790999999996</v>
      </c>
      <c r="G21" s="115">
        <v>7.3568999999999978</v>
      </c>
      <c r="H21" s="462">
        <v>128.13480999999996</v>
      </c>
      <c r="I21" s="81"/>
      <c r="J21" s="115"/>
      <c r="K21" s="115"/>
    </row>
    <row r="22" spans="1:14" s="110" customFormat="1" x14ac:dyDescent="0.2">
      <c r="A22" s="111" t="s">
        <v>174</v>
      </c>
      <c r="B22" s="114">
        <v>6.6267599999999991</v>
      </c>
      <c r="C22" s="115">
        <v>0.36857000000000001</v>
      </c>
      <c r="D22" s="462">
        <v>6.9953299999999992</v>
      </c>
      <c r="E22" s="242"/>
      <c r="F22" s="242">
        <v>65.364360000000048</v>
      </c>
      <c r="G22" s="115">
        <v>3.1286999999999989</v>
      </c>
      <c r="H22" s="462">
        <v>68.493060000000042</v>
      </c>
      <c r="I22" s="81"/>
      <c r="J22" s="115"/>
    </row>
    <row r="23" spans="1:14" x14ac:dyDescent="0.2">
      <c r="A23" s="116" t="s">
        <v>175</v>
      </c>
      <c r="B23" s="117">
        <v>16.843910000000001</v>
      </c>
      <c r="C23" s="115">
        <v>1.4179700000000002</v>
      </c>
      <c r="D23" s="464">
        <v>18.261880000000001</v>
      </c>
      <c r="E23" s="465"/>
      <c r="F23" s="465">
        <v>179.82204000000002</v>
      </c>
      <c r="G23" s="115">
        <v>13.191919999999996</v>
      </c>
      <c r="H23" s="464">
        <v>193.01396</v>
      </c>
      <c r="I23" s="420"/>
      <c r="J23" s="115"/>
      <c r="N23" s="110"/>
    </row>
    <row r="24" spans="1:14" x14ac:dyDescent="0.2">
      <c r="A24" s="118" t="s">
        <v>465</v>
      </c>
      <c r="B24" s="119">
        <v>461.76174999999961</v>
      </c>
      <c r="C24" s="119">
        <v>38.743889999999993</v>
      </c>
      <c r="D24" s="119">
        <v>500.50563999999963</v>
      </c>
      <c r="E24" s="119"/>
      <c r="F24" s="119">
        <v>4594.7173300000004</v>
      </c>
      <c r="G24" s="119">
        <v>391.92625000000066</v>
      </c>
      <c r="H24" s="119">
        <v>4986.6435800000008</v>
      </c>
      <c r="I24" s="420"/>
      <c r="J24" s="115"/>
    </row>
    <row r="25" spans="1:14" x14ac:dyDescent="0.2">
      <c r="H25" s="92" t="s">
        <v>230</v>
      </c>
      <c r="J25" s="115"/>
    </row>
    <row r="26" spans="1:14" x14ac:dyDescent="0.2">
      <c r="A26" s="466" t="s">
        <v>644</v>
      </c>
      <c r="G26" s="121"/>
      <c r="H26" s="121"/>
      <c r="J26" s="115"/>
    </row>
    <row r="27" spans="1:14" x14ac:dyDescent="0.2">
      <c r="A27" s="150" t="s">
        <v>231</v>
      </c>
      <c r="B27" s="123"/>
      <c r="G27" s="121"/>
      <c r="H27" s="121"/>
      <c r="J27" s="115"/>
    </row>
    <row r="28" spans="1:14" ht="18" x14ac:dyDescent="0.25">
      <c r="A28" s="122"/>
      <c r="B28" s="123"/>
      <c r="E28" s="124"/>
      <c r="G28" s="121"/>
      <c r="H28" s="121"/>
      <c r="J28" s="115"/>
    </row>
    <row r="29" spans="1:14" x14ac:dyDescent="0.2">
      <c r="A29" s="122"/>
      <c r="B29" s="123"/>
      <c r="G29" s="121"/>
      <c r="H29" s="121"/>
      <c r="J29" s="115"/>
    </row>
    <row r="30" spans="1:14" x14ac:dyDescent="0.2">
      <c r="A30" s="122"/>
      <c r="B30" s="123"/>
      <c r="G30" s="121"/>
      <c r="H30" s="121"/>
      <c r="J30" s="115"/>
    </row>
    <row r="31" spans="1:14" x14ac:dyDescent="0.2">
      <c r="A31" s="122"/>
      <c r="B31" s="123"/>
      <c r="G31" s="121"/>
      <c r="H31" s="121"/>
    </row>
    <row r="32" spans="1:14" x14ac:dyDescent="0.2">
      <c r="A32" s="122"/>
      <c r="B32" s="123"/>
      <c r="C32" s="690"/>
      <c r="G32" s="121"/>
      <c r="H32" s="121"/>
    </row>
    <row r="33" spans="1:8" x14ac:dyDescent="0.2">
      <c r="A33" s="122"/>
      <c r="B33" s="123"/>
      <c r="G33" s="121"/>
      <c r="H33" s="121"/>
    </row>
    <row r="34" spans="1:8" x14ac:dyDescent="0.2">
      <c r="A34" s="122"/>
      <c r="B34" s="123"/>
      <c r="G34" s="121"/>
      <c r="H34" s="121"/>
    </row>
    <row r="35" spans="1:8" x14ac:dyDescent="0.2">
      <c r="A35" s="122"/>
      <c r="B35" s="123"/>
      <c r="G35" s="121"/>
      <c r="H35" s="121"/>
    </row>
    <row r="36" spans="1:8" x14ac:dyDescent="0.2">
      <c r="A36" s="122"/>
      <c r="B36" s="123"/>
      <c r="G36" s="121"/>
      <c r="H36" s="121"/>
    </row>
    <row r="37" spans="1:8" x14ac:dyDescent="0.2">
      <c r="A37" s="122"/>
      <c r="B37" s="123"/>
      <c r="G37" s="121"/>
      <c r="H37" s="121"/>
    </row>
    <row r="38" spans="1:8" x14ac:dyDescent="0.2">
      <c r="A38" s="122"/>
      <c r="B38" s="123"/>
      <c r="G38" s="121"/>
      <c r="H38" s="121"/>
    </row>
    <row r="39" spans="1:8" x14ac:dyDescent="0.2">
      <c r="A39" s="122"/>
      <c r="B39" s="123"/>
      <c r="G39" s="121"/>
      <c r="H39" s="121"/>
    </row>
    <row r="40" spans="1:8" x14ac:dyDescent="0.2">
      <c r="A40" s="122"/>
      <c r="B40" s="123"/>
      <c r="G40" s="121"/>
      <c r="H40" s="121"/>
    </row>
    <row r="41" spans="1:8" x14ac:dyDescent="0.2">
      <c r="A41" s="122"/>
      <c r="B41" s="123"/>
      <c r="G41" s="121"/>
      <c r="H41" s="121"/>
    </row>
    <row r="42" spans="1:8" x14ac:dyDescent="0.2">
      <c r="A42" s="122"/>
      <c r="B42" s="123"/>
      <c r="G42" s="121"/>
      <c r="H42" s="121"/>
    </row>
    <row r="43" spans="1:8" x14ac:dyDescent="0.2">
      <c r="A43" s="122"/>
      <c r="B43" s="123"/>
      <c r="G43" s="121"/>
      <c r="H43" s="121"/>
    </row>
    <row r="44" spans="1:8" x14ac:dyDescent="0.2">
      <c r="A44" s="122"/>
      <c r="B44" s="123"/>
      <c r="G44" s="121"/>
      <c r="H44" s="121"/>
    </row>
    <row r="45" spans="1:8" x14ac:dyDescent="0.2">
      <c r="A45" s="122"/>
      <c r="B45" s="123"/>
      <c r="G45" s="121"/>
      <c r="H45" s="121"/>
    </row>
    <row r="46" spans="1:8" x14ac:dyDescent="0.2">
      <c r="G46" s="121"/>
      <c r="H46" s="121"/>
    </row>
    <row r="47" spans="1:8" x14ac:dyDescent="0.2">
      <c r="G47" s="121"/>
      <c r="H47" s="121"/>
    </row>
  </sheetData>
  <mergeCells count="2">
    <mergeCell ref="B3:D3"/>
    <mergeCell ref="F3:H3"/>
  </mergeCells>
  <conditionalFormatting sqref="B5:H24">
    <cfRule type="cellIs" dxfId="4114" priority="11" operator="between">
      <formula>0</formula>
      <formula>0.5</formula>
    </cfRule>
    <cfRule type="cellIs" dxfId="4113" priority="12" operator="between">
      <formula>0</formula>
      <formula>0.49</formula>
    </cfRule>
  </conditionalFormatting>
  <conditionalFormatting sqref="C5:C23">
    <cfRule type="cellIs" dxfId="4112" priority="10" stopIfTrue="1" operator="equal">
      <formula>0</formula>
    </cfRule>
  </conditionalFormatting>
  <conditionalFormatting sqref="G20">
    <cfRule type="cellIs" dxfId="4111" priority="9" stopIfTrue="1" operator="equal">
      <formula>0</formula>
    </cfRule>
  </conditionalFormatting>
  <conditionalFormatting sqref="G5:G23">
    <cfRule type="cellIs" dxfId="4110" priority="8" stopIfTrue="1" operator="equal">
      <formula>0</formula>
    </cfRule>
  </conditionalFormatting>
  <conditionalFormatting sqref="J12:J30">
    <cfRule type="cellIs" dxfId="4109" priority="6" operator="between">
      <formula>0</formula>
      <formula>0.5</formula>
    </cfRule>
    <cfRule type="cellIs" dxfId="4108" priority="7" operator="between">
      <formula>0</formula>
      <formula>0.49</formula>
    </cfRule>
  </conditionalFormatting>
  <conditionalFormatting sqref="J27">
    <cfRule type="cellIs" dxfId="4107" priority="5" stopIfTrue="1" operator="equal">
      <formula>0</formula>
    </cfRule>
  </conditionalFormatting>
  <conditionalFormatting sqref="J12:J30">
    <cfRule type="cellIs" dxfId="4106"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