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U:\INFORMES CORES WEB\BEH\BEH 2014\2018\09. SEPTIEMBRE\"/>
    </mc:Choice>
  </mc:AlternateContent>
  <xr:revisionPtr revIDLastSave="0" documentId="10_ncr:100000_{E3E1E602-A2BA-48D3-B485-ACB103F73B7A}" xr6:coauthVersionLast="31" xr6:coauthVersionMax="31" xr10:uidLastSave="{00000000-0000-0000-0000-000000000000}"/>
  <bookViews>
    <workbookView xWindow="0" yWindow="0" windowWidth="28800" windowHeight="11100" tabRatio="797" xr2:uid="{00000000-000D-0000-FFFF-FFFF00000000}"/>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<sst xmlns="http://schemas.openxmlformats.org/spreadsheetml/2006/main" count="1746" uniqueCount="685">
  <si>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</si>
  <si>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</si>
  <si>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</si>
  <si>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</si>
  <si>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</si>
  <si>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</si>
  <si>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</si>
  <si>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</si>
  <si>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</si>
  <si>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</si>
  <si>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</si>
  <si>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</si>
  <si>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</si>
  <si>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</si>
  <si>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</si>
  <si>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</si>
  <si>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</si>
  <si>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</si>
  <si>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</si>
  <si>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</si>
  <si>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</si>
  <si>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</si>
  <si>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</si>
  <si>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</si>
  <si>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</si>
  <si>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</si>
  <si>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</si>
  <si>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</si>
  <si>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</si>
  <si>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</si>
  <si>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</si>
  <si>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</si>
  <si>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</si>
  <si>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</si>
  <si>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</si>
  <si>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</si>
  <si>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</si>
  <si>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</si>
  <si>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</si>
  <si>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</si>
  <si>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</si>
  <si>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</si>
  <si>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</si>
  <si>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</si>
  <si>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</si>
  <si>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</si>
  <si>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</si>
  <si>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</si>
  <si>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</si>
  <si>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</si>
  <si>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</si>
  <si>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</si>
  <si>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</si>
  <si>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</si>
  <si>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</si>
  <si>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</si>
  <si>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</si>
  <si>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</si>
  <si>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</si>
  <si>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</si>
  <si>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</si>
  <si>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</si>
  <si>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</si>
  <si>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</si>
  <si>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</si>
  <si>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</si>
  <si>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</si>
  <si>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</si>
  <si>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</si>
  <si>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</si>
  <si>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</si>
  <si>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</si>
  <si>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</si>
  <si>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</si>
  <si>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</si>
  <si>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</si>
  <si>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</si>
  <si>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</si>
  <si>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</si>
  <si>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</si>
  <si>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</si>
  <si>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</si>
  <si>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</si>
  <si>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</si>
  <si>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</si>
  <si>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</si>
  <si>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</si>
  <si>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</si>
  <si>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</si>
  <si>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</si>
  <si>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</si>
  <si>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</si>
  <si>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</si>
  <si>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</si>
  <si>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</si>
  <si>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</si>
  <si>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</si>
  <si>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</si>
  <si>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</si>
  <si>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</si>
  <si>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</si>
  <si>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</si>
  <si>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</si>
  <si>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</si>
  <si>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</si>
  <si>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</si>
  <si>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</si>
  <si>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</si>
  <si>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</si>
  <si>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</si>
  <si>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</si>
  <si>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</si>
  <si>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</si>
  <si>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</si>
  <si>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</si>
  <si>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</si>
  <si>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</si>
  <si>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</si>
  <si>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</si>
  <si>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</si>
  <si>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</si>
  <si>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</si>
  <si>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</si>
  <si>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</si>
  <si>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</si>
  <si>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</si>
  <si>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</si>
  <si>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</si>
  <si>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</si>
  <si>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</si>
  <si>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</si>
  <si>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</si>
  <si>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</si>
  <si>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</si>
  <si>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</si>
  <si>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</si>
  <si>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</si>
  <si>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</si>
  <si>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</si>
  <si>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</si>
  <si>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</si>
  <si>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</si>
  <si>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</si>
  <si>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</si>
  <si>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</si>
  <si>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</si>
  <si>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</si>
  <si>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</si>
  <si>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</si>
  <si>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</si>
  <si>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</si>
  <si>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</si>
  <si>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</si>
  <si>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</si>
  <si>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</si>
  <si>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</si>
  <si>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</si>
  <si>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</si>
  <si>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</si>
  <si>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</si>
  <si>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</si>
  <si>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</si>
  <si>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</si>
  <si>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</si>
  <si>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</si>
  <si>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</si>
  <si>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</si>
  <si>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</si>
  <si>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</si>
  <si>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</si>
  <si>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</si>
  <si>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</si>
  <si>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</si>
  <si>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</si>
  <si>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</si>
  <si>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</si>
  <si>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</si>
  <si>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</si>
  <si>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</si>
  <si>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</si>
  <si>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</si>
  <si>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</si>
  <si>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</si>
  <si>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</si>
  <si>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</si>
  <si>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</si>
  <si>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</si>
  <si>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</si>
  <si>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</si>
  <si>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</si>
  <si>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</si>
  <si>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</si>
  <si>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</si>
  <si>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</si>
  <si>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</si>
  <si>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</si>
  <si>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</si>
  <si>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</si>
  <si>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</si>
  <si>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</si>
  <si>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</si>
  <si>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</si>
  <si>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</si>
  <si>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</si>
  <si>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</si>
  <si>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</si>
  <si>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</si>
  <si>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</si>
  <si>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</si>
  <si>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</si>
  <si>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</si>
  <si>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</si>
  <si>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</si>
  <si>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</si>
  <si>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</si>
  <si>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</si>
  <si>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</si>
  <si>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</si>
  <si>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</si>
  <si>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</si>
  <si>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</si>
  <si>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</si>
  <si>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</si>
  <si>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</si>
  <si>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</si>
  <si>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</si>
  <si>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</si>
  <si>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</si>
  <si>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</si>
  <si>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</si>
  <si>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</si>
  <si>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</si>
  <si>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</si>
  <si>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</si>
  <si>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</si>
  <si>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</si>
  <si>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</si>
  <si>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</si>
  <si>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</si>
  <si>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</si>
  <si>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</si>
  <si>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</si>
  <si>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</si>
  <si>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</si>
  <si>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</si>
  <si>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</si>
  <si>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</si>
  <si>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</si>
  <si>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</si>
  <si>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</si>
  <si>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</si>
  <si>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</si>
  <si>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</si>
  <si>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</si>
  <si>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</si>
  <si>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</si>
  <si>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</si>
  <si>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</si>
  <si>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</si>
  <si>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</si>
  <si>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</si>
  <si>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</si>
  <si>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</si>
  <si>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</si>
  <si>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</si>
  <si>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</si>
  <si>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</si>
  <si>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</si>
  <si>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</si>
  <si>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</si>
  <si>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</si>
  <si>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</si>
  <si>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</si>
  <si>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</si>
  <si>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</si>
  <si>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</si>
  <si>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</si>
  <si>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</si>
  <si>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</si>
  <si>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</si>
  <si>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</si>
  <si>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</si>
  <si>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</si>
  <si>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</si>
  <si>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</si>
  <si>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</si>
  <si>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</si>
  <si>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</si>
  <si>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</si>
  <si>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</si>
  <si>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</si>
  <si>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</si>
  <si>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</si>
  <si>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</si>
  <si>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</si>
  <si>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</si>
  <si>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</si>
  <si>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</si>
  <si>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</si>
  <si>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</si>
  <si>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</si>
  <si>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</si>
  <si>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</si>
  <si>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</si>
  <si>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</si>
  <si>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</si>
  <si>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</si>
  <si>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</si>
  <si>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</si>
  <si>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</si>
  <si>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</si>
  <si>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</si>
  <si>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</si>
  <si>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</si>
  <si>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</si>
  <si>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</si>
  <si>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</si>
  <si>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</si>
  <si>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</si>
  <si>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</si>
  <si>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</si>
  <si>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</si>
  <si>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</si>
  <si>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</si>
  <si>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</si>
  <si>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</si>
  <si>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</si>
  <si>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</si>
  <si>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</si>
  <si>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</si>
  <si>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</si>
  <si>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</si>
  <si>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</si>
  <si>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</si>
  <si>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</si>
  <si>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</si>
  <si>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</si>
  <si>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</si>
  <si>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</si>
  <si>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</si>
  <si>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</si>
  <si>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</si>
  <si>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</si>
  <si>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</si>
  <si>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</si>
  <si>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</si>
  <si>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</si>
  <si>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</si>
  <si>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</si>
  <si>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</si>
  <si>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</si>
  <si>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</si>
  <si>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</si>
  <si>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</si>
  <si>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</si>
  <si>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</si>
  <si>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</si>
  <si>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</si>
  <si>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</si>
  <si>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</si>
  <si>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</si>
  <si>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</si>
  <si>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</si>
  <si>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</si>
  <si>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</si>
  <si>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</si>
  <si>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</si>
  <si>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</si>
  <si>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</si>
  <si>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</si>
  <si>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</si>
  <si>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</si>
  <si>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</si>
  <si>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</si>
  <si>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</si>
  <si>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</si>
  <si>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</si>
  <si>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</si>
  <si>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</si>
  <si>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</si>
  <si>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</si>
  <si>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</si>
  <si>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</si>
  <si>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</si>
  <si>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</si>
  <si>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</si>
  <si>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</si>
  <si>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</si>
  <si>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</si>
  <si>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</si>
  <si>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</si>
  <si>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</si>
  <si>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</si>
  <si>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</si>
  <si>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</si>
  <si>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</si>
  <si>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</si>
  <si>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</si>
  <si>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</si>
  <si>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</si>
  <si>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</si>
  <si>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</si>
  <si>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</si>
  <si>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</si>
  <si>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</si>
  <si>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</si>
  <si>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</si>
  <si>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</si>
  <si>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</si>
  <si>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</si>
  <si>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</si>
  <si>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</si>
  <si>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</si>
  <si>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</si>
  <si>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</si>
  <si>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</si>
  <si>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</si>
  <si>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</si>
  <si>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</si>
  <si>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</si>
  <si>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</si>
  <si>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</si>
  <si>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</si>
  <si>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</si>
  <si>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</si>
  <si>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</si>
  <si>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</si>
  <si>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</si>
  <si>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</si>
  <si>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</si>
  <si>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</si>
  <si>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</si>
  <si>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</si>
  <si>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</si>
  <si>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</si>
  <si>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</si>
  <si>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</si>
  <si>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</si>
  <si>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</si>
  <si>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</si>
  <si>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</si>
  <si>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</si>
  <si>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</si>
  <si>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</si>
  <si>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</si>
  <si>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</si>
  <si>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</si>
  <si>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</si>
  <si>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</si>
  <si>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</si>
  <si>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</si>
  <si>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</si>
  <si>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</si>
  <si>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</si>
  <si>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</si>
  <si>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</si>
  <si>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</si>
  <si>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</si>
  <si>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</si>
  <si>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</si>
  <si>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</si>
  <si>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</si>
  <si>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</si>
  <si>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</si>
  <si>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</si>
  <si>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</si>
  <si>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</si>
  <si>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</si>
  <si>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</si>
  <si>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</si>
  <si>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</si>
  <si>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</si>
  <si>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</si>
  <si>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</si>
  <si>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</si>
  <si>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</si>
  <si>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</si>
  <si>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</si>
  <si>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</si>
  <si>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</si>
  <si>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</si>
  <si>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</si>
  <si>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</si>
  <si>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</si>
  <si>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</si>
  <si>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</si>
  <si>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</si>
  <si>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</si>
  <si>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</si>
  <si>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</si>
  <si>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</si>
  <si>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</si>
  <si>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</si>
  <si>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</si>
  <si>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</si>
  <si>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</si>
  <si>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</si>
  <si>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</si>
  <si>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</si>
  <si>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</si>
  <si>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</si>
  <si>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</si>
  <si>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</si>
  <si>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</si>
  <si>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</si>
  <si>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</si>
  <si>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</si>
  <si>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</si>
  <si>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</si>
  <si>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</si>
  <si>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</si>
  <si>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</si>
  <si>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</si>
  <si>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</si>
  <si>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</si>
  <si>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</si>
  <si>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</si>
  <si>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</si>
  <si>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</si>
  <si>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</si>
  <si>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</si>
  <si>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</si>
  <si>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</si>
  <si>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</si>
  <si>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</si>
  <si>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</si>
  <si>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</si>
  <si>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</si>
  <si>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</si>
  <si>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</si>
  <si>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</si>
  <si>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</si>
  <si>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</si>
  <si>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</si>
  <si>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</si>
  <si>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</si>
  <si>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</si>
  <si>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</si>
  <si>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</si>
  <si>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</si>
  <si>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</si>
  <si>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</si>
  <si>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</si>
  <si>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</si>
  <si>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</si>
  <si>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</si>
  <si>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</si>
  <si>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</si>
  <si>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</si>
  <si>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</si>
  <si>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</si>
  <si>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</si>
  <si>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</si>
  <si>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</si>
  <si>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</si>
  <si>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</si>
  <si>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</si>
  <si>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</si>
  <si>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</si>
  <si>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</si>
  <si>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</si>
  <si>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</si>
  <si>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</si>
  <si>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</si>
  <si>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</si>
  <si>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</si>
  <si>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</si>
  <si>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</si>
  <si>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</si>
  <si>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</si>
  <si>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</si>
  <si>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</si>
  <si>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</si>
  <si>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</si>
  <si>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</si>
  <si>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</si>
  <si>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</si>
  <si>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</si>
  <si>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</si>
  <si>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</si>
  <si>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</si>
  <si>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</si>
  <si>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</si>
  <si>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</si>
  <si>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</si>
  <si>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</si>
  <si>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</si>
  <si>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</si>
  <si>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</si>
  <si>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</si>
  <si>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</si>
  <si>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</si>
  <si>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</si>
  <si>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</si>
  <si>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</si>
  <si>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</si>
  <si>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</si>
  <si>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</si>
  <si>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</si>
  <si>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</si>
  <si>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</si>
  <si>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</si>
  <si>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15 Noviembre</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</si>
  <si>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</si>
  <si>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</si>
  <si>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</si>
  <si>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</si>
  <si>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</si>
  <si>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</si>
  <si>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</si>
  <si>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</si>
  <si>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</si>
  <si>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</si>
  <si>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</si>
  <si>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</si>
  <si>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</si>
  <si>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</si>
  <si>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</si>
  <si>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</si>
  <si>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</si>
  <si>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</si>
  <si>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</si>
  <si>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</si>
  <si>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</si>
  <si>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</si>
  <si>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</si>
  <si>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</si>
  <si>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</si>
  <si>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</si>
  <si>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</si>
  <si>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</si>
  <si>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</si>
  <si>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</si>
  <si>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</si>
  <si>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</si>
  <si>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</si>
  <si>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</si>
  <si>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</si>
  <si>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</si>
  <si>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</si>
  <si>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</si>
  <si>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</si>
  <si>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</si>
  <si>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</si>
  <si>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</si>
  <si>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18 Julio</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</si>
  <si>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</si>
  <si>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</si>
  <si>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</si>
  <si>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</si>
  <si>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</si>
  <si>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</si>
  <si>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</si>
  <si>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</si>
  <si>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</si>
  <si>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Corea del Sur</t>
  </si>
  <si>
    <t xml:space="preserve">Estonia, Finlandia, Francia, Grecia, Hungría, Irlanda, Italia, Japón, Luxemburgo, México, Noruega, Nueva Zelanda, </t>
  </si>
  <si>
    <t>Trinidad y Tobago</t>
  </si>
  <si>
    <t>20 Marzo</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</si>
  <si>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</si>
  <si>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</si>
  <si>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</si>
  <si>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</si>
  <si>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</si>
  <si>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</si>
  <si>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</si>
  <si>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22 Mayo</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</si>
  <si>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</si>
  <si>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</si>
  <si>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</si>
  <si>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</si>
  <si>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</si>
  <si>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17 Julio</t>
  </si>
  <si>
    <t>Malasia</t>
  </si>
  <si>
    <t>ago-18</t>
  </si>
  <si>
    <t>Angola, Arabia Saudí, Argelia, Congo, Ecuador, Emiratos Árabes Unidos, Gabón, Guinea Ecuatorial, Irak, Irán, Kuwait, Libia, Nigeria, Qatar y Venezuela.</t>
  </si>
  <si>
    <t>sep-18</t>
  </si>
  <si>
    <t>sep-17</t>
  </si>
  <si>
    <t>BOLETÍN ESTADÍSTICO HIDROCARBUROS SEPTIEMBRE 2018</t>
  </si>
  <si>
    <t>3º 2018</t>
  </si>
  <si>
    <t>América Central y del Sur</t>
  </si>
  <si>
    <t>18 Septiembre</t>
  </si>
  <si>
    <t>Otras salidas**</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</si>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</sst>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quot;^&quot;"/>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8">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68" fontId="15" fillId="11" borderId="3"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31" fillId="3" borderId="0" xfId="1" applyNumberFormat="1" applyFont="1" applyFill="1" applyBorder="1" applyAlignment="1">
      <alignment horizontal="right"/>
    </xf>
    <xf numFmtId="180" fontId="31" fillId="2" borderId="0" xfId="1" applyNumberFormat="1" applyFont="1" applyFill="1" applyBorder="1" applyAlignment="1">
      <alignment horizontal="right"/>
    </xf>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8" fillId="9" borderId="12" xfId="0" applyNumberFormat="1" applyFont="1" applyFill="1" applyBorder="1" applyAlignment="1">
      <alignment horizontal="left" indent="2"/>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8" fillId="2" borderId="0" xfId="0" applyNumberFormat="1" applyFont="1" applyFill="1" applyBorder="1" applyAlignment="1"/>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173" fontId="25" fillId="8" borderId="24" xfId="0" applyNumberFormat="1" applyFont="1" applyFill="1" applyBorder="1"/>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3" fontId="4" fillId="14" borderId="0" xfId="1" applyNumberFormat="1" applyFont="1" applyFill="1" applyBorder="1" applyAlignment="1">
      <alignment horizontal="right"/>
    </xf>
    <xf numFmtId="171" fontId="4" fillId="2" borderId="3" xfId="1" quotePrefix="1" applyNumberFormat="1" applyFont="1" applyFill="1" applyBorder="1" applyAlignment="1">
      <alignment horizontal="right"/>
    </xf>
    <xf numFmtId="185" fontId="57" fillId="0" borderId="0" xfId="13" applyNumberFormat="1" applyFont="1" applyFill="1" applyBorder="1" applyAlignment="1" applyProtection="1">
      <alignment vertical="center"/>
    </xf>
    <xf numFmtId="0" fontId="4" fillId="2" borderId="0" xfId="4" applyNumberFormat="1" applyFont="1" applyFill="1" applyBorder="1" applyAlignment="1">
      <alignment horizontal="right"/>
    </xf>
    <xf numFmtId="1" fontId="15" fillId="11" borderId="0" xfId="13" applyNumberFormat="1" applyFont="1" applyFill="1" applyBorder="1"/>
    <xf numFmtId="169" fontId="15" fillId="2" borderId="0" xfId="13" applyNumberFormat="1" applyFont="1" applyFill="1" applyBorder="1"/>
    <xf numFmtId="1" fontId="15" fillId="2" borderId="0" xfId="13" applyNumberFormat="1" applyFont="1" applyFill="1" applyBorder="1"/>
    <xf numFmtId="169" fontId="15" fillId="11" borderId="0" xfId="13" applyNumberFormat="1" applyFont="1" applyFill="1" applyBorder="1"/>
    <xf numFmtId="0" fontId="4" fillId="2" borderId="1" xfId="4" applyNumberFormat="1" applyFont="1" applyFill="1" applyBorder="1" applyAlignment="1">
      <alignment horizontal="right"/>
    </xf>
    <xf numFmtId="169" fontId="15" fillId="11" borderId="1" xfId="13" applyNumberFormat="1" applyFont="1" applyFill="1" applyBorder="1"/>
    <xf numFmtId="0" fontId="15" fillId="2" borderId="1" xfId="13" applyNumberFormat="1" applyFont="1" applyFill="1" applyBorder="1"/>
    <xf numFmtId="169" fontId="15" fillId="2" borderId="1" xfId="13" applyNumberFormat="1" applyFont="1" applyFill="1" applyBorder="1"/>
    <xf numFmtId="0" fontId="15" fillId="11" borderId="1" xfId="13" applyNumberFormat="1" applyFont="1" applyFill="1" applyBorder="1"/>
    <xf numFmtId="0" fontId="15" fillId="2" borderId="8" xfId="13" applyNumberFormat="1" applyFont="1" applyFill="1" applyBorder="1" applyAlignment="1">
      <alignment horizontal="left"/>
    </xf>
    <xf numFmtId="0" fontId="15" fillId="2" borderId="10" xfId="13" applyNumberFormat="1" applyFont="1" applyFill="1" applyBorder="1" applyAlignment="1">
      <alignment horizontal="left"/>
    </xf>
    <xf numFmtId="0" fontId="15" fillId="2" borderId="5" xfId="13" applyNumberFormat="1"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ont="1" applyFill="1" applyBorder="1" applyAlignment="1">
      <alignment horizontal="center"/>
    </xf>
    <xf numFmtId="169" fontId="4" fillId="2" borderId="2" xfId="1" applyNumberFormat="1" applyFont="1" applyFill="1" applyBorder="1"/>
    <xf numFmtId="4" fontId="8" fillId="2" borderId="2" xfId="1" applyNumberFormat="1" applyFont="1" applyFill="1" applyBorder="1" applyAlignment="1">
      <alignment horizontal="right" wrapText="1"/>
    </xf>
    <xf numFmtId="4" fontId="4" fillId="2" borderId="2" xfId="1" applyNumberFormat="1" applyFont="1" applyFill="1" applyBorder="1" applyAlignment="1">
      <alignment horizontal="right"/>
    </xf>
    <xf numFmtId="0" fontId="4" fillId="2" borderId="2" xfId="1" applyNumberFormat="1" applyFont="1" applyFill="1" applyBorder="1" applyAlignment="1">
      <alignment horizontal="right"/>
    </xf>
    <xf numFmtId="0" fontId="4" fillId="2" borderId="2" xfId="1" applyNumberFormat="1" applyFont="1" applyFill="1" applyBorder="1" applyAlignment="1">
      <alignment horizontal="right" vertical="center"/>
    </xf>
    <xf numFmtId="16" fontId="4" fillId="2" borderId="0" xfId="1" quotePrefix="1" applyNumberFormat="1" applyFont="1" applyFill="1" applyBorder="1"/>
    <xf numFmtId="4" fontId="0" fillId="2" borderId="0" xfId="0" applyNumberFormat="1" applyFill="1"/>
    <xf numFmtId="0" fontId="34" fillId="2" borderId="0" xfId="13" applyNumberFormat="1" applyFill="1"/>
    <xf numFmtId="0" fontId="34" fillId="2" borderId="0" xfId="13" quotePrefix="1" applyNumberFormat="1" applyFill="1"/>
    <xf numFmtId="0" fontId="36" fillId="2" borderId="0" xfId="13" quotePrefix="1" applyNumberFormat="1" applyFont="1" applyFill="1"/>
    <xf numFmtId="0" fontId="54" fillId="2" borderId="0" xfId="0" applyFont="1" applyFill="1"/>
    <xf numFmtId="0" fontId="0" fillId="2" borderId="0" xfId="0" applyFill="1" applyAlignment="1">
      <alignment horizontal="right"/>
    </xf>
    <xf numFmtId="171" fontId="25" fillId="4" borderId="1" xfId="1" applyNumberFormat="1" applyFont="1" applyFill="1" applyBorder="1"/>
    <xf numFmtId="171" fontId="13" fillId="6" borderId="0" xfId="0" applyNumberFormat="1" applyFont="1" applyFill="1" applyBorder="1" applyAlignment="1">
      <alignment horizontal="right"/>
    </xf>
    <xf numFmtId="171" fontId="18" fillId="9" borderId="0" xfId="0" applyNumberFormat="1" applyFont="1" applyFill="1" applyBorder="1" applyAlignment="1">
      <alignment horizontal="right"/>
    </xf>
    <xf numFmtId="3" fontId="4" fillId="3" borderId="9" xfId="1" quotePrefix="1" applyNumberFormat="1" applyFont="1" applyFill="1" applyBorder="1" applyAlignment="1">
      <alignment horizontal="right"/>
    </xf>
    <xf numFmtId="168" fontId="19" fillId="5" borderId="0" xfId="1" quotePrefix="1" applyNumberFormat="1" applyFont="1" applyFill="1" applyBorder="1" applyAlignment="1">
      <alignment horizontal="right"/>
    </xf>
    <xf numFmtId="173" fontId="32" fillId="5" borderId="0" xfId="0" applyNumberFormat="1" applyFont="1" applyFill="1" applyBorder="1" applyAlignment="1">
      <alignment horizontal="right" vertical="center"/>
    </xf>
    <xf numFmtId="173" fontId="32" fillId="2" borderId="0" xfId="0" applyNumberFormat="1" applyFont="1" applyFill="1" applyBorder="1" applyAlignment="1">
      <alignment horizontal="right" vertical="center"/>
    </xf>
    <xf numFmtId="171" fontId="32" fillId="6" borderId="0" xfId="0"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wrapText="1"/>
    </xf>
    <xf numFmtId="0" fontId="4" fillId="2" borderId="0"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xr:uid="{00000000-0005-0000-0000-000001000000}"/>
    <cellStyle name="Millares 3" xfId="16" xr:uid="{00000000-0005-0000-0000-000002000000}"/>
    <cellStyle name="Moneda 2" xfId="18" xr:uid="{00000000-0005-0000-0000-000003000000}"/>
    <cellStyle name="Normal" xfId="0" builtinId="0"/>
    <cellStyle name="Normal 11" xfId="9" xr:uid="{00000000-0005-0000-0000-000005000000}"/>
    <cellStyle name="Normal 2" xfId="1" xr:uid="{00000000-0005-0000-0000-000006000000}"/>
    <cellStyle name="Normal 2 2" xfId="3" xr:uid="{00000000-0005-0000-0000-000007000000}"/>
    <cellStyle name="Normal 2 3" xfId="12" xr:uid="{00000000-0005-0000-0000-000008000000}"/>
    <cellStyle name="Normal 2 3 2" xfId="14" xr:uid="{00000000-0005-0000-0000-000009000000}"/>
    <cellStyle name="Normal 3" xfId="4" xr:uid="{00000000-0005-0000-0000-00000A000000}"/>
    <cellStyle name="Normal 3 2" xfId="13" xr:uid="{00000000-0005-0000-0000-00000B000000}"/>
    <cellStyle name="Normal 3 3" xfId="19" xr:uid="{00000000-0005-0000-0000-00000C000000}"/>
    <cellStyle name="Normal 4" xfId="11" xr:uid="{00000000-0005-0000-0000-00000D000000}"/>
    <cellStyle name="Normal 4 2" xfId="20" xr:uid="{00000000-0005-0000-0000-00000E000000}"/>
    <cellStyle name="Normal 5" xfId="10" xr:uid="{00000000-0005-0000-0000-00000F000000}"/>
    <cellStyle name="Normal 5 2" xfId="21" xr:uid="{00000000-0005-0000-0000-000010000000}"/>
    <cellStyle name="Normal 6" xfId="15" xr:uid="{00000000-0005-0000-0000-000011000000}"/>
    <cellStyle name="Normal 7" xfId="6" xr:uid="{00000000-0005-0000-0000-000012000000}"/>
    <cellStyle name="Normal 8" xfId="5" xr:uid="{00000000-0005-0000-0000-000013000000}"/>
    <cellStyle name="Normal 8 2" xfId="8" xr:uid="{00000000-0005-0000-0000-000014000000}"/>
    <cellStyle name="Porcentaje 2" xfId="22" xr:uid="{00000000-0005-0000-0000-000015000000}"/>
    <cellStyle name="Porcentual 2" xfId="7" xr:uid="{00000000-0005-0000-0000-000016000000}"/>
    <cellStyle name="Titular_gráfico" xfId="23" xr:uid="{00000000-0005-0000-0000-000017000000}"/>
  </cellStyles>
  <dxfs count="4277">
    <dxf>
      <numFmt numFmtId="186" formatCode="&quot;-&quot;"/>
    </dxf>
    <dxf>
      <numFmt numFmtId="186" formatCode="&quot;-&quot;"/>
    </dxf>
    <dxf>
      <numFmt numFmtId="187" formatCode="\^;\^;\^"/>
    </dxf>
    <dxf>
      <numFmt numFmtId="186" formatCode="&quot;-&quot;"/>
    </dxf>
    <dxf>
      <numFmt numFmtId="187" formatCode="\^;\^;\^"/>
    </dxf>
    <dxf>
      <numFmt numFmtId="186" formatCode="&quot;-&quot;"/>
    </dxf>
    <dxf>
      <numFmt numFmtId="187" formatCode="\^;\^;\^"/>
    </dxf>
    <dxf>
      <numFmt numFmtId="186" formatCode="&quot;-&quot;"/>
    </dxf>
    <dxf>
      <numFmt numFmtId="187" formatCode="\^;\^;\^"/>
    </dxf>
    <dxf>
      <numFmt numFmtId="187" formatCode="\^;\^;\^"/>
    </dxf>
    <dxf>
      <numFmt numFmtId="186" formatCode="&quot;-&quot;"/>
    </dxf>
    <dxf>
      <numFmt numFmtId="188" formatCode="\^"/>
    </dxf>
    <dxf>
      <numFmt numFmtId="187" formatCode="\^;\^;\^"/>
    </dxf>
    <dxf>
      <numFmt numFmtId="186"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7"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7" formatCode="\^;\^;\^"/>
    </dxf>
    <dxf>
      <numFmt numFmtId="187" formatCode="\^;\^;\^"/>
    </dxf>
    <dxf>
      <numFmt numFmtId="187"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8" formatCode="\^"/>
    </dxf>
    <dxf>
      <numFmt numFmtId="188" formatCode="\^"/>
    </dxf>
    <dxf>
      <numFmt numFmtId="188"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6" formatCode="&quot;-&quot;"/>
    </dxf>
    <dxf>
      <numFmt numFmtId="188" formatCode="\^"/>
    </dxf>
    <dxf>
      <numFmt numFmtId="188" formatCode="\^"/>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6" formatCode="&quot;-&quot;"/>
    </dxf>
    <dxf>
      <numFmt numFmtId="186" formatCode="&quot;-&quot;"/>
    </dxf>
    <dxf>
      <numFmt numFmtId="188" formatCode="\^"/>
    </dxf>
    <dxf>
      <numFmt numFmtId="188" formatCode="\^"/>
    </dxf>
    <dxf>
      <numFmt numFmtId="186" formatCode="&quot;-&quot;"/>
    </dxf>
    <dxf>
      <numFmt numFmtId="186" formatCode="&quot;-&quot;"/>
    </dxf>
    <dxf>
      <numFmt numFmtId="186" formatCode="&quot;-&quot;"/>
    </dxf>
    <dxf>
      <numFmt numFmtId="188" formatCode="\^"/>
    </dxf>
    <dxf>
      <numFmt numFmtId="188" formatCode="\^"/>
    </dxf>
    <dxf>
      <numFmt numFmtId="186" formatCode="&quot;-&quot;"/>
    </dxf>
    <dxf>
      <numFmt numFmtId="188" formatCode="\^"/>
    </dxf>
    <dxf>
      <numFmt numFmtId="188" formatCode="\^"/>
    </dxf>
    <dxf>
      <numFmt numFmtId="186" formatCode="&quot;-&quot;"/>
    </dxf>
    <dxf>
      <numFmt numFmtId="186" formatCode="&quot;-&quot;"/>
    </dxf>
    <dxf>
      <numFmt numFmtId="188" formatCode="\^"/>
    </dxf>
    <dxf>
      <numFmt numFmtId="188" formatCode="\^"/>
    </dxf>
    <dxf>
      <numFmt numFmtId="188" formatCode="\^"/>
    </dxf>
    <dxf>
      <numFmt numFmtId="185" formatCode="\^;&quot;^&quot;"/>
    </dxf>
    <dxf>
      <numFmt numFmtId="188" formatCode="\^"/>
    </dxf>
    <dxf>
      <numFmt numFmtId="188" formatCode="\^"/>
    </dxf>
    <dxf>
      <numFmt numFmtId="188" formatCode="\^"/>
    </dxf>
    <dxf>
      <numFmt numFmtId="188" formatCode="\^"/>
    </dxf>
    <dxf>
      <numFmt numFmtId="188" formatCode="\^"/>
    </dxf>
    <dxf>
      <numFmt numFmtId="186"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678</v>
      </c>
    </row>
    <row r="3" spans="1:9" ht="15" customHeight="1" x14ac:dyDescent="0.2">
      <c r="A3" s="700">
        <v>43344</v>
      </c>
    </row>
    <row r="4" spans="1:9" ht="15" customHeight="1" x14ac:dyDescent="0.25">
      <c r="A4" s="880" t="s">
        <v>19</v>
      </c>
      <c r="B4" s="880"/>
      <c r="C4" s="880"/>
      <c r="D4" s="880"/>
      <c r="E4" s="880"/>
      <c r="F4" s="880"/>
      <c r="G4" s="880"/>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5" t="s">
        <v>0</v>
      </c>
      <c r="D8" s="10"/>
      <c r="E8" s="16"/>
      <c r="F8" s="16"/>
      <c r="G8" s="16"/>
    </row>
    <row r="9" spans="1:9" ht="15" customHeight="1" x14ac:dyDescent="0.2">
      <c r="A9" s="16"/>
      <c r="B9" s="16"/>
      <c r="C9" s="76" t="s">
        <v>105</v>
      </c>
      <c r="D9" s="10"/>
      <c r="E9" s="10"/>
      <c r="F9" s="10"/>
      <c r="G9" s="10"/>
      <c r="H9" s="9"/>
      <c r="I9" s="9"/>
    </row>
    <row r="10" spans="1:9" ht="15" customHeight="1" x14ac:dyDescent="0.2">
      <c r="A10" s="16"/>
      <c r="B10" s="16"/>
      <c r="C10" s="76"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293" t="s">
        <v>541</v>
      </c>
      <c r="D17" s="293"/>
      <c r="E17" s="293"/>
      <c r="F17" s="293"/>
      <c r="G17" s="293"/>
      <c r="H17" s="293"/>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549</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293" t="s">
        <v>553</v>
      </c>
      <c r="D25" s="293"/>
      <c r="E25" s="293"/>
      <c r="F25" s="293"/>
      <c r="G25" s="9"/>
      <c r="H25" s="9"/>
    </row>
    <row r="26" spans="2:9" ht="15" customHeight="1" x14ac:dyDescent="0.2">
      <c r="C26" s="293" t="s">
        <v>33</v>
      </c>
      <c r="D26" s="293"/>
      <c r="E26" s="293"/>
      <c r="F26" s="293"/>
      <c r="G26" s="9"/>
      <c r="H26" s="9"/>
    </row>
    <row r="27" spans="2:9" ht="15" customHeight="1" x14ac:dyDescent="0.2">
      <c r="C27" s="293" t="s">
        <v>472</v>
      </c>
      <c r="D27" s="293"/>
      <c r="E27" s="293"/>
      <c r="F27" s="293"/>
      <c r="G27" s="293"/>
      <c r="H27" s="293"/>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476</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256</v>
      </c>
      <c r="D35" s="9"/>
      <c r="E35" s="9"/>
      <c r="F35" s="9"/>
      <c r="G35" s="9"/>
    </row>
    <row r="36" spans="1:9" ht="15" customHeight="1" x14ac:dyDescent="0.2">
      <c r="C36" s="9" t="s">
        <v>232</v>
      </c>
      <c r="D36" s="9"/>
      <c r="E36" s="9"/>
      <c r="F36" s="9"/>
      <c r="G36" s="12"/>
    </row>
    <row r="37" spans="1:9" ht="15" customHeight="1" x14ac:dyDescent="0.2">
      <c r="A37" s="6"/>
      <c r="C37" s="293" t="s">
        <v>34</v>
      </c>
      <c r="D37" s="293"/>
      <c r="E37" s="293"/>
      <c r="F37" s="293"/>
      <c r="G37" s="293"/>
      <c r="H37" s="9"/>
      <c r="I37" s="9"/>
    </row>
    <row r="38" spans="1:9" ht="15" customHeight="1" x14ac:dyDescent="0.2">
      <c r="A38" s="6"/>
      <c r="C38" s="293" t="s">
        <v>544</v>
      </c>
      <c r="D38" s="293"/>
      <c r="E38" s="293"/>
      <c r="F38" s="293"/>
      <c r="G38" s="293"/>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264</v>
      </c>
      <c r="D43" s="9"/>
      <c r="E43" s="9"/>
      <c r="F43" s="9"/>
      <c r="H43" s="12"/>
      <c r="I43" s="12"/>
    </row>
    <row r="44" spans="1:9" ht="15" customHeight="1" x14ac:dyDescent="0.2">
      <c r="C44" s="9" t="s">
        <v>543</v>
      </c>
      <c r="D44" s="9"/>
      <c r="E44" s="9"/>
      <c r="F44" s="9"/>
      <c r="G44" s="12"/>
    </row>
    <row r="45" spans="1:9" ht="15" customHeight="1" x14ac:dyDescent="0.2">
      <c r="C45" s="9" t="s">
        <v>266</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1"/>
      <c r="D48" s="291"/>
      <c r="E48" s="291"/>
      <c r="F48" s="291"/>
    </row>
    <row r="49" spans="1:8" ht="15" customHeight="1" x14ac:dyDescent="0.2">
      <c r="B49" s="6"/>
      <c r="C49" s="292" t="s">
        <v>542</v>
      </c>
      <c r="D49" s="292"/>
      <c r="E49" s="292"/>
      <c r="F49" s="292"/>
      <c r="G49" s="9"/>
    </row>
    <row r="50" spans="1:8" ht="15" customHeight="1" x14ac:dyDescent="0.2">
      <c r="B50" s="6"/>
      <c r="C50" s="9" t="s">
        <v>521</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293" t="s">
        <v>22</v>
      </c>
      <c r="D56" s="293"/>
      <c r="E56" s="293"/>
      <c r="F56" s="293"/>
      <c r="G56" s="293"/>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346</v>
      </c>
      <c r="D63" s="9"/>
      <c r="E63" s="9"/>
      <c r="F63" s="9"/>
      <c r="G63" s="9"/>
    </row>
    <row r="64" spans="1:8" ht="15" customHeight="1" x14ac:dyDescent="0.2">
      <c r="B64" s="6"/>
      <c r="C64" s="9" t="s">
        <v>396</v>
      </c>
      <c r="D64" s="9"/>
      <c r="E64" s="9"/>
      <c r="F64" s="9"/>
      <c r="G64" s="9"/>
    </row>
    <row r="65" spans="2:9" ht="15" customHeight="1" x14ac:dyDescent="0.2">
      <c r="B65" s="6"/>
      <c r="C65" s="9" t="s">
        <v>533</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534</v>
      </c>
      <c r="D69" s="9"/>
      <c r="E69" s="9"/>
      <c r="F69" s="9"/>
      <c r="G69" s="11"/>
      <c r="H69" s="11"/>
    </row>
    <row r="70" spans="2:9" ht="15" customHeight="1" x14ac:dyDescent="0.2">
      <c r="B70" s="6"/>
      <c r="C70" s="9" t="s">
        <v>18</v>
      </c>
      <c r="D70" s="9"/>
      <c r="E70" s="9"/>
      <c r="F70" s="9"/>
      <c r="G70" s="11"/>
    </row>
    <row r="71" spans="2:9" ht="15" customHeight="1" x14ac:dyDescent="0.2">
      <c r="C71" s="293" t="s">
        <v>546</v>
      </c>
      <c r="D71" s="293"/>
      <c r="E71" s="293"/>
      <c r="F71" s="9"/>
      <c r="G71" s="9"/>
    </row>
    <row r="72" spans="2:9" ht="15" customHeight="1" x14ac:dyDescent="0.2">
      <c r="C72" s="9" t="s">
        <v>545</v>
      </c>
      <c r="D72" s="9"/>
      <c r="E72" s="9"/>
      <c r="F72" s="9"/>
      <c r="G72" s="9"/>
      <c r="H72" s="9"/>
    </row>
    <row r="73" spans="2:9" ht="15" customHeight="1" x14ac:dyDescent="0.2">
      <c r="C73" s="9" t="s">
        <v>372</v>
      </c>
      <c r="D73" s="9"/>
      <c r="E73" s="9"/>
      <c r="F73" s="9"/>
    </row>
    <row r="74" spans="2:9" ht="15" customHeight="1" x14ac:dyDescent="0.2">
      <c r="C74" s="9" t="s">
        <v>572</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293" t="s">
        <v>380</v>
      </c>
      <c r="D79" s="293"/>
      <c r="E79" s="293"/>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293" t="s">
        <v>395</v>
      </c>
      <c r="D84" s="293"/>
      <c r="E84" s="293"/>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547</v>
      </c>
      <c r="D90" s="9"/>
      <c r="E90" s="9"/>
      <c r="F90" s="9"/>
      <c r="G90" s="9"/>
      <c r="H90" s="9"/>
      <c r="I90" s="11"/>
      <c r="J90" s="11"/>
    </row>
    <row r="91" spans="1:10" ht="15" customHeight="1" x14ac:dyDescent="0.2">
      <c r="C91" s="293" t="s">
        <v>548</v>
      </c>
      <c r="D91" s="293"/>
      <c r="E91" s="293"/>
      <c r="F91" s="293"/>
      <c r="G91" s="11"/>
      <c r="H91" s="11"/>
      <c r="I91" s="11"/>
    </row>
    <row r="92" spans="1:10" ht="15" customHeight="1" x14ac:dyDescent="0.2">
      <c r="C92" s="293" t="s">
        <v>40</v>
      </c>
      <c r="D92" s="293"/>
      <c r="E92" s="293"/>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1" t="s">
        <v>555</v>
      </c>
      <c r="B98" s="882"/>
      <c r="C98" s="882"/>
      <c r="D98" s="882"/>
      <c r="E98" s="882"/>
      <c r="F98" s="882"/>
      <c r="G98" s="882"/>
      <c r="H98" s="882"/>
      <c r="I98" s="882"/>
      <c r="J98" s="882"/>
      <c r="K98" s="882"/>
    </row>
    <row r="99" spans="1:11" ht="15" customHeight="1" x14ac:dyDescent="0.2">
      <c r="A99" s="882"/>
      <c r="B99" s="882"/>
      <c r="C99" s="882"/>
      <c r="D99" s="882"/>
      <c r="E99" s="882"/>
      <c r="F99" s="882"/>
      <c r="G99" s="882"/>
      <c r="H99" s="882"/>
      <c r="I99" s="882"/>
      <c r="J99" s="882"/>
      <c r="K99" s="882"/>
    </row>
    <row r="100" spans="1:11" ht="15" customHeight="1" x14ac:dyDescent="0.2">
      <c r="A100" s="882"/>
      <c r="B100" s="882"/>
      <c r="C100" s="882"/>
      <c r="D100" s="882"/>
      <c r="E100" s="882"/>
      <c r="F100" s="882"/>
      <c r="G100" s="882"/>
      <c r="H100" s="882"/>
      <c r="I100" s="882"/>
      <c r="J100" s="882"/>
      <c r="K100" s="882"/>
    </row>
    <row r="101" spans="1:11" ht="15" customHeight="1" x14ac:dyDescent="0.2">
      <c r="A101" s="882"/>
      <c r="B101" s="882"/>
      <c r="C101" s="882"/>
      <c r="D101" s="882"/>
      <c r="E101" s="882"/>
      <c r="F101" s="882"/>
      <c r="G101" s="882"/>
      <c r="H101" s="882"/>
      <c r="I101" s="882"/>
      <c r="J101" s="882"/>
      <c r="K101" s="882"/>
    </row>
    <row r="102" spans="1:11" ht="15" customHeight="1" x14ac:dyDescent="0.2">
      <c r="A102" s="882"/>
      <c r="B102" s="882"/>
      <c r="C102" s="882"/>
      <c r="D102" s="882"/>
      <c r="E102" s="882"/>
      <c r="F102" s="882"/>
      <c r="G102" s="882"/>
      <c r="H102" s="882"/>
      <c r="I102" s="882"/>
      <c r="J102" s="882"/>
      <c r="K102" s="882"/>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election activeCell="A3" sqref="A3"/>
    </sheetView>
  </sheetViews>
  <sheetFormatPr baseColWidth="10" defaultRowHeight="12.75" x14ac:dyDescent="0.2"/>
  <cols>
    <col min="1" max="1" width="32.5" style="95" customWidth="1"/>
    <col min="2" max="2" width="10.375" style="95" customWidth="1"/>
    <col min="3" max="3" width="14.25" style="95" customWidth="1"/>
    <col min="4" max="4" width="12.5" style="95" customWidth="1"/>
    <col min="5" max="5" width="11.25" style="95" customWidth="1"/>
    <col min="6" max="6" width="9.375" style="95" customWidth="1"/>
    <col min="7" max="7" width="12.625" style="95" customWidth="1"/>
    <col min="8" max="8" width="15.25" style="95" customWidth="1"/>
    <col min="9" max="10" width="12.375" style="95" customWidth="1"/>
    <col min="11" max="15" width="11" style="95"/>
    <col min="16" max="256" width="10" style="95"/>
    <col min="257" max="257" width="19.75" style="95" customWidth="1"/>
    <col min="258" max="258" width="9.125" style="95" customWidth="1"/>
    <col min="259" max="260" width="11" style="95" bestFit="1" customWidth="1"/>
    <col min="261" max="262" width="8.25" style="95" bestFit="1" customWidth="1"/>
    <col min="263" max="263" width="10.125" style="95" bestFit="1" customWidth="1"/>
    <col min="264" max="264" width="11" style="95" bestFit="1" customWidth="1"/>
    <col min="265" max="266" width="10.875" style="95" bestFit="1" customWidth="1"/>
    <col min="267" max="512" width="10" style="95"/>
    <col min="513" max="513" width="19.75" style="95" customWidth="1"/>
    <col min="514" max="514" width="9.125" style="95" customWidth="1"/>
    <col min="515" max="516" width="11" style="95" bestFit="1" customWidth="1"/>
    <col min="517" max="518" width="8.25" style="95" bestFit="1" customWidth="1"/>
    <col min="519" max="519" width="10.125" style="95" bestFit="1" customWidth="1"/>
    <col min="520" max="520" width="11" style="95" bestFit="1" customWidth="1"/>
    <col min="521" max="522" width="10.875" style="95" bestFit="1" customWidth="1"/>
    <col min="523" max="768" width="10" style="95"/>
    <col min="769" max="769" width="19.75" style="95" customWidth="1"/>
    <col min="770" max="770" width="9.125" style="95" customWidth="1"/>
    <col min="771" max="772" width="11" style="95" bestFit="1" customWidth="1"/>
    <col min="773" max="774" width="8.25" style="95" bestFit="1" customWidth="1"/>
    <col min="775" max="775" width="10.125" style="95" bestFit="1" customWidth="1"/>
    <col min="776" max="776" width="11" style="95" bestFit="1" customWidth="1"/>
    <col min="777" max="778" width="10.875" style="95" bestFit="1" customWidth="1"/>
    <col min="779" max="1024" width="11" style="95"/>
    <col min="1025" max="1025" width="19.75" style="95" customWidth="1"/>
    <col min="1026" max="1026" width="9.125" style="95" customWidth="1"/>
    <col min="1027" max="1028" width="11" style="95" bestFit="1" customWidth="1"/>
    <col min="1029" max="1030" width="8.25" style="95" bestFit="1" customWidth="1"/>
    <col min="1031" max="1031" width="10.125" style="95" bestFit="1" customWidth="1"/>
    <col min="1032" max="1032" width="11" style="95" bestFit="1" customWidth="1"/>
    <col min="1033" max="1034" width="10.875" style="95" bestFit="1" customWidth="1"/>
    <col min="1035" max="1280" width="10" style="95"/>
    <col min="1281" max="1281" width="19.75" style="95" customWidth="1"/>
    <col min="1282" max="1282" width="9.125" style="95" customWidth="1"/>
    <col min="1283" max="1284" width="11" style="95" bestFit="1" customWidth="1"/>
    <col min="1285" max="1286" width="8.25" style="95" bestFit="1" customWidth="1"/>
    <col min="1287" max="1287" width="10.125" style="95" bestFit="1" customWidth="1"/>
    <col min="1288" max="1288" width="11" style="95" bestFit="1" customWidth="1"/>
    <col min="1289" max="1290" width="10.875" style="95" bestFit="1" customWidth="1"/>
    <col min="1291" max="1536" width="10" style="95"/>
    <col min="1537" max="1537" width="19.75" style="95" customWidth="1"/>
    <col min="1538" max="1538" width="9.125" style="95" customWidth="1"/>
    <col min="1539" max="1540" width="11" style="95" bestFit="1" customWidth="1"/>
    <col min="1541" max="1542" width="8.25" style="95" bestFit="1" customWidth="1"/>
    <col min="1543" max="1543" width="10.125" style="95" bestFit="1" customWidth="1"/>
    <col min="1544" max="1544" width="11" style="95" bestFit="1" customWidth="1"/>
    <col min="1545" max="1546" width="10.875" style="95" bestFit="1" customWidth="1"/>
    <col min="1547" max="1792" width="10" style="95"/>
    <col min="1793" max="1793" width="19.75" style="95" customWidth="1"/>
    <col min="1794" max="1794" width="9.125" style="95" customWidth="1"/>
    <col min="1795" max="1796" width="11" style="95" bestFit="1" customWidth="1"/>
    <col min="1797" max="1798" width="8.25" style="95" bestFit="1" customWidth="1"/>
    <col min="1799" max="1799" width="10.125" style="95" bestFit="1" customWidth="1"/>
    <col min="1800" max="1800" width="11" style="95" bestFit="1" customWidth="1"/>
    <col min="1801" max="1802" width="10.875" style="95" bestFit="1" customWidth="1"/>
    <col min="1803" max="2048" width="11" style="95"/>
    <col min="2049" max="2049" width="19.75" style="95" customWidth="1"/>
    <col min="2050" max="2050" width="9.125" style="95" customWidth="1"/>
    <col min="2051" max="2052" width="11" style="95" bestFit="1" customWidth="1"/>
    <col min="2053" max="2054" width="8.25" style="95" bestFit="1" customWidth="1"/>
    <col min="2055" max="2055" width="10.125" style="95" bestFit="1" customWidth="1"/>
    <col min="2056" max="2056" width="11" style="95" bestFit="1" customWidth="1"/>
    <col min="2057" max="2058" width="10.875" style="95" bestFit="1" customWidth="1"/>
    <col min="2059" max="2304" width="10" style="95"/>
    <col min="2305" max="2305" width="19.75" style="95" customWidth="1"/>
    <col min="2306" max="2306" width="9.125" style="95" customWidth="1"/>
    <col min="2307" max="2308" width="11" style="95" bestFit="1" customWidth="1"/>
    <col min="2309" max="2310" width="8.25" style="95" bestFit="1" customWidth="1"/>
    <col min="2311" max="2311" width="10.125" style="95" bestFit="1" customWidth="1"/>
    <col min="2312" max="2312" width="11" style="95" bestFit="1" customWidth="1"/>
    <col min="2313" max="2314" width="10.875" style="95" bestFit="1" customWidth="1"/>
    <col min="2315" max="2560" width="10" style="95"/>
    <col min="2561" max="2561" width="19.75" style="95" customWidth="1"/>
    <col min="2562" max="2562" width="9.125" style="95" customWidth="1"/>
    <col min="2563" max="2564" width="11" style="95" bestFit="1" customWidth="1"/>
    <col min="2565" max="2566" width="8.25" style="95" bestFit="1" customWidth="1"/>
    <col min="2567" max="2567" width="10.125" style="95" bestFit="1" customWidth="1"/>
    <col min="2568" max="2568" width="11" style="95" bestFit="1" customWidth="1"/>
    <col min="2569" max="2570" width="10.875" style="95" bestFit="1" customWidth="1"/>
    <col min="2571" max="2816" width="10" style="95"/>
    <col min="2817" max="2817" width="19.75" style="95" customWidth="1"/>
    <col min="2818" max="2818" width="9.125" style="95" customWidth="1"/>
    <col min="2819" max="2820" width="11" style="95" bestFit="1" customWidth="1"/>
    <col min="2821" max="2822" width="8.25" style="95" bestFit="1" customWidth="1"/>
    <col min="2823" max="2823" width="10.125" style="95" bestFit="1" customWidth="1"/>
    <col min="2824" max="2824" width="11" style="95" bestFit="1" customWidth="1"/>
    <col min="2825" max="2826" width="10.875" style="95" bestFit="1" customWidth="1"/>
    <col min="2827" max="3072" width="11" style="95"/>
    <col min="3073" max="3073" width="19.75" style="95" customWidth="1"/>
    <col min="3074" max="3074" width="9.125" style="95" customWidth="1"/>
    <col min="3075" max="3076" width="11" style="95" bestFit="1" customWidth="1"/>
    <col min="3077" max="3078" width="8.25" style="95" bestFit="1" customWidth="1"/>
    <col min="3079" max="3079" width="10.125" style="95" bestFit="1" customWidth="1"/>
    <col min="3080" max="3080" width="11" style="95" bestFit="1" customWidth="1"/>
    <col min="3081" max="3082" width="10.875" style="95" bestFit="1" customWidth="1"/>
    <col min="3083" max="3328" width="10" style="95"/>
    <col min="3329" max="3329" width="19.75" style="95" customWidth="1"/>
    <col min="3330" max="3330" width="9.125" style="95" customWidth="1"/>
    <col min="3331" max="3332" width="11" style="95" bestFit="1" customWidth="1"/>
    <col min="3333" max="3334" width="8.25" style="95" bestFit="1" customWidth="1"/>
    <col min="3335" max="3335" width="10.125" style="95" bestFit="1" customWidth="1"/>
    <col min="3336" max="3336" width="11" style="95" bestFit="1" customWidth="1"/>
    <col min="3337" max="3338" width="10.875" style="95" bestFit="1" customWidth="1"/>
    <col min="3339" max="3584" width="10" style="95"/>
    <col min="3585" max="3585" width="19.75" style="95" customWidth="1"/>
    <col min="3586" max="3586" width="9.125" style="95" customWidth="1"/>
    <col min="3587" max="3588" width="11" style="95" bestFit="1" customWidth="1"/>
    <col min="3589" max="3590" width="8.25" style="95" bestFit="1" customWidth="1"/>
    <col min="3591" max="3591" width="10.125" style="95" bestFit="1" customWidth="1"/>
    <col min="3592" max="3592" width="11" style="95" bestFit="1" customWidth="1"/>
    <col min="3593" max="3594" width="10.875" style="95" bestFit="1" customWidth="1"/>
    <col min="3595" max="3840" width="10" style="95"/>
    <col min="3841" max="3841" width="19.75" style="95" customWidth="1"/>
    <col min="3842" max="3842" width="9.125" style="95" customWidth="1"/>
    <col min="3843" max="3844" width="11" style="95" bestFit="1" customWidth="1"/>
    <col min="3845" max="3846" width="8.25" style="95" bestFit="1" customWidth="1"/>
    <col min="3847" max="3847" width="10.125" style="95" bestFit="1" customWidth="1"/>
    <col min="3848" max="3848" width="11" style="95" bestFit="1" customWidth="1"/>
    <col min="3849" max="3850" width="10.875" style="95" bestFit="1" customWidth="1"/>
    <col min="3851" max="4096" width="11" style="95"/>
    <col min="4097" max="4097" width="19.75" style="95" customWidth="1"/>
    <col min="4098" max="4098" width="9.125" style="95" customWidth="1"/>
    <col min="4099" max="4100" width="11" style="95" bestFit="1" customWidth="1"/>
    <col min="4101" max="4102" width="8.25" style="95" bestFit="1" customWidth="1"/>
    <col min="4103" max="4103" width="10.125" style="95" bestFit="1" customWidth="1"/>
    <col min="4104" max="4104" width="11" style="95" bestFit="1" customWidth="1"/>
    <col min="4105" max="4106" width="10.875" style="95" bestFit="1" customWidth="1"/>
    <col min="4107" max="4352" width="10" style="95"/>
    <col min="4353" max="4353" width="19.75" style="95" customWidth="1"/>
    <col min="4354" max="4354" width="9.125" style="95" customWidth="1"/>
    <col min="4355" max="4356" width="11" style="95" bestFit="1" customWidth="1"/>
    <col min="4357" max="4358" width="8.25" style="95" bestFit="1" customWidth="1"/>
    <col min="4359" max="4359" width="10.125" style="95" bestFit="1" customWidth="1"/>
    <col min="4360" max="4360" width="11" style="95" bestFit="1" customWidth="1"/>
    <col min="4361" max="4362" width="10.875" style="95" bestFit="1" customWidth="1"/>
    <col min="4363" max="4608" width="10" style="95"/>
    <col min="4609" max="4609" width="19.75" style="95" customWidth="1"/>
    <col min="4610" max="4610" width="9.125" style="95" customWidth="1"/>
    <col min="4611" max="4612" width="11" style="95" bestFit="1" customWidth="1"/>
    <col min="4613" max="4614" width="8.25" style="95" bestFit="1" customWidth="1"/>
    <col min="4615" max="4615" width="10.125" style="95" bestFit="1" customWidth="1"/>
    <col min="4616" max="4616" width="11" style="95" bestFit="1" customWidth="1"/>
    <col min="4617" max="4618" width="10.875" style="95" bestFit="1" customWidth="1"/>
    <col min="4619" max="4864" width="10" style="95"/>
    <col min="4865" max="4865" width="19.75" style="95" customWidth="1"/>
    <col min="4866" max="4866" width="9.125" style="95" customWidth="1"/>
    <col min="4867" max="4868" width="11" style="95" bestFit="1" customWidth="1"/>
    <col min="4869" max="4870" width="8.25" style="95" bestFit="1" customWidth="1"/>
    <col min="4871" max="4871" width="10.125" style="95" bestFit="1" customWidth="1"/>
    <col min="4872" max="4872" width="11" style="95" bestFit="1" customWidth="1"/>
    <col min="4873" max="4874" width="10.875" style="95" bestFit="1" customWidth="1"/>
    <col min="4875" max="5120" width="11" style="95"/>
    <col min="5121" max="5121" width="19.75" style="95" customWidth="1"/>
    <col min="5122" max="5122" width="9.125" style="95" customWidth="1"/>
    <col min="5123" max="5124" width="11" style="95" bestFit="1" customWidth="1"/>
    <col min="5125" max="5126" width="8.25" style="95" bestFit="1" customWidth="1"/>
    <col min="5127" max="5127" width="10.125" style="95" bestFit="1" customWidth="1"/>
    <col min="5128" max="5128" width="11" style="95" bestFit="1" customWidth="1"/>
    <col min="5129" max="5130" width="10.875" style="95" bestFit="1" customWidth="1"/>
    <col min="5131" max="5376" width="10" style="95"/>
    <col min="5377" max="5377" width="19.75" style="95" customWidth="1"/>
    <col min="5378" max="5378" width="9.125" style="95" customWidth="1"/>
    <col min="5379" max="5380" width="11" style="95" bestFit="1" customWidth="1"/>
    <col min="5381" max="5382" width="8.25" style="95" bestFit="1" customWidth="1"/>
    <col min="5383" max="5383" width="10.125" style="95" bestFit="1" customWidth="1"/>
    <col min="5384" max="5384" width="11" style="95" bestFit="1" customWidth="1"/>
    <col min="5385" max="5386" width="10.875" style="95" bestFit="1" customWidth="1"/>
    <col min="5387" max="5632" width="10" style="95"/>
    <col min="5633" max="5633" width="19.75" style="95" customWidth="1"/>
    <col min="5634" max="5634" width="9.125" style="95" customWidth="1"/>
    <col min="5635" max="5636" width="11" style="95" bestFit="1" customWidth="1"/>
    <col min="5637" max="5638" width="8.25" style="95" bestFit="1" customWidth="1"/>
    <col min="5639" max="5639" width="10.125" style="95" bestFit="1" customWidth="1"/>
    <col min="5640" max="5640" width="11" style="95" bestFit="1" customWidth="1"/>
    <col min="5641" max="5642" width="10.875" style="95" bestFit="1" customWidth="1"/>
    <col min="5643" max="5888" width="10" style="95"/>
    <col min="5889" max="5889" width="19.75" style="95" customWidth="1"/>
    <col min="5890" max="5890" width="9.125" style="95" customWidth="1"/>
    <col min="5891" max="5892" width="11" style="95" bestFit="1" customWidth="1"/>
    <col min="5893" max="5894" width="8.25" style="95" bestFit="1" customWidth="1"/>
    <col min="5895" max="5895" width="10.125" style="95" bestFit="1" customWidth="1"/>
    <col min="5896" max="5896" width="11" style="95" bestFit="1" customWidth="1"/>
    <col min="5897" max="5898" width="10.875" style="95" bestFit="1" customWidth="1"/>
    <col min="5899" max="6144" width="11" style="95"/>
    <col min="6145" max="6145" width="19.75" style="95" customWidth="1"/>
    <col min="6146" max="6146" width="9.125" style="95" customWidth="1"/>
    <col min="6147" max="6148" width="11" style="95" bestFit="1" customWidth="1"/>
    <col min="6149" max="6150" width="8.25" style="95" bestFit="1" customWidth="1"/>
    <col min="6151" max="6151" width="10.125" style="95" bestFit="1" customWidth="1"/>
    <col min="6152" max="6152" width="11" style="95" bestFit="1" customWidth="1"/>
    <col min="6153" max="6154" width="10.875" style="95" bestFit="1" customWidth="1"/>
    <col min="6155" max="6400" width="10" style="95"/>
    <col min="6401" max="6401" width="19.75" style="95" customWidth="1"/>
    <col min="6402" max="6402" width="9.125" style="95" customWidth="1"/>
    <col min="6403" max="6404" width="11" style="95" bestFit="1" customWidth="1"/>
    <col min="6405" max="6406" width="8.25" style="95" bestFit="1" customWidth="1"/>
    <col min="6407" max="6407" width="10.125" style="95" bestFit="1" customWidth="1"/>
    <col min="6408" max="6408" width="11" style="95" bestFit="1" customWidth="1"/>
    <col min="6409" max="6410" width="10.875" style="95" bestFit="1" customWidth="1"/>
    <col min="6411" max="6656" width="10" style="95"/>
    <col min="6657" max="6657" width="19.75" style="95" customWidth="1"/>
    <col min="6658" max="6658" width="9.125" style="95" customWidth="1"/>
    <col min="6659" max="6660" width="11" style="95" bestFit="1" customWidth="1"/>
    <col min="6661" max="6662" width="8.25" style="95" bestFit="1" customWidth="1"/>
    <col min="6663" max="6663" width="10.125" style="95" bestFit="1" customWidth="1"/>
    <col min="6664" max="6664" width="11" style="95" bestFit="1" customWidth="1"/>
    <col min="6665" max="6666" width="10.875" style="95" bestFit="1" customWidth="1"/>
    <col min="6667" max="6912" width="10" style="95"/>
    <col min="6913" max="6913" width="19.75" style="95" customWidth="1"/>
    <col min="6914" max="6914" width="9.125" style="95" customWidth="1"/>
    <col min="6915" max="6916" width="11" style="95" bestFit="1" customWidth="1"/>
    <col min="6917" max="6918" width="8.25" style="95" bestFit="1" customWidth="1"/>
    <col min="6919" max="6919" width="10.125" style="95" bestFit="1" customWidth="1"/>
    <col min="6920" max="6920" width="11" style="95" bestFit="1" customWidth="1"/>
    <col min="6921" max="6922" width="10.875" style="95" bestFit="1" customWidth="1"/>
    <col min="6923" max="7168" width="11" style="95"/>
    <col min="7169" max="7169" width="19.75" style="95" customWidth="1"/>
    <col min="7170" max="7170" width="9.125" style="95" customWidth="1"/>
    <col min="7171" max="7172" width="11" style="95" bestFit="1" customWidth="1"/>
    <col min="7173" max="7174" width="8.25" style="95" bestFit="1" customWidth="1"/>
    <col min="7175" max="7175" width="10.125" style="95" bestFit="1" customWidth="1"/>
    <col min="7176" max="7176" width="11" style="95" bestFit="1" customWidth="1"/>
    <col min="7177" max="7178" width="10.875" style="95" bestFit="1" customWidth="1"/>
    <col min="7179" max="7424" width="10" style="95"/>
    <col min="7425" max="7425" width="19.75" style="95" customWidth="1"/>
    <col min="7426" max="7426" width="9.125" style="95" customWidth="1"/>
    <col min="7427" max="7428" width="11" style="95" bestFit="1" customWidth="1"/>
    <col min="7429" max="7430" width="8.25" style="95" bestFit="1" customWidth="1"/>
    <col min="7431" max="7431" width="10.125" style="95" bestFit="1" customWidth="1"/>
    <col min="7432" max="7432" width="11" style="95" bestFit="1" customWidth="1"/>
    <col min="7433" max="7434" width="10.875" style="95" bestFit="1" customWidth="1"/>
    <col min="7435" max="7680" width="10" style="95"/>
    <col min="7681" max="7681" width="19.75" style="95" customWidth="1"/>
    <col min="7682" max="7682" width="9.125" style="95" customWidth="1"/>
    <col min="7683" max="7684" width="11" style="95" bestFit="1" customWidth="1"/>
    <col min="7685" max="7686" width="8.25" style="95" bestFit="1" customWidth="1"/>
    <col min="7687" max="7687" width="10.125" style="95" bestFit="1" customWidth="1"/>
    <col min="7688" max="7688" width="11" style="95" bestFit="1" customWidth="1"/>
    <col min="7689" max="7690" width="10.875" style="95" bestFit="1" customWidth="1"/>
    <col min="7691" max="7936" width="10" style="95"/>
    <col min="7937" max="7937" width="19.75" style="95" customWidth="1"/>
    <col min="7938" max="7938" width="9.125" style="95" customWidth="1"/>
    <col min="7939" max="7940" width="11" style="95" bestFit="1" customWidth="1"/>
    <col min="7941" max="7942" width="8.25" style="95" bestFit="1" customWidth="1"/>
    <col min="7943" max="7943" width="10.125" style="95" bestFit="1" customWidth="1"/>
    <col min="7944" max="7944" width="11" style="95" bestFit="1" customWidth="1"/>
    <col min="7945" max="7946" width="10.875" style="95" bestFit="1" customWidth="1"/>
    <col min="7947" max="8192" width="11" style="95"/>
    <col min="8193" max="8193" width="19.75" style="95" customWidth="1"/>
    <col min="8194" max="8194" width="9.125" style="95" customWidth="1"/>
    <col min="8195" max="8196" width="11" style="95" bestFit="1" customWidth="1"/>
    <col min="8197" max="8198" width="8.25" style="95" bestFit="1" customWidth="1"/>
    <col min="8199" max="8199" width="10.125" style="95" bestFit="1" customWidth="1"/>
    <col min="8200" max="8200" width="11" style="95" bestFit="1" customWidth="1"/>
    <col min="8201" max="8202" width="10.875" style="95" bestFit="1" customWidth="1"/>
    <col min="8203" max="8448" width="10" style="95"/>
    <col min="8449" max="8449" width="19.75" style="95" customWidth="1"/>
    <col min="8450" max="8450" width="9.125" style="95" customWidth="1"/>
    <col min="8451" max="8452" width="11" style="95" bestFit="1" customWidth="1"/>
    <col min="8453" max="8454" width="8.25" style="95" bestFit="1" customWidth="1"/>
    <col min="8455" max="8455" width="10.125" style="95" bestFit="1" customWidth="1"/>
    <col min="8456" max="8456" width="11" style="95" bestFit="1" customWidth="1"/>
    <col min="8457" max="8458" width="10.875" style="95" bestFit="1" customWidth="1"/>
    <col min="8459" max="8704" width="10" style="95"/>
    <col min="8705" max="8705" width="19.75" style="95" customWidth="1"/>
    <col min="8706" max="8706" width="9.125" style="95" customWidth="1"/>
    <col min="8707" max="8708" width="11" style="95" bestFit="1" customWidth="1"/>
    <col min="8709" max="8710" width="8.25" style="95" bestFit="1" customWidth="1"/>
    <col min="8711" max="8711" width="10.125" style="95" bestFit="1" customWidth="1"/>
    <col min="8712" max="8712" width="11" style="95" bestFit="1" customWidth="1"/>
    <col min="8713" max="8714" width="10.875" style="95" bestFit="1" customWidth="1"/>
    <col min="8715" max="8960" width="10" style="95"/>
    <col min="8961" max="8961" width="19.75" style="95" customWidth="1"/>
    <col min="8962" max="8962" width="9.125" style="95" customWidth="1"/>
    <col min="8963" max="8964" width="11" style="95" bestFit="1" customWidth="1"/>
    <col min="8965" max="8966" width="8.25" style="95" bestFit="1" customWidth="1"/>
    <col min="8967" max="8967" width="10.125" style="95" bestFit="1" customWidth="1"/>
    <col min="8968" max="8968" width="11" style="95" bestFit="1" customWidth="1"/>
    <col min="8969" max="8970" width="10.875" style="95" bestFit="1" customWidth="1"/>
    <col min="8971" max="9216" width="11" style="95"/>
    <col min="9217" max="9217" width="19.75" style="95" customWidth="1"/>
    <col min="9218" max="9218" width="9.125" style="95" customWidth="1"/>
    <col min="9219" max="9220" width="11" style="95" bestFit="1" customWidth="1"/>
    <col min="9221" max="9222" width="8.25" style="95" bestFit="1" customWidth="1"/>
    <col min="9223" max="9223" width="10.125" style="95" bestFit="1" customWidth="1"/>
    <col min="9224" max="9224" width="11" style="95" bestFit="1" customWidth="1"/>
    <col min="9225" max="9226" width="10.875" style="95" bestFit="1" customWidth="1"/>
    <col min="9227" max="9472" width="10" style="95"/>
    <col min="9473" max="9473" width="19.75" style="95" customWidth="1"/>
    <col min="9474" max="9474" width="9.125" style="95" customWidth="1"/>
    <col min="9475" max="9476" width="11" style="95" bestFit="1" customWidth="1"/>
    <col min="9477" max="9478" width="8.25" style="95" bestFit="1" customWidth="1"/>
    <col min="9479" max="9479" width="10.125" style="95" bestFit="1" customWidth="1"/>
    <col min="9480" max="9480" width="11" style="95" bestFit="1" customWidth="1"/>
    <col min="9481" max="9482" width="10.875" style="95" bestFit="1" customWidth="1"/>
    <col min="9483" max="9728" width="10" style="95"/>
    <col min="9729" max="9729" width="19.75" style="95" customWidth="1"/>
    <col min="9730" max="9730" width="9.125" style="95" customWidth="1"/>
    <col min="9731" max="9732" width="11" style="95" bestFit="1" customWidth="1"/>
    <col min="9733" max="9734" width="8.25" style="95" bestFit="1" customWidth="1"/>
    <col min="9735" max="9735" width="10.125" style="95" bestFit="1" customWidth="1"/>
    <col min="9736" max="9736" width="11" style="95" bestFit="1" customWidth="1"/>
    <col min="9737" max="9738" width="10.875" style="95" bestFit="1" customWidth="1"/>
    <col min="9739" max="9984" width="10" style="95"/>
    <col min="9985" max="9985" width="19.75" style="95" customWidth="1"/>
    <col min="9986" max="9986" width="9.125" style="95" customWidth="1"/>
    <col min="9987" max="9988" width="11" style="95" bestFit="1" customWidth="1"/>
    <col min="9989" max="9990" width="8.25" style="95" bestFit="1" customWidth="1"/>
    <col min="9991" max="9991" width="10.125" style="95" bestFit="1" customWidth="1"/>
    <col min="9992" max="9992" width="11" style="95" bestFit="1" customWidth="1"/>
    <col min="9993" max="9994" width="10.875" style="95" bestFit="1" customWidth="1"/>
    <col min="9995" max="10240" width="11" style="95"/>
    <col min="10241" max="10241" width="19.75" style="95" customWidth="1"/>
    <col min="10242" max="10242" width="9.125" style="95" customWidth="1"/>
    <col min="10243" max="10244" width="11" style="95" bestFit="1" customWidth="1"/>
    <col min="10245" max="10246" width="8.25" style="95" bestFit="1" customWidth="1"/>
    <col min="10247" max="10247" width="10.125" style="95" bestFit="1" customWidth="1"/>
    <col min="10248" max="10248" width="11" style="95" bestFit="1" customWidth="1"/>
    <col min="10249" max="10250" width="10.875" style="95" bestFit="1" customWidth="1"/>
    <col min="10251" max="10496" width="10" style="95"/>
    <col min="10497" max="10497" width="19.75" style="95" customWidth="1"/>
    <col min="10498" max="10498" width="9.125" style="95" customWidth="1"/>
    <col min="10499" max="10500" width="11" style="95" bestFit="1" customWidth="1"/>
    <col min="10501" max="10502" width="8.25" style="95" bestFit="1" customWidth="1"/>
    <col min="10503" max="10503" width="10.125" style="95" bestFit="1" customWidth="1"/>
    <col min="10504" max="10504" width="11" style="95" bestFit="1" customWidth="1"/>
    <col min="10505" max="10506" width="10.875" style="95" bestFit="1" customWidth="1"/>
    <col min="10507" max="10752" width="10" style="95"/>
    <col min="10753" max="10753" width="19.75" style="95" customWidth="1"/>
    <col min="10754" max="10754" width="9.125" style="95" customWidth="1"/>
    <col min="10755" max="10756" width="11" style="95" bestFit="1" customWidth="1"/>
    <col min="10757" max="10758" width="8.25" style="95" bestFit="1" customWidth="1"/>
    <col min="10759" max="10759" width="10.125" style="95" bestFit="1" customWidth="1"/>
    <col min="10760" max="10760" width="11" style="95" bestFit="1" customWidth="1"/>
    <col min="10761" max="10762" width="10.875" style="95" bestFit="1" customWidth="1"/>
    <col min="10763" max="11008" width="10" style="95"/>
    <col min="11009" max="11009" width="19.75" style="95" customWidth="1"/>
    <col min="11010" max="11010" width="9.125" style="95" customWidth="1"/>
    <col min="11011" max="11012" width="11" style="95" bestFit="1" customWidth="1"/>
    <col min="11013" max="11014" width="8.25" style="95" bestFit="1" customWidth="1"/>
    <col min="11015" max="11015" width="10.125" style="95" bestFit="1" customWidth="1"/>
    <col min="11016" max="11016" width="11" style="95" bestFit="1" customWidth="1"/>
    <col min="11017" max="11018" width="10.875" style="95" bestFit="1" customWidth="1"/>
    <col min="11019" max="11264" width="11" style="95"/>
    <col min="11265" max="11265" width="19.75" style="95" customWidth="1"/>
    <col min="11266" max="11266" width="9.125" style="95" customWidth="1"/>
    <col min="11267" max="11268" width="11" style="95" bestFit="1" customWidth="1"/>
    <col min="11269" max="11270" width="8.25" style="95" bestFit="1" customWidth="1"/>
    <col min="11271" max="11271" width="10.125" style="95" bestFit="1" customWidth="1"/>
    <col min="11272" max="11272" width="11" style="95" bestFit="1" customWidth="1"/>
    <col min="11273" max="11274" width="10.875" style="95" bestFit="1" customWidth="1"/>
    <col min="11275" max="11520" width="10" style="95"/>
    <col min="11521" max="11521" width="19.75" style="95" customWidth="1"/>
    <col min="11522" max="11522" width="9.125" style="95" customWidth="1"/>
    <col min="11523" max="11524" width="11" style="95" bestFit="1" customWidth="1"/>
    <col min="11525" max="11526" width="8.25" style="95" bestFit="1" customWidth="1"/>
    <col min="11527" max="11527" width="10.125" style="95" bestFit="1" customWidth="1"/>
    <col min="11528" max="11528" width="11" style="95" bestFit="1" customWidth="1"/>
    <col min="11529" max="11530" width="10.875" style="95" bestFit="1" customWidth="1"/>
    <col min="11531" max="11776" width="10" style="95"/>
    <col min="11777" max="11777" width="19.75" style="95" customWidth="1"/>
    <col min="11778" max="11778" width="9.125" style="95" customWidth="1"/>
    <col min="11779" max="11780" width="11" style="95" bestFit="1" customWidth="1"/>
    <col min="11781" max="11782" width="8.25" style="95" bestFit="1" customWidth="1"/>
    <col min="11783" max="11783" width="10.125" style="95" bestFit="1" customWidth="1"/>
    <col min="11784" max="11784" width="11" style="95" bestFit="1" customWidth="1"/>
    <col min="11785" max="11786" width="10.875" style="95" bestFit="1" customWidth="1"/>
    <col min="11787" max="12032" width="10" style="95"/>
    <col min="12033" max="12033" width="19.75" style="95" customWidth="1"/>
    <col min="12034" max="12034" width="9.125" style="95" customWidth="1"/>
    <col min="12035" max="12036" width="11" style="95" bestFit="1" customWidth="1"/>
    <col min="12037" max="12038" width="8.25" style="95" bestFit="1" customWidth="1"/>
    <col min="12039" max="12039" width="10.125" style="95" bestFit="1" customWidth="1"/>
    <col min="12040" max="12040" width="11" style="95" bestFit="1" customWidth="1"/>
    <col min="12041" max="12042" width="10.875" style="95" bestFit="1" customWidth="1"/>
    <col min="12043" max="12288" width="11" style="95"/>
    <col min="12289" max="12289" width="19.75" style="95" customWidth="1"/>
    <col min="12290" max="12290" width="9.125" style="95" customWidth="1"/>
    <col min="12291" max="12292" width="11" style="95" bestFit="1" customWidth="1"/>
    <col min="12293" max="12294" width="8.25" style="95" bestFit="1" customWidth="1"/>
    <col min="12295" max="12295" width="10.125" style="95" bestFit="1" customWidth="1"/>
    <col min="12296" max="12296" width="11" style="95" bestFit="1" customWidth="1"/>
    <col min="12297" max="12298" width="10.875" style="95" bestFit="1" customWidth="1"/>
    <col min="12299" max="12544" width="10" style="95"/>
    <col min="12545" max="12545" width="19.75" style="95" customWidth="1"/>
    <col min="12546" max="12546" width="9.125" style="95" customWidth="1"/>
    <col min="12547" max="12548" width="11" style="95" bestFit="1" customWidth="1"/>
    <col min="12549" max="12550" width="8.25" style="95" bestFit="1" customWidth="1"/>
    <col min="12551" max="12551" width="10.125" style="95" bestFit="1" customWidth="1"/>
    <col min="12552" max="12552" width="11" style="95" bestFit="1" customWidth="1"/>
    <col min="12553" max="12554" width="10.875" style="95" bestFit="1" customWidth="1"/>
    <col min="12555" max="12800" width="10" style="95"/>
    <col min="12801" max="12801" width="19.75" style="95" customWidth="1"/>
    <col min="12802" max="12802" width="9.125" style="95" customWidth="1"/>
    <col min="12803" max="12804" width="11" style="95" bestFit="1" customWidth="1"/>
    <col min="12805" max="12806" width="8.25" style="95" bestFit="1" customWidth="1"/>
    <col min="12807" max="12807" width="10.125" style="95" bestFit="1" customWidth="1"/>
    <col min="12808" max="12808" width="11" style="95" bestFit="1" customWidth="1"/>
    <col min="12809" max="12810" width="10.875" style="95" bestFit="1" customWidth="1"/>
    <col min="12811" max="13056" width="10" style="95"/>
    <col min="13057" max="13057" width="19.75" style="95" customWidth="1"/>
    <col min="13058" max="13058" width="9.125" style="95" customWidth="1"/>
    <col min="13059" max="13060" width="11" style="95" bestFit="1" customWidth="1"/>
    <col min="13061" max="13062" width="8.25" style="95" bestFit="1" customWidth="1"/>
    <col min="13063" max="13063" width="10.125" style="95" bestFit="1" customWidth="1"/>
    <col min="13064" max="13064" width="11" style="95" bestFit="1" customWidth="1"/>
    <col min="13065" max="13066" width="10.875" style="95" bestFit="1" customWidth="1"/>
    <col min="13067" max="13312" width="11" style="95"/>
    <col min="13313" max="13313" width="19.75" style="95" customWidth="1"/>
    <col min="13314" max="13314" width="9.125" style="95" customWidth="1"/>
    <col min="13315" max="13316" width="11" style="95" bestFit="1" customWidth="1"/>
    <col min="13317" max="13318" width="8.25" style="95" bestFit="1" customWidth="1"/>
    <col min="13319" max="13319" width="10.125" style="95" bestFit="1" customWidth="1"/>
    <col min="13320" max="13320" width="11" style="95" bestFit="1" customWidth="1"/>
    <col min="13321" max="13322" width="10.875" style="95" bestFit="1" customWidth="1"/>
    <col min="13323" max="13568" width="10" style="95"/>
    <col min="13569" max="13569" width="19.75" style="95" customWidth="1"/>
    <col min="13570" max="13570" width="9.125" style="95" customWidth="1"/>
    <col min="13571" max="13572" width="11" style="95" bestFit="1" customWidth="1"/>
    <col min="13573" max="13574" width="8.25" style="95" bestFit="1" customWidth="1"/>
    <col min="13575" max="13575" width="10.125" style="95" bestFit="1" customWidth="1"/>
    <col min="13576" max="13576" width="11" style="95" bestFit="1" customWidth="1"/>
    <col min="13577" max="13578" width="10.875" style="95" bestFit="1" customWidth="1"/>
    <col min="13579" max="13824" width="10" style="95"/>
    <col min="13825" max="13825" width="19.75" style="95" customWidth="1"/>
    <col min="13826" max="13826" width="9.125" style="95" customWidth="1"/>
    <col min="13827" max="13828" width="11" style="95" bestFit="1" customWidth="1"/>
    <col min="13829" max="13830" width="8.25" style="95" bestFit="1" customWidth="1"/>
    <col min="13831" max="13831" width="10.125" style="95" bestFit="1" customWidth="1"/>
    <col min="13832" max="13832" width="11" style="95" bestFit="1" customWidth="1"/>
    <col min="13833" max="13834" width="10.875" style="95" bestFit="1" customWidth="1"/>
    <col min="13835" max="14080" width="10" style="95"/>
    <col min="14081" max="14081" width="19.75" style="95" customWidth="1"/>
    <col min="14082" max="14082" width="9.125" style="95" customWidth="1"/>
    <col min="14083" max="14084" width="11" style="95" bestFit="1" customWidth="1"/>
    <col min="14085" max="14086" width="8.25" style="95" bestFit="1" customWidth="1"/>
    <col min="14087" max="14087" width="10.125" style="95" bestFit="1" customWidth="1"/>
    <col min="14088" max="14088" width="11" style="95" bestFit="1" customWidth="1"/>
    <col min="14089" max="14090" width="10.875" style="95" bestFit="1" customWidth="1"/>
    <col min="14091" max="14336" width="11" style="95"/>
    <col min="14337" max="14337" width="19.75" style="95" customWidth="1"/>
    <col min="14338" max="14338" width="9.125" style="95" customWidth="1"/>
    <col min="14339" max="14340" width="11" style="95" bestFit="1" customWidth="1"/>
    <col min="14341" max="14342" width="8.25" style="95" bestFit="1" customWidth="1"/>
    <col min="14343" max="14343" width="10.125" style="95" bestFit="1" customWidth="1"/>
    <col min="14344" max="14344" width="11" style="95" bestFit="1" customWidth="1"/>
    <col min="14345" max="14346" width="10.875" style="95" bestFit="1" customWidth="1"/>
    <col min="14347" max="14592" width="10" style="95"/>
    <col min="14593" max="14593" width="19.75" style="95" customWidth="1"/>
    <col min="14594" max="14594" width="9.125" style="95" customWidth="1"/>
    <col min="14595" max="14596" width="11" style="95" bestFit="1" customWidth="1"/>
    <col min="14597" max="14598" width="8.25" style="95" bestFit="1" customWidth="1"/>
    <col min="14599" max="14599" width="10.125" style="95" bestFit="1" customWidth="1"/>
    <col min="14600" max="14600" width="11" style="95" bestFit="1" customWidth="1"/>
    <col min="14601" max="14602" width="10.875" style="95" bestFit="1" customWidth="1"/>
    <col min="14603" max="14848" width="10" style="95"/>
    <col min="14849" max="14849" width="19.75" style="95" customWidth="1"/>
    <col min="14850" max="14850" width="9.125" style="95" customWidth="1"/>
    <col min="14851" max="14852" width="11" style="95" bestFit="1" customWidth="1"/>
    <col min="14853" max="14854" width="8.25" style="95" bestFit="1" customWidth="1"/>
    <col min="14855" max="14855" width="10.125" style="95" bestFit="1" customWidth="1"/>
    <col min="14856" max="14856" width="11" style="95" bestFit="1" customWidth="1"/>
    <col min="14857" max="14858" width="10.875" style="95" bestFit="1" customWidth="1"/>
    <col min="14859" max="15104" width="10" style="95"/>
    <col min="15105" max="15105" width="19.75" style="95" customWidth="1"/>
    <col min="15106" max="15106" width="9.125" style="95" customWidth="1"/>
    <col min="15107" max="15108" width="11" style="95" bestFit="1" customWidth="1"/>
    <col min="15109" max="15110" width="8.25" style="95" bestFit="1" customWidth="1"/>
    <col min="15111" max="15111" width="10.125" style="95" bestFit="1" customWidth="1"/>
    <col min="15112" max="15112" width="11" style="95" bestFit="1" customWidth="1"/>
    <col min="15113" max="15114" width="10.875" style="95" bestFit="1" customWidth="1"/>
    <col min="15115" max="15360" width="11" style="95"/>
    <col min="15361" max="15361" width="19.75" style="95" customWidth="1"/>
    <col min="15362" max="15362" width="9.125" style="95" customWidth="1"/>
    <col min="15363" max="15364" width="11" style="95" bestFit="1" customWidth="1"/>
    <col min="15365" max="15366" width="8.25" style="95" bestFit="1" customWidth="1"/>
    <col min="15367" max="15367" width="10.125" style="95" bestFit="1" customWidth="1"/>
    <col min="15368" max="15368" width="11" style="95" bestFit="1" customWidth="1"/>
    <col min="15369" max="15370" width="10.875" style="95" bestFit="1" customWidth="1"/>
    <col min="15371" max="15616" width="10" style="95"/>
    <col min="15617" max="15617" width="19.75" style="95" customWidth="1"/>
    <col min="15618" max="15618" width="9.125" style="95" customWidth="1"/>
    <col min="15619" max="15620" width="11" style="95" bestFit="1" customWidth="1"/>
    <col min="15621" max="15622" width="8.25" style="95" bestFit="1" customWidth="1"/>
    <col min="15623" max="15623" width="10.125" style="95" bestFit="1" customWidth="1"/>
    <col min="15624" max="15624" width="11" style="95" bestFit="1" customWidth="1"/>
    <col min="15625" max="15626" width="10.875" style="95" bestFit="1" customWidth="1"/>
    <col min="15627" max="15872" width="10" style="95"/>
    <col min="15873" max="15873" width="19.75" style="95" customWidth="1"/>
    <col min="15874" max="15874" width="9.125" style="95" customWidth="1"/>
    <col min="15875" max="15876" width="11" style="95" bestFit="1" customWidth="1"/>
    <col min="15877" max="15878" width="8.25" style="95" bestFit="1" customWidth="1"/>
    <col min="15879" max="15879" width="10.125" style="95" bestFit="1" customWidth="1"/>
    <col min="15880" max="15880" width="11" style="95" bestFit="1" customWidth="1"/>
    <col min="15881" max="15882" width="10.875" style="95" bestFit="1" customWidth="1"/>
    <col min="15883" max="16128" width="10" style="95"/>
    <col min="16129" max="16129" width="19.75" style="95" customWidth="1"/>
    <col min="16130" max="16130" width="9.125" style="95" customWidth="1"/>
    <col min="16131" max="16132" width="11" style="95" bestFit="1" customWidth="1"/>
    <col min="16133" max="16134" width="8.25" style="95" bestFit="1" customWidth="1"/>
    <col min="16135" max="16135" width="10.125" style="95" bestFit="1" customWidth="1"/>
    <col min="16136" max="16136" width="11" style="95" bestFit="1" customWidth="1"/>
    <col min="16137" max="16138" width="10.875" style="95" bestFit="1" customWidth="1"/>
    <col min="16139" max="16384" width="11" style="95"/>
  </cols>
  <sheetData>
    <row r="1" spans="1:11" x14ac:dyDescent="0.2">
      <c r="A1" s="477" t="s">
        <v>27</v>
      </c>
      <c r="B1" s="478"/>
      <c r="C1" s="478"/>
      <c r="D1" s="478"/>
      <c r="E1" s="478"/>
      <c r="F1" s="478"/>
      <c r="G1" s="478"/>
      <c r="H1" s="478"/>
      <c r="I1" s="485"/>
    </row>
    <row r="2" spans="1:11" ht="15.75" x14ac:dyDescent="0.25">
      <c r="A2" s="479"/>
      <c r="B2" s="480"/>
      <c r="C2" s="481"/>
      <c r="D2" s="481"/>
      <c r="E2" s="481"/>
      <c r="F2" s="481"/>
      <c r="G2" s="468"/>
      <c r="H2" s="468" t="s">
        <v>156</v>
      </c>
      <c r="I2" s="485"/>
    </row>
    <row r="3" spans="1:11" s="101" customFormat="1" x14ac:dyDescent="0.2">
      <c r="A3" s="469"/>
      <c r="B3" s="899">
        <f>INDICE!A3</f>
        <v>43344</v>
      </c>
      <c r="C3" s="900"/>
      <c r="D3" s="900" t="s">
        <v>117</v>
      </c>
      <c r="E3" s="900"/>
      <c r="F3" s="900" t="s">
        <v>118</v>
      </c>
      <c r="G3" s="901"/>
      <c r="H3" s="900"/>
      <c r="I3" s="455"/>
    </row>
    <row r="4" spans="1:11" s="101" customFormat="1" x14ac:dyDescent="0.2">
      <c r="A4" s="470"/>
      <c r="B4" s="471" t="s">
        <v>47</v>
      </c>
      <c r="C4" s="471" t="s">
        <v>454</v>
      </c>
      <c r="D4" s="471" t="s">
        <v>47</v>
      </c>
      <c r="E4" s="471" t="s">
        <v>454</v>
      </c>
      <c r="F4" s="471" t="s">
        <v>47</v>
      </c>
      <c r="G4" s="472" t="s">
        <v>454</v>
      </c>
      <c r="H4" s="472" t="s">
        <v>107</v>
      </c>
      <c r="I4" s="455"/>
    </row>
    <row r="5" spans="1:11" s="101" customFormat="1" x14ac:dyDescent="0.2">
      <c r="A5" s="473" t="s">
        <v>176</v>
      </c>
      <c r="B5" s="441">
        <v>1874.5800299999999</v>
      </c>
      <c r="C5" s="434">
        <v>-2.1698888235000671</v>
      </c>
      <c r="D5" s="433">
        <v>17632.925380000001</v>
      </c>
      <c r="E5" s="434">
        <v>1.6816346322260245</v>
      </c>
      <c r="F5" s="433">
        <v>23350.983340000002</v>
      </c>
      <c r="G5" s="434">
        <v>1.9730749901563487</v>
      </c>
      <c r="H5" s="439">
        <v>74.468109878056111</v>
      </c>
      <c r="I5" s="455"/>
      <c r="K5" s="95"/>
    </row>
    <row r="6" spans="1:11" s="101" customFormat="1" x14ac:dyDescent="0.2">
      <c r="A6" s="473" t="s">
        <v>177</v>
      </c>
      <c r="B6" s="826">
        <v>0.90966999999999998</v>
      </c>
      <c r="C6" s="448">
        <v>22.716112669976233</v>
      </c>
      <c r="D6" s="474">
        <v>12.022920000000001</v>
      </c>
      <c r="E6" s="434">
        <v>85.906973220125678</v>
      </c>
      <c r="F6" s="433">
        <v>21.638449999999999</v>
      </c>
      <c r="G6" s="434">
        <v>217.40964032153963</v>
      </c>
      <c r="H6" s="439">
        <v>6.9006707286307506E-2</v>
      </c>
      <c r="I6" s="455"/>
      <c r="K6" s="95"/>
    </row>
    <row r="7" spans="1:11" s="101" customFormat="1" x14ac:dyDescent="0.2">
      <c r="A7" s="473" t="s">
        <v>178</v>
      </c>
      <c r="B7" s="826">
        <v>4.4239699999999997</v>
      </c>
      <c r="C7" s="434">
        <v>472.63031181640491</v>
      </c>
      <c r="D7" s="474">
        <v>27.396519999999995</v>
      </c>
      <c r="E7" s="434">
        <v>332.91726911438212</v>
      </c>
      <c r="F7" s="433">
        <v>32.181820000000002</v>
      </c>
      <c r="G7" s="434">
        <v>255.10777871570366</v>
      </c>
      <c r="H7" s="439">
        <v>0.10263033778670085</v>
      </c>
      <c r="I7" s="455"/>
      <c r="K7" s="95"/>
    </row>
    <row r="8" spans="1:11" s="101" customFormat="1" x14ac:dyDescent="0.2">
      <c r="A8" s="488" t="s">
        <v>179</v>
      </c>
      <c r="B8" s="442">
        <v>1879.9136699999997</v>
      </c>
      <c r="C8" s="443">
        <v>-1.9689869967832336</v>
      </c>
      <c r="D8" s="442">
        <v>17672.344820000002</v>
      </c>
      <c r="E8" s="443">
        <v>1.8338104341346331</v>
      </c>
      <c r="F8" s="442">
        <v>23404.803610000003</v>
      </c>
      <c r="G8" s="443">
        <v>2.1372780279434385</v>
      </c>
      <c r="H8" s="443">
        <v>74.639746923129124</v>
      </c>
      <c r="I8" s="455"/>
    </row>
    <row r="9" spans="1:11" s="101" customFormat="1" x14ac:dyDescent="0.2">
      <c r="A9" s="473" t="s">
        <v>180</v>
      </c>
      <c r="B9" s="441">
        <v>291.54766999999993</v>
      </c>
      <c r="C9" s="434">
        <v>-5.6343614463617993</v>
      </c>
      <c r="D9" s="433">
        <v>3092.3659499999999</v>
      </c>
      <c r="E9" s="434">
        <v>4.2983684582800104</v>
      </c>
      <c r="F9" s="433">
        <v>4280.8771099999994</v>
      </c>
      <c r="G9" s="434">
        <v>4.6082853523432945</v>
      </c>
      <c r="H9" s="439">
        <v>13.652051494373394</v>
      </c>
      <c r="I9" s="455"/>
    </row>
    <row r="10" spans="1:11" s="101" customFormat="1" x14ac:dyDescent="0.2">
      <c r="A10" s="473" t="s">
        <v>181</v>
      </c>
      <c r="B10" s="441">
        <v>74.987169999999992</v>
      </c>
      <c r="C10" s="434">
        <v>-12.275597680871869</v>
      </c>
      <c r="D10" s="433">
        <v>1262.69487</v>
      </c>
      <c r="E10" s="434">
        <v>7.5577217711751228</v>
      </c>
      <c r="F10" s="433">
        <v>1812.9881499999997</v>
      </c>
      <c r="G10" s="434">
        <v>5.0231024530058006</v>
      </c>
      <c r="H10" s="439">
        <v>5.7817608276283252</v>
      </c>
      <c r="I10" s="455"/>
    </row>
    <row r="11" spans="1:11" s="101" customFormat="1" x14ac:dyDescent="0.2">
      <c r="A11" s="473" t="s">
        <v>182</v>
      </c>
      <c r="B11" s="441">
        <v>180.08454999999998</v>
      </c>
      <c r="C11" s="434">
        <v>1.9500511718807814</v>
      </c>
      <c r="D11" s="433">
        <v>1368.6082699999999</v>
      </c>
      <c r="E11" s="434">
        <v>-0.38192738478881316</v>
      </c>
      <c r="F11" s="433">
        <v>1858.3554700000002</v>
      </c>
      <c r="G11" s="434">
        <v>-0.62014058330273925</v>
      </c>
      <c r="H11" s="439">
        <v>5.9264407548691524</v>
      </c>
      <c r="I11" s="455"/>
    </row>
    <row r="12" spans="1:11" s="3" customFormat="1" x14ac:dyDescent="0.2">
      <c r="A12" s="475" t="s">
        <v>183</v>
      </c>
      <c r="B12" s="444">
        <v>2426.5330599999998</v>
      </c>
      <c r="C12" s="445">
        <v>-2.499852837657691</v>
      </c>
      <c r="D12" s="444">
        <v>23396.013910000001</v>
      </c>
      <c r="E12" s="445">
        <v>2.3141047243705368</v>
      </c>
      <c r="F12" s="444">
        <v>31357.024340000004</v>
      </c>
      <c r="G12" s="445">
        <v>2.4619974891010821</v>
      </c>
      <c r="H12" s="445">
        <v>100</v>
      </c>
      <c r="I12" s="420"/>
    </row>
    <row r="13" spans="1:11" s="101" customFormat="1" x14ac:dyDescent="0.2">
      <c r="A13" s="489" t="s">
        <v>154</v>
      </c>
      <c r="B13" s="446"/>
      <c r="C13" s="446"/>
      <c r="D13" s="446"/>
      <c r="E13" s="446"/>
      <c r="F13" s="446"/>
      <c r="G13" s="446"/>
      <c r="H13" s="446"/>
      <c r="I13" s="455"/>
    </row>
    <row r="14" spans="1:11" s="126" customFormat="1" x14ac:dyDescent="0.2">
      <c r="A14" s="852" t="s">
        <v>184</v>
      </c>
      <c r="B14" s="843">
        <v>107.32620000000009</v>
      </c>
      <c r="C14" s="844">
        <v>4.6871418413221839</v>
      </c>
      <c r="D14" s="845">
        <v>940.06101000000001</v>
      </c>
      <c r="E14" s="844">
        <v>-0.24923234032583672</v>
      </c>
      <c r="F14" s="433">
        <v>1296.2628499999996</v>
      </c>
      <c r="G14" s="844">
        <v>3.1129377950969492</v>
      </c>
      <c r="H14" s="846">
        <v>4.1338834831545102</v>
      </c>
      <c r="I14" s="486"/>
    </row>
    <row r="15" spans="1:11" s="126" customFormat="1" x14ac:dyDescent="0.2">
      <c r="A15" s="853" t="s">
        <v>643</v>
      </c>
      <c r="B15" s="848">
        <v>5.7091025887374975</v>
      </c>
      <c r="C15" s="849"/>
      <c r="D15" s="850">
        <v>5.3193903784410201</v>
      </c>
      <c r="E15" s="849"/>
      <c r="F15" s="850">
        <v>5.5384478827506785</v>
      </c>
      <c r="G15" s="849"/>
      <c r="H15" s="851"/>
      <c r="I15" s="486"/>
    </row>
    <row r="16" spans="1:11" s="126" customFormat="1" x14ac:dyDescent="0.2">
      <c r="A16" s="854" t="s">
        <v>462</v>
      </c>
      <c r="B16" s="855">
        <v>108.82886999999999</v>
      </c>
      <c r="C16" s="856">
        <v>1.9689305884482324</v>
      </c>
      <c r="D16" s="857">
        <v>939.07008000000008</v>
      </c>
      <c r="E16" s="856">
        <v>1.5837114204607476</v>
      </c>
      <c r="F16" s="857">
        <v>1277.22254</v>
      </c>
      <c r="G16" s="856">
        <v>-2.7251192675845708</v>
      </c>
      <c r="H16" s="858">
        <v>4.0731624472757604</v>
      </c>
      <c r="I16" s="486"/>
    </row>
    <row r="17" spans="1:14" s="101" customFormat="1" x14ac:dyDescent="0.2">
      <c r="A17" s="482"/>
      <c r="B17" s="483"/>
      <c r="C17" s="483"/>
      <c r="D17" s="483"/>
      <c r="E17" s="483"/>
      <c r="F17" s="483"/>
      <c r="G17" s="483"/>
      <c r="H17" s="484" t="s">
        <v>230</v>
      </c>
      <c r="I17" s="455"/>
    </row>
    <row r="18" spans="1:14" s="101" customFormat="1" x14ac:dyDescent="0.2">
      <c r="A18" s="476" t="s">
        <v>518</v>
      </c>
      <c r="B18" s="449"/>
      <c r="C18" s="449"/>
      <c r="D18" s="449"/>
      <c r="E18" s="449"/>
      <c r="F18" s="433"/>
      <c r="G18" s="449"/>
      <c r="H18" s="449"/>
      <c r="I18" s="104"/>
      <c r="J18" s="104"/>
      <c r="K18" s="104"/>
      <c r="L18" s="104"/>
      <c r="M18" s="104"/>
      <c r="N18" s="104"/>
    </row>
    <row r="19" spans="1:14" x14ac:dyDescent="0.2">
      <c r="A19" s="902" t="s">
        <v>463</v>
      </c>
      <c r="B19" s="903"/>
      <c r="C19" s="903"/>
      <c r="D19" s="903"/>
      <c r="E19" s="903"/>
      <c r="F19" s="903"/>
      <c r="G19" s="903"/>
      <c r="H19" s="481"/>
      <c r="I19" s="105"/>
      <c r="J19" s="105"/>
      <c r="K19" s="105"/>
      <c r="L19" s="105"/>
      <c r="M19" s="105"/>
      <c r="N19" s="105"/>
    </row>
    <row r="20" spans="1:14" ht="14.25" x14ac:dyDescent="0.2">
      <c r="A20" s="160" t="s">
        <v>587</v>
      </c>
      <c r="B20" s="487"/>
      <c r="C20" s="487"/>
      <c r="D20" s="487"/>
      <c r="E20" s="487"/>
      <c r="F20" s="487"/>
      <c r="G20" s="487"/>
      <c r="H20" s="487"/>
      <c r="I20" s="105"/>
      <c r="J20" s="105"/>
      <c r="K20" s="105"/>
      <c r="L20" s="105"/>
      <c r="M20" s="105"/>
      <c r="N20" s="105"/>
    </row>
    <row r="21" spans="1:14" x14ac:dyDescent="0.2">
      <c r="A21" s="165"/>
      <c r="B21" s="166"/>
      <c r="C21" s="166"/>
      <c r="D21" s="166"/>
      <c r="E21" s="166"/>
      <c r="F21" s="166"/>
      <c r="G21" s="166"/>
      <c r="H21" s="166"/>
    </row>
    <row r="24" spans="1:14" x14ac:dyDescent="0.2">
      <c r="B24" s="95" t="s">
        <v>401</v>
      </c>
    </row>
    <row r="32" spans="1:14" x14ac:dyDescent="0.2">
      <c r="C32" s="95" t="s">
        <v>401</v>
      </c>
    </row>
  </sheetData>
  <mergeCells count="4">
    <mergeCell ref="B3:C3"/>
    <mergeCell ref="D3:E3"/>
    <mergeCell ref="F3:H3"/>
    <mergeCell ref="A19:G19"/>
  </mergeCells>
  <conditionalFormatting sqref="B6">
    <cfRule type="cellIs" dxfId="4252" priority="17" operator="between">
      <formula>0</formula>
      <formula>0.5</formula>
    </cfRule>
    <cfRule type="cellIs" dxfId="4251" priority="18" operator="between">
      <formula>0</formula>
      <formula>0.49</formula>
    </cfRule>
  </conditionalFormatting>
  <conditionalFormatting sqref="D6">
    <cfRule type="cellIs" dxfId="4250" priority="15" operator="between">
      <formula>0</formula>
      <formula>0.5</formula>
    </cfRule>
    <cfRule type="cellIs" dxfId="4249" priority="16" operator="between">
      <formula>0</formula>
      <formula>0.49</formula>
    </cfRule>
  </conditionalFormatting>
  <conditionalFormatting sqref="D7">
    <cfRule type="cellIs" dxfId="4248" priority="13" operator="between">
      <formula>0</formula>
      <formula>0.5</formula>
    </cfRule>
    <cfRule type="cellIs" dxfId="4247" priority="14" operator="between">
      <formula>0</formula>
      <formula>0.49</formula>
    </cfRule>
  </conditionalFormatting>
  <conditionalFormatting sqref="B7">
    <cfRule type="cellIs" dxfId="4246" priority="1" operator="between">
      <formula>0</formula>
      <formula>0.5</formula>
    </cfRule>
    <cfRule type="cellIs" dxfId="4245"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464</v>
      </c>
    </row>
    <row r="2" spans="1:11" ht="15.75" x14ac:dyDescent="0.25">
      <c r="A2" s="2"/>
      <c r="J2" s="107" t="s">
        <v>156</v>
      </c>
    </row>
    <row r="3" spans="1:11" s="110" customFormat="1" ht="13.7" customHeight="1" x14ac:dyDescent="0.2">
      <c r="A3" s="108" t="s">
        <v>564</v>
      </c>
      <c r="B3" s="897">
        <f>INDICE!A3</f>
        <v>43344</v>
      </c>
      <c r="C3" s="897"/>
      <c r="D3" s="897">
        <f>INDICE!C3</f>
        <v>0</v>
      </c>
      <c r="E3" s="897"/>
      <c r="F3" s="109"/>
      <c r="G3" s="898" t="s">
        <v>118</v>
      </c>
      <c r="H3" s="898"/>
      <c r="I3" s="898"/>
      <c r="J3" s="898"/>
    </row>
    <row r="4" spans="1:11" s="110" customFormat="1" x14ac:dyDescent="0.2">
      <c r="A4" s="111"/>
      <c r="B4" s="112" t="s">
        <v>185</v>
      </c>
      <c r="C4" s="112" t="s">
        <v>186</v>
      </c>
      <c r="D4" s="112" t="s">
        <v>187</v>
      </c>
      <c r="E4" s="112" t="s">
        <v>188</v>
      </c>
      <c r="F4" s="112"/>
      <c r="G4" s="112" t="s">
        <v>185</v>
      </c>
      <c r="H4" s="112" t="s">
        <v>186</v>
      </c>
      <c r="I4" s="112" t="s">
        <v>187</v>
      </c>
      <c r="J4" s="112" t="s">
        <v>188</v>
      </c>
    </row>
    <row r="5" spans="1:11" s="110" customFormat="1" x14ac:dyDescent="0.2">
      <c r="A5" s="490" t="s">
        <v>158</v>
      </c>
      <c r="B5" s="113">
        <v>323.54207999999988</v>
      </c>
      <c r="C5" s="113">
        <v>56.704000000000001</v>
      </c>
      <c r="D5" s="113">
        <v>5.1581299999999999</v>
      </c>
      <c r="E5" s="460">
        <v>385.40420999999992</v>
      </c>
      <c r="F5" s="113"/>
      <c r="G5" s="113">
        <v>3796.1002900000044</v>
      </c>
      <c r="H5" s="113">
        <v>707.63575000000003</v>
      </c>
      <c r="I5" s="113">
        <v>94.765509999999978</v>
      </c>
      <c r="J5" s="460">
        <v>4598.5015500000045</v>
      </c>
      <c r="K5" s="81"/>
    </row>
    <row r="6" spans="1:11" s="110" customFormat="1" x14ac:dyDescent="0.2">
      <c r="A6" s="491" t="s">
        <v>159</v>
      </c>
      <c r="B6" s="115">
        <v>67.986319999999992</v>
      </c>
      <c r="C6" s="115">
        <v>21.00028</v>
      </c>
      <c r="D6" s="115">
        <v>3.3485299999999998</v>
      </c>
      <c r="E6" s="463">
        <v>92.335129999999992</v>
      </c>
      <c r="F6" s="115"/>
      <c r="G6" s="115">
        <v>858.60269999999991</v>
      </c>
      <c r="H6" s="115">
        <v>304.39156999999994</v>
      </c>
      <c r="I6" s="115">
        <v>84.230100000000007</v>
      </c>
      <c r="J6" s="463">
        <v>1247.2243699999999</v>
      </c>
      <c r="K6" s="81"/>
    </row>
    <row r="7" spans="1:11" s="110" customFormat="1" x14ac:dyDescent="0.2">
      <c r="A7" s="491" t="s">
        <v>160</v>
      </c>
      <c r="B7" s="115">
        <v>34.788439999999994</v>
      </c>
      <c r="C7" s="115">
        <v>5.4858400000000005</v>
      </c>
      <c r="D7" s="115">
        <v>2.3064299999999998</v>
      </c>
      <c r="E7" s="463">
        <v>42.580709999999996</v>
      </c>
      <c r="F7" s="115"/>
      <c r="G7" s="115">
        <v>436.68447000000009</v>
      </c>
      <c r="H7" s="115">
        <v>81.292220000000015</v>
      </c>
      <c r="I7" s="115">
        <v>50.498790000000007</v>
      </c>
      <c r="J7" s="463">
        <v>568.47548000000006</v>
      </c>
      <c r="K7" s="81"/>
    </row>
    <row r="8" spans="1:11" s="110" customFormat="1" x14ac:dyDescent="0.2">
      <c r="A8" s="491" t="s">
        <v>161</v>
      </c>
      <c r="B8" s="115">
        <v>38.646939999999994</v>
      </c>
      <c r="C8" s="115">
        <v>4.1395200000000001</v>
      </c>
      <c r="D8" s="115">
        <v>11.09858</v>
      </c>
      <c r="E8" s="463">
        <v>53.885039999999989</v>
      </c>
      <c r="F8" s="115"/>
      <c r="G8" s="115">
        <v>416.36451</v>
      </c>
      <c r="H8" s="115">
        <v>50.484939999999987</v>
      </c>
      <c r="I8" s="115">
        <v>137.47043000000002</v>
      </c>
      <c r="J8" s="463">
        <v>604.31988000000001</v>
      </c>
      <c r="K8" s="81"/>
    </row>
    <row r="9" spans="1:11" s="110" customFormat="1" x14ac:dyDescent="0.2">
      <c r="A9" s="491" t="s">
        <v>162</v>
      </c>
      <c r="B9" s="115">
        <v>53.776520000000005</v>
      </c>
      <c r="C9" s="115">
        <v>0</v>
      </c>
      <c r="D9" s="115">
        <v>0</v>
      </c>
      <c r="E9" s="463">
        <v>53.776520000000005</v>
      </c>
      <c r="F9" s="115"/>
      <c r="G9" s="115">
        <v>685.22893999999985</v>
      </c>
      <c r="H9" s="115">
        <v>0</v>
      </c>
      <c r="I9" s="115">
        <v>219.52103</v>
      </c>
      <c r="J9" s="463">
        <v>904.74996999999985</v>
      </c>
      <c r="K9" s="81"/>
    </row>
    <row r="10" spans="1:11" s="110" customFormat="1" x14ac:dyDescent="0.2">
      <c r="A10" s="491" t="s">
        <v>163</v>
      </c>
      <c r="B10" s="115">
        <v>24.768409999999996</v>
      </c>
      <c r="C10" s="115">
        <v>3.5249700000000002</v>
      </c>
      <c r="D10" s="115">
        <v>0.16901999999999998</v>
      </c>
      <c r="E10" s="463">
        <v>28.462399999999995</v>
      </c>
      <c r="F10" s="115"/>
      <c r="G10" s="115">
        <v>322.53151000000008</v>
      </c>
      <c r="H10" s="115">
        <v>61.470189999999988</v>
      </c>
      <c r="I10" s="115">
        <v>4.6629200000000006</v>
      </c>
      <c r="J10" s="463">
        <v>388.66462000000007</v>
      </c>
      <c r="K10" s="81"/>
    </row>
    <row r="11" spans="1:11" s="110" customFormat="1" x14ac:dyDescent="0.2">
      <c r="A11" s="491" t="s">
        <v>164</v>
      </c>
      <c r="B11" s="115">
        <v>141.65924000000001</v>
      </c>
      <c r="C11" s="115">
        <v>37.14029</v>
      </c>
      <c r="D11" s="115">
        <v>7.4028900000000002</v>
      </c>
      <c r="E11" s="463">
        <v>186.20242000000002</v>
      </c>
      <c r="F11" s="115"/>
      <c r="G11" s="115">
        <v>1827.4477100000008</v>
      </c>
      <c r="H11" s="115">
        <v>631.17172999999991</v>
      </c>
      <c r="I11" s="115">
        <v>203.69057000000006</v>
      </c>
      <c r="J11" s="463">
        <v>2662.3100100000011</v>
      </c>
      <c r="K11" s="81"/>
    </row>
    <row r="12" spans="1:11" s="110" customFormat="1" x14ac:dyDescent="0.2">
      <c r="A12" s="491" t="s">
        <v>560</v>
      </c>
      <c r="B12" s="115">
        <v>103.27803</v>
      </c>
      <c r="C12" s="115">
        <v>32.370940000000004</v>
      </c>
      <c r="D12" s="115">
        <v>3.6066800000000003</v>
      </c>
      <c r="E12" s="463">
        <v>139.25565000000003</v>
      </c>
      <c r="F12" s="115"/>
      <c r="G12" s="115">
        <v>1279.6085600000015</v>
      </c>
      <c r="H12" s="115">
        <v>564.15805</v>
      </c>
      <c r="I12" s="115">
        <v>124.50811999999999</v>
      </c>
      <c r="J12" s="463">
        <v>1968.2747300000015</v>
      </c>
      <c r="K12" s="81"/>
    </row>
    <row r="13" spans="1:11" s="110" customFormat="1" x14ac:dyDescent="0.2">
      <c r="A13" s="491" t="s">
        <v>165</v>
      </c>
      <c r="B13" s="115">
        <v>285.06309999999996</v>
      </c>
      <c r="C13" s="115">
        <v>34.376960000000004</v>
      </c>
      <c r="D13" s="115">
        <v>15.026389999999999</v>
      </c>
      <c r="E13" s="463">
        <v>334.46644999999995</v>
      </c>
      <c r="F13" s="115"/>
      <c r="G13" s="115">
        <v>3639.6159199999997</v>
      </c>
      <c r="H13" s="115">
        <v>513.46331999999973</v>
      </c>
      <c r="I13" s="115">
        <v>233.21234000000015</v>
      </c>
      <c r="J13" s="463">
        <v>4386.2915799999992</v>
      </c>
      <c r="K13" s="81"/>
    </row>
    <row r="14" spans="1:11" s="110" customFormat="1" x14ac:dyDescent="0.2">
      <c r="A14" s="491" t="s">
        <v>166</v>
      </c>
      <c r="B14" s="115">
        <v>1.0966900000000002</v>
      </c>
      <c r="C14" s="115">
        <v>0</v>
      </c>
      <c r="D14" s="115">
        <v>7.5650000000000009E-2</v>
      </c>
      <c r="E14" s="463">
        <v>1.1723400000000002</v>
      </c>
      <c r="F14" s="115"/>
      <c r="G14" s="115">
        <v>13.493689999999999</v>
      </c>
      <c r="H14" s="115">
        <v>0</v>
      </c>
      <c r="I14" s="115">
        <v>0.82987</v>
      </c>
      <c r="J14" s="463">
        <v>14.323559999999999</v>
      </c>
      <c r="K14" s="81"/>
    </row>
    <row r="15" spans="1:11" s="110" customFormat="1" x14ac:dyDescent="0.2">
      <c r="A15" s="491" t="s">
        <v>167</v>
      </c>
      <c r="B15" s="115">
        <v>166.06851999999998</v>
      </c>
      <c r="C15" s="115">
        <v>20.210810000000002</v>
      </c>
      <c r="D15" s="115">
        <v>5.07735</v>
      </c>
      <c r="E15" s="463">
        <v>191.35667999999998</v>
      </c>
      <c r="F15" s="115"/>
      <c r="G15" s="115">
        <v>2162.1417499999998</v>
      </c>
      <c r="H15" s="115">
        <v>256.88829999999979</v>
      </c>
      <c r="I15" s="115">
        <v>77.855929999999987</v>
      </c>
      <c r="J15" s="463">
        <v>2496.8859799999996</v>
      </c>
      <c r="K15" s="81"/>
    </row>
    <row r="16" spans="1:11" s="110" customFormat="1" x14ac:dyDescent="0.2">
      <c r="A16" s="491" t="s">
        <v>168</v>
      </c>
      <c r="B16" s="115">
        <v>55.232729999999989</v>
      </c>
      <c r="C16" s="115">
        <v>11.154780000000001</v>
      </c>
      <c r="D16" s="115">
        <v>0.52352999999999994</v>
      </c>
      <c r="E16" s="463">
        <v>66.911039999999986</v>
      </c>
      <c r="F16" s="115"/>
      <c r="G16" s="115">
        <v>670.74247999999989</v>
      </c>
      <c r="H16" s="115">
        <v>150.42886999999993</v>
      </c>
      <c r="I16" s="115">
        <v>19.331719999999997</v>
      </c>
      <c r="J16" s="463">
        <v>840.50306999999987</v>
      </c>
      <c r="K16" s="81"/>
    </row>
    <row r="17" spans="1:16" s="110" customFormat="1" x14ac:dyDescent="0.2">
      <c r="A17" s="491" t="s">
        <v>169</v>
      </c>
      <c r="B17" s="115">
        <v>114.27444</v>
      </c>
      <c r="C17" s="115">
        <v>22.99155</v>
      </c>
      <c r="D17" s="115">
        <v>10.42329</v>
      </c>
      <c r="E17" s="463">
        <v>147.68928</v>
      </c>
      <c r="F17" s="115"/>
      <c r="G17" s="115">
        <v>1392.3854199999989</v>
      </c>
      <c r="H17" s="115">
        <v>290.96184999999991</v>
      </c>
      <c r="I17" s="115">
        <v>230.22521999999987</v>
      </c>
      <c r="J17" s="463">
        <v>1913.5724899999987</v>
      </c>
      <c r="K17" s="81"/>
    </row>
    <row r="18" spans="1:16" s="110" customFormat="1" x14ac:dyDescent="0.2">
      <c r="A18" s="491" t="s">
        <v>170</v>
      </c>
      <c r="B18" s="115">
        <v>13.662079999999998</v>
      </c>
      <c r="C18" s="115">
        <v>3.33683</v>
      </c>
      <c r="D18" s="115">
        <v>0.67788999999999999</v>
      </c>
      <c r="E18" s="463">
        <v>17.6768</v>
      </c>
      <c r="F18" s="115"/>
      <c r="G18" s="115">
        <v>213.32432000000009</v>
      </c>
      <c r="H18" s="115">
        <v>51.877100000000013</v>
      </c>
      <c r="I18" s="115">
        <v>20.115690000000001</v>
      </c>
      <c r="J18" s="463">
        <v>285.31711000000007</v>
      </c>
      <c r="K18" s="81"/>
    </row>
    <row r="19" spans="1:16" s="110" customFormat="1" x14ac:dyDescent="0.2">
      <c r="A19" s="491" t="s">
        <v>171</v>
      </c>
      <c r="B19" s="115">
        <v>184.57123000000001</v>
      </c>
      <c r="C19" s="115">
        <v>10.470619999999998</v>
      </c>
      <c r="D19" s="115">
        <v>5.9733199999999993</v>
      </c>
      <c r="E19" s="463">
        <v>201.01517000000001</v>
      </c>
      <c r="F19" s="115"/>
      <c r="G19" s="115">
        <v>2220.6973100000005</v>
      </c>
      <c r="H19" s="115">
        <v>200.41986999999997</v>
      </c>
      <c r="I19" s="115">
        <v>206.68456000000003</v>
      </c>
      <c r="J19" s="463">
        <v>2627.8017400000008</v>
      </c>
      <c r="K19" s="81"/>
    </row>
    <row r="20" spans="1:16" s="110" customFormat="1" x14ac:dyDescent="0.2">
      <c r="A20" s="491" t="s">
        <v>172</v>
      </c>
      <c r="B20" s="115">
        <v>1.5810200000000001</v>
      </c>
      <c r="C20" s="115">
        <v>0</v>
      </c>
      <c r="D20" s="115">
        <v>0</v>
      </c>
      <c r="E20" s="463">
        <v>1.5810200000000001</v>
      </c>
      <c r="F20" s="115"/>
      <c r="G20" s="115">
        <v>20.717309999999998</v>
      </c>
      <c r="H20" s="115">
        <v>0</v>
      </c>
      <c r="I20" s="115">
        <v>0</v>
      </c>
      <c r="J20" s="463">
        <v>20.717309999999998</v>
      </c>
      <c r="K20" s="81"/>
    </row>
    <row r="21" spans="1:16" s="110" customFormat="1" x14ac:dyDescent="0.2">
      <c r="A21" s="491" t="s">
        <v>173</v>
      </c>
      <c r="B21" s="115">
        <v>73.527109999999979</v>
      </c>
      <c r="C21" s="115">
        <v>10.10812</v>
      </c>
      <c r="D21" s="115">
        <v>0.71723000000000003</v>
      </c>
      <c r="E21" s="463">
        <v>84.352459999999979</v>
      </c>
      <c r="F21" s="115"/>
      <c r="G21" s="115">
        <v>930.74421000000018</v>
      </c>
      <c r="H21" s="115">
        <v>146.89147</v>
      </c>
      <c r="I21" s="115">
        <v>11.192199999999996</v>
      </c>
      <c r="J21" s="463">
        <v>1088.8278800000001</v>
      </c>
      <c r="K21" s="81"/>
    </row>
    <row r="22" spans="1:16" s="110" customFormat="1" x14ac:dyDescent="0.2">
      <c r="A22" s="491" t="s">
        <v>174</v>
      </c>
      <c r="B22" s="115">
        <v>44.730089999999997</v>
      </c>
      <c r="C22" s="115">
        <v>6.0594599999999996</v>
      </c>
      <c r="D22" s="115">
        <v>0.5151</v>
      </c>
      <c r="E22" s="463">
        <v>51.304649999999995</v>
      </c>
      <c r="F22" s="115"/>
      <c r="G22" s="115">
        <v>654.65105999999992</v>
      </c>
      <c r="H22" s="115">
        <v>98.593319999999977</v>
      </c>
      <c r="I22" s="115">
        <v>19.51783</v>
      </c>
      <c r="J22" s="463">
        <v>772.76220999999987</v>
      </c>
      <c r="K22" s="81"/>
    </row>
    <row r="23" spans="1:16" x14ac:dyDescent="0.2">
      <c r="A23" s="492" t="s">
        <v>175</v>
      </c>
      <c r="B23" s="115">
        <v>146.32704000000001</v>
      </c>
      <c r="C23" s="115">
        <v>12.472700000000001</v>
      </c>
      <c r="D23" s="115">
        <v>2.8871599999999997</v>
      </c>
      <c r="E23" s="463">
        <v>161.68690000000001</v>
      </c>
      <c r="F23" s="115"/>
      <c r="G23" s="115">
        <v>1809.9011799999998</v>
      </c>
      <c r="H23" s="115">
        <v>170.74855999999997</v>
      </c>
      <c r="I23" s="115">
        <v>74.675320000000013</v>
      </c>
      <c r="J23" s="463">
        <v>2055.3250599999997</v>
      </c>
      <c r="K23" s="420"/>
      <c r="P23" s="110"/>
    </row>
    <row r="24" spans="1:16" x14ac:dyDescent="0.2">
      <c r="A24" s="493" t="s">
        <v>465</v>
      </c>
      <c r="B24" s="119">
        <v>1874.5800300000001</v>
      </c>
      <c r="C24" s="119">
        <v>291.54766999999981</v>
      </c>
      <c r="D24" s="119">
        <v>74.987169999999992</v>
      </c>
      <c r="E24" s="119">
        <v>2241.1148699999999</v>
      </c>
      <c r="F24" s="119"/>
      <c r="G24" s="119">
        <v>23350.983340000021</v>
      </c>
      <c r="H24" s="119">
        <v>4280.8771099999994</v>
      </c>
      <c r="I24" s="119">
        <v>1812.9881500000004</v>
      </c>
      <c r="J24" s="119">
        <v>29444.848600000023</v>
      </c>
      <c r="K24" s="420"/>
    </row>
    <row r="25" spans="1:16" x14ac:dyDescent="0.2">
      <c r="I25" s="8"/>
      <c r="J25" s="92" t="s">
        <v>230</v>
      </c>
    </row>
    <row r="26" spans="1:16" x14ac:dyDescent="0.2">
      <c r="A26" s="466" t="s">
        <v>629</v>
      </c>
      <c r="G26" s="121"/>
      <c r="H26" s="121"/>
      <c r="I26" s="121"/>
      <c r="J26" s="121"/>
    </row>
    <row r="27" spans="1:16" x14ac:dyDescent="0.2">
      <c r="A27" s="150" t="s">
        <v>231</v>
      </c>
      <c r="G27" s="121"/>
      <c r="H27" s="121"/>
      <c r="I27" s="121"/>
      <c r="J27" s="121"/>
    </row>
    <row r="28" spans="1:16" ht="18" x14ac:dyDescent="0.25">
      <c r="A28" s="122"/>
      <c r="E28" s="904"/>
      <c r="F28" s="904"/>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E28:F28"/>
    <mergeCell ref="G3:J3"/>
  </mergeCells>
  <conditionalFormatting sqref="B6:J23">
    <cfRule type="cellIs" dxfId="4244" priority="2" operator="between">
      <formula>0</formula>
      <formula>0.5</formula>
    </cfRule>
    <cfRule type="cellIs" dxfId="4243" priority="3" operator="between">
      <formula>0</formula>
      <formula>0.49</formula>
    </cfRule>
  </conditionalFormatting>
  <conditionalFormatting sqref="B5:J24">
    <cfRule type="cellIs" dxfId="424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19"/>
  <sheetViews>
    <sheetView zoomScaleNormal="100" workbookViewId="0">
      <selection activeCell="D7" sqref="D7"/>
    </sheetView>
  </sheetViews>
  <sheetFormatPr baseColWidth="10" defaultRowHeight="13.7" customHeight="1" x14ac:dyDescent="0.2"/>
  <cols>
    <col min="1" max="1" width="28.375" style="130" customWidth="1"/>
    <col min="2" max="7" width="10.625" style="130" customWidth="1"/>
    <col min="8" max="8" width="14.75" style="130" customWidth="1"/>
    <col min="9" max="9" width="11" style="129"/>
    <col min="10" max="66" width="11" style="130"/>
    <col min="67" max="243" width="10" style="130"/>
    <col min="244" max="244" width="3.625" style="130" customWidth="1"/>
    <col min="245" max="245" width="24.875" style="130" bestFit="1" customWidth="1"/>
    <col min="246" max="251" width="9" style="130" customWidth="1"/>
    <col min="252" max="252" width="8.75" style="130" customWidth="1"/>
    <col min="253" max="253" width="5.625" style="130" bestFit="1" customWidth="1"/>
    <col min="254" max="254" width="7" style="130" bestFit="1" customWidth="1"/>
    <col min="255" max="259" width="5.625" style="130" bestFit="1" customWidth="1"/>
    <col min="260" max="260" width="6.375" style="130" bestFit="1" customWidth="1"/>
    <col min="261" max="261" width="9.625" style="130" bestFit="1" customWidth="1"/>
    <col min="262" max="262" width="7.25" style="130" bestFit="1" customWidth="1"/>
    <col min="263" max="263" width="9.125" style="130" bestFit="1" customWidth="1"/>
    <col min="264" max="264" width="8.5" style="130" bestFit="1" customWidth="1"/>
    <col min="265" max="499" width="10" style="130"/>
    <col min="500" max="500" width="3.625" style="130" customWidth="1"/>
    <col min="501" max="501" width="24.875" style="130" bestFit="1" customWidth="1"/>
    <col min="502" max="507" width="9" style="130" customWidth="1"/>
    <col min="508" max="508" width="8.75" style="130" customWidth="1"/>
    <col min="509" max="509" width="5.625" style="130" bestFit="1" customWidth="1"/>
    <col min="510" max="510" width="7" style="130" bestFit="1" customWidth="1"/>
    <col min="511" max="515" width="5.625" style="130" bestFit="1" customWidth="1"/>
    <col min="516" max="516" width="6.375" style="130" bestFit="1" customWidth="1"/>
    <col min="517" max="517" width="9.625" style="130" bestFit="1" customWidth="1"/>
    <col min="518" max="518" width="7.25" style="130" bestFit="1" customWidth="1"/>
    <col min="519" max="519" width="9.125" style="130" bestFit="1" customWidth="1"/>
    <col min="520" max="520" width="8.5" style="130" bestFit="1" customWidth="1"/>
    <col min="521" max="755" width="10" style="130"/>
    <col min="756" max="756" width="3.625" style="130" customWidth="1"/>
    <col min="757" max="757" width="24.875" style="130" bestFit="1" customWidth="1"/>
    <col min="758" max="763" width="9" style="130" customWidth="1"/>
    <col min="764" max="764" width="8.75" style="130" customWidth="1"/>
    <col min="765" max="765" width="5.625" style="130" bestFit="1" customWidth="1"/>
    <col min="766" max="766" width="7" style="130" bestFit="1" customWidth="1"/>
    <col min="767" max="771" width="5.625" style="130" bestFit="1" customWidth="1"/>
    <col min="772" max="772" width="6.375" style="130" bestFit="1" customWidth="1"/>
    <col min="773" max="773" width="9.625" style="130" bestFit="1" customWidth="1"/>
    <col min="774" max="774" width="7.25" style="130" bestFit="1" customWidth="1"/>
    <col min="775" max="775" width="9.125" style="130" bestFit="1" customWidth="1"/>
    <col min="776" max="776" width="8.5" style="130" bestFit="1" customWidth="1"/>
    <col min="777" max="1011" width="10" style="130"/>
    <col min="1012" max="1012" width="3.625" style="130" customWidth="1"/>
    <col min="1013" max="1013" width="24.875" style="130" bestFit="1" customWidth="1"/>
    <col min="1014" max="1019" width="9" style="130" customWidth="1"/>
    <col min="1020" max="1020" width="8.75" style="130" customWidth="1"/>
    <col min="1021" max="1021" width="5.625" style="130" bestFit="1" customWidth="1"/>
    <col min="1022" max="1022" width="7" style="130" bestFit="1" customWidth="1"/>
    <col min="1023" max="1027" width="5.625" style="130" bestFit="1" customWidth="1"/>
    <col min="1028" max="1028" width="6.375" style="130" bestFit="1" customWidth="1"/>
    <col min="1029" max="1029" width="9.625" style="130" bestFit="1" customWidth="1"/>
    <col min="1030" max="1030" width="7.25" style="130" bestFit="1" customWidth="1"/>
    <col min="1031" max="1031" width="9.125" style="130" bestFit="1" customWidth="1"/>
    <col min="1032" max="1032" width="8.5" style="130" bestFit="1" customWidth="1"/>
    <col min="1033" max="1267" width="10" style="130"/>
    <col min="1268" max="1268" width="3.625" style="130" customWidth="1"/>
    <col min="1269" max="1269" width="24.875" style="130" bestFit="1" customWidth="1"/>
    <col min="1270" max="1275" width="9" style="130" customWidth="1"/>
    <col min="1276" max="1276" width="8.75" style="130" customWidth="1"/>
    <col min="1277" max="1277" width="5.625" style="130" bestFit="1" customWidth="1"/>
    <col min="1278" max="1278" width="7" style="130" bestFit="1" customWidth="1"/>
    <col min="1279" max="1283" width="5.625" style="130" bestFit="1" customWidth="1"/>
    <col min="1284" max="1284" width="6.375" style="130" bestFit="1" customWidth="1"/>
    <col min="1285" max="1285" width="9.625" style="130" bestFit="1" customWidth="1"/>
    <col min="1286" max="1286" width="7.25" style="130" bestFit="1" customWidth="1"/>
    <col min="1287" max="1287" width="9.125" style="130" bestFit="1" customWidth="1"/>
    <col min="1288" max="1288" width="8.5" style="130" bestFit="1" customWidth="1"/>
    <col min="1289" max="1523" width="10" style="130"/>
    <col min="1524" max="1524" width="3.625" style="130" customWidth="1"/>
    <col min="1525" max="1525" width="24.875" style="130" bestFit="1" customWidth="1"/>
    <col min="1526" max="1531" width="9" style="130" customWidth="1"/>
    <col min="1532" max="1532" width="8.75" style="130" customWidth="1"/>
    <col min="1533" max="1533" width="5.625" style="130" bestFit="1" customWidth="1"/>
    <col min="1534" max="1534" width="7" style="130" bestFit="1" customWidth="1"/>
    <col min="1535" max="1539" width="5.625" style="130" bestFit="1" customWidth="1"/>
    <col min="1540" max="1540" width="6.375" style="130" bestFit="1" customWidth="1"/>
    <col min="1541" max="1541" width="9.625" style="130" bestFit="1" customWidth="1"/>
    <col min="1542" max="1542" width="7.25" style="130" bestFit="1" customWidth="1"/>
    <col min="1543" max="1543" width="9.125" style="130" bestFit="1" customWidth="1"/>
    <col min="1544" max="1544" width="8.5" style="130" bestFit="1" customWidth="1"/>
    <col min="1545" max="1779" width="10" style="130"/>
    <col min="1780" max="1780" width="3.625" style="130" customWidth="1"/>
    <col min="1781" max="1781" width="24.875" style="130" bestFit="1" customWidth="1"/>
    <col min="1782" max="1787" width="9" style="130" customWidth="1"/>
    <col min="1788" max="1788" width="8.75" style="130" customWidth="1"/>
    <col min="1789" max="1789" width="5.625" style="130" bestFit="1" customWidth="1"/>
    <col min="1790" max="1790" width="7" style="130" bestFit="1" customWidth="1"/>
    <col min="1791" max="1795" width="5.625" style="130" bestFit="1" customWidth="1"/>
    <col min="1796" max="1796" width="6.375" style="130" bestFit="1" customWidth="1"/>
    <col min="1797" max="1797" width="9.625" style="130" bestFit="1" customWidth="1"/>
    <col min="1798" max="1798" width="7.25" style="130" bestFit="1" customWidth="1"/>
    <col min="1799" max="1799" width="9.125" style="130" bestFit="1" customWidth="1"/>
    <col min="1800" max="1800" width="8.5" style="130" bestFit="1" customWidth="1"/>
    <col min="1801" max="2035" width="10" style="130"/>
    <col min="2036" max="2036" width="3.625" style="130" customWidth="1"/>
    <col min="2037" max="2037" width="24.875" style="130" bestFit="1" customWidth="1"/>
    <col min="2038" max="2043" width="9" style="130" customWidth="1"/>
    <col min="2044" max="2044" width="8.75" style="130" customWidth="1"/>
    <col min="2045" max="2045" width="5.625" style="130" bestFit="1" customWidth="1"/>
    <col min="2046" max="2046" width="7" style="130" bestFit="1" customWidth="1"/>
    <col min="2047" max="2051" width="5.625" style="130" bestFit="1" customWidth="1"/>
    <col min="2052" max="2052" width="6.375" style="130" bestFit="1" customWidth="1"/>
    <col min="2053" max="2053" width="9.625" style="130" bestFit="1" customWidth="1"/>
    <col min="2054" max="2054" width="7.25" style="130" bestFit="1" customWidth="1"/>
    <col min="2055" max="2055" width="9.125" style="130" bestFit="1" customWidth="1"/>
    <col min="2056" max="2056" width="8.5" style="130" bestFit="1" customWidth="1"/>
    <col min="2057" max="2291" width="10" style="130"/>
    <col min="2292" max="2292" width="3.625" style="130" customWidth="1"/>
    <col min="2293" max="2293" width="24.875" style="130" bestFit="1" customWidth="1"/>
    <col min="2294" max="2299" width="9" style="130" customWidth="1"/>
    <col min="2300" max="2300" width="8.75" style="130" customWidth="1"/>
    <col min="2301" max="2301" width="5.625" style="130" bestFit="1" customWidth="1"/>
    <col min="2302" max="2302" width="7" style="130" bestFit="1" customWidth="1"/>
    <col min="2303" max="2307" width="5.625" style="130" bestFit="1" customWidth="1"/>
    <col min="2308" max="2308" width="6.375" style="130" bestFit="1" customWidth="1"/>
    <col min="2309" max="2309" width="9.625" style="130" bestFit="1" customWidth="1"/>
    <col min="2310" max="2310" width="7.25" style="130" bestFit="1" customWidth="1"/>
    <col min="2311" max="2311" width="9.125" style="130" bestFit="1" customWidth="1"/>
    <col min="2312" max="2312" width="8.5" style="130" bestFit="1" customWidth="1"/>
    <col min="2313" max="2547" width="10" style="130"/>
    <col min="2548" max="2548" width="3.625" style="130" customWidth="1"/>
    <col min="2549" max="2549" width="24.875" style="130" bestFit="1" customWidth="1"/>
    <col min="2550" max="2555" width="9" style="130" customWidth="1"/>
    <col min="2556" max="2556" width="8.75" style="130" customWidth="1"/>
    <col min="2557" max="2557" width="5.625" style="130" bestFit="1" customWidth="1"/>
    <col min="2558" max="2558" width="7" style="130" bestFit="1" customWidth="1"/>
    <col min="2559" max="2563" width="5.625" style="130" bestFit="1" customWidth="1"/>
    <col min="2564" max="2564" width="6.375" style="130" bestFit="1" customWidth="1"/>
    <col min="2565" max="2565" width="9.625" style="130" bestFit="1" customWidth="1"/>
    <col min="2566" max="2566" width="7.25" style="130" bestFit="1" customWidth="1"/>
    <col min="2567" max="2567" width="9.125" style="130" bestFit="1" customWidth="1"/>
    <col min="2568" max="2568" width="8.5" style="130" bestFit="1" customWidth="1"/>
    <col min="2569" max="2803" width="10" style="130"/>
    <col min="2804" max="2804" width="3.625" style="130" customWidth="1"/>
    <col min="2805" max="2805" width="24.875" style="130" bestFit="1" customWidth="1"/>
    <col min="2806" max="2811" width="9" style="130" customWidth="1"/>
    <col min="2812" max="2812" width="8.75" style="130" customWidth="1"/>
    <col min="2813" max="2813" width="5.625" style="130" bestFit="1" customWidth="1"/>
    <col min="2814" max="2814" width="7" style="130" bestFit="1" customWidth="1"/>
    <col min="2815" max="2819" width="5.625" style="130" bestFit="1" customWidth="1"/>
    <col min="2820" max="2820" width="6.375" style="130" bestFit="1" customWidth="1"/>
    <col min="2821" max="2821" width="9.625" style="130" bestFit="1" customWidth="1"/>
    <col min="2822" max="2822" width="7.25" style="130" bestFit="1" customWidth="1"/>
    <col min="2823" max="2823" width="9.125" style="130" bestFit="1" customWidth="1"/>
    <col min="2824" max="2824" width="8.5" style="130" bestFit="1" customWidth="1"/>
    <col min="2825" max="3059" width="10" style="130"/>
    <col min="3060" max="3060" width="3.625" style="130" customWidth="1"/>
    <col min="3061" max="3061" width="24.875" style="130" bestFit="1" customWidth="1"/>
    <col min="3062" max="3067" width="9" style="130" customWidth="1"/>
    <col min="3068" max="3068" width="8.75" style="130" customWidth="1"/>
    <col min="3069" max="3069" width="5.625" style="130" bestFit="1" customWidth="1"/>
    <col min="3070" max="3070" width="7" style="130" bestFit="1" customWidth="1"/>
    <col min="3071" max="3075" width="5.625" style="130" bestFit="1" customWidth="1"/>
    <col min="3076" max="3076" width="6.375" style="130" bestFit="1" customWidth="1"/>
    <col min="3077" max="3077" width="9.625" style="130" bestFit="1" customWidth="1"/>
    <col min="3078" max="3078" width="7.25" style="130" bestFit="1" customWidth="1"/>
    <col min="3079" max="3079" width="9.125" style="130" bestFit="1" customWidth="1"/>
    <col min="3080" max="3080" width="8.5" style="130" bestFit="1" customWidth="1"/>
    <col min="3081" max="3315" width="10" style="130"/>
    <col min="3316" max="3316" width="3.625" style="130" customWidth="1"/>
    <col min="3317" max="3317" width="24.875" style="130" bestFit="1" customWidth="1"/>
    <col min="3318" max="3323" width="9" style="130" customWidth="1"/>
    <col min="3324" max="3324" width="8.75" style="130" customWidth="1"/>
    <col min="3325" max="3325" width="5.625" style="130" bestFit="1" customWidth="1"/>
    <col min="3326" max="3326" width="7" style="130" bestFit="1" customWidth="1"/>
    <col min="3327" max="3331" width="5.625" style="130" bestFit="1" customWidth="1"/>
    <col min="3332" max="3332" width="6.375" style="130" bestFit="1" customWidth="1"/>
    <col min="3333" max="3333" width="9.625" style="130" bestFit="1" customWidth="1"/>
    <col min="3334" max="3334" width="7.25" style="130" bestFit="1" customWidth="1"/>
    <col min="3335" max="3335" width="9.125" style="130" bestFit="1" customWidth="1"/>
    <col min="3336" max="3336" width="8.5" style="130" bestFit="1" customWidth="1"/>
    <col min="3337" max="3571" width="10" style="130"/>
    <col min="3572" max="3572" width="3.625" style="130" customWidth="1"/>
    <col min="3573" max="3573" width="24.875" style="130" bestFit="1" customWidth="1"/>
    <col min="3574" max="3579" width="9" style="130" customWidth="1"/>
    <col min="3580" max="3580" width="8.75" style="130" customWidth="1"/>
    <col min="3581" max="3581" width="5.625" style="130" bestFit="1" customWidth="1"/>
    <col min="3582" max="3582" width="7" style="130" bestFit="1" customWidth="1"/>
    <col min="3583" max="3587" width="5.625" style="130" bestFit="1" customWidth="1"/>
    <col min="3588" max="3588" width="6.375" style="130" bestFit="1" customWidth="1"/>
    <col min="3589" max="3589" width="9.625" style="130" bestFit="1" customWidth="1"/>
    <col min="3590" max="3590" width="7.25" style="130" bestFit="1" customWidth="1"/>
    <col min="3591" max="3591" width="9.125" style="130" bestFit="1" customWidth="1"/>
    <col min="3592" max="3592" width="8.5" style="130" bestFit="1" customWidth="1"/>
    <col min="3593" max="3827" width="10" style="130"/>
    <col min="3828" max="3828" width="3.625" style="130" customWidth="1"/>
    <col min="3829" max="3829" width="24.875" style="130" bestFit="1" customWidth="1"/>
    <col min="3830" max="3835" width="9" style="130" customWidth="1"/>
    <col min="3836" max="3836" width="8.75" style="130" customWidth="1"/>
    <col min="3837" max="3837" width="5.625" style="130" bestFit="1" customWidth="1"/>
    <col min="3838" max="3838" width="7" style="130" bestFit="1" customWidth="1"/>
    <col min="3839" max="3843" width="5.625" style="130" bestFit="1" customWidth="1"/>
    <col min="3844" max="3844" width="6.375" style="130" bestFit="1" customWidth="1"/>
    <col min="3845" max="3845" width="9.625" style="130" bestFit="1" customWidth="1"/>
    <col min="3846" max="3846" width="7.25" style="130" bestFit="1" customWidth="1"/>
    <col min="3847" max="3847" width="9.125" style="130" bestFit="1" customWidth="1"/>
    <col min="3848" max="3848" width="8.5" style="130" bestFit="1" customWidth="1"/>
    <col min="3849" max="4083" width="10" style="130"/>
    <col min="4084" max="4084" width="3.625" style="130" customWidth="1"/>
    <col min="4085" max="4085" width="24.875" style="130" bestFit="1" customWidth="1"/>
    <col min="4086" max="4091" width="9" style="130" customWidth="1"/>
    <col min="4092" max="4092" width="8.75" style="130" customWidth="1"/>
    <col min="4093" max="4093" width="5.625" style="130" bestFit="1" customWidth="1"/>
    <col min="4094" max="4094" width="7" style="130" bestFit="1" customWidth="1"/>
    <col min="4095" max="4099" width="5.625" style="130" bestFit="1" customWidth="1"/>
    <col min="4100" max="4100" width="6.375" style="130" bestFit="1" customWidth="1"/>
    <col min="4101" max="4101" width="9.625" style="130" bestFit="1" customWidth="1"/>
    <col min="4102" max="4102" width="7.25" style="130" bestFit="1" customWidth="1"/>
    <col min="4103" max="4103" width="9.125" style="130" bestFit="1" customWidth="1"/>
    <col min="4104" max="4104" width="8.5" style="130" bestFit="1" customWidth="1"/>
    <col min="4105" max="4339" width="10" style="130"/>
    <col min="4340" max="4340" width="3.625" style="130" customWidth="1"/>
    <col min="4341" max="4341" width="24.875" style="130" bestFit="1" customWidth="1"/>
    <col min="4342" max="4347" width="9" style="130" customWidth="1"/>
    <col min="4348" max="4348" width="8.75" style="130" customWidth="1"/>
    <col min="4349" max="4349" width="5.625" style="130" bestFit="1" customWidth="1"/>
    <col min="4350" max="4350" width="7" style="130" bestFit="1" customWidth="1"/>
    <col min="4351" max="4355" width="5.625" style="130" bestFit="1" customWidth="1"/>
    <col min="4356" max="4356" width="6.375" style="130" bestFit="1" customWidth="1"/>
    <col min="4357" max="4357" width="9.625" style="130" bestFit="1" customWidth="1"/>
    <col min="4358" max="4358" width="7.25" style="130" bestFit="1" customWidth="1"/>
    <col min="4359" max="4359" width="9.125" style="130" bestFit="1" customWidth="1"/>
    <col min="4360" max="4360" width="8.5" style="130" bestFit="1" customWidth="1"/>
    <col min="4361" max="4595" width="10" style="130"/>
    <col min="4596" max="4596" width="3.625" style="130" customWidth="1"/>
    <col min="4597" max="4597" width="24.875" style="130" bestFit="1" customWidth="1"/>
    <col min="4598" max="4603" width="9" style="130" customWidth="1"/>
    <col min="4604" max="4604" width="8.75" style="130" customWidth="1"/>
    <col min="4605" max="4605" width="5.625" style="130" bestFit="1" customWidth="1"/>
    <col min="4606" max="4606" width="7" style="130" bestFit="1" customWidth="1"/>
    <col min="4607" max="4611" width="5.625" style="130" bestFit="1" customWidth="1"/>
    <col min="4612" max="4612" width="6.375" style="130" bestFit="1" customWidth="1"/>
    <col min="4613" max="4613" width="9.625" style="130" bestFit="1" customWidth="1"/>
    <col min="4614" max="4614" width="7.25" style="130" bestFit="1" customWidth="1"/>
    <col min="4615" max="4615" width="9.125" style="130" bestFit="1" customWidth="1"/>
    <col min="4616" max="4616" width="8.5" style="130" bestFit="1" customWidth="1"/>
    <col min="4617" max="4851" width="10" style="130"/>
    <col min="4852" max="4852" width="3.625" style="130" customWidth="1"/>
    <col min="4853" max="4853" width="24.875" style="130" bestFit="1" customWidth="1"/>
    <col min="4854" max="4859" width="9" style="130" customWidth="1"/>
    <col min="4860" max="4860" width="8.75" style="130" customWidth="1"/>
    <col min="4861" max="4861" width="5.625" style="130" bestFit="1" customWidth="1"/>
    <col min="4862" max="4862" width="7" style="130" bestFit="1" customWidth="1"/>
    <col min="4863" max="4867" width="5.625" style="130" bestFit="1" customWidth="1"/>
    <col min="4868" max="4868" width="6.375" style="130" bestFit="1" customWidth="1"/>
    <col min="4869" max="4869" width="9.625" style="130" bestFit="1" customWidth="1"/>
    <col min="4870" max="4870" width="7.25" style="130" bestFit="1" customWidth="1"/>
    <col min="4871" max="4871" width="9.125" style="130" bestFit="1" customWidth="1"/>
    <col min="4872" max="4872" width="8.5" style="130" bestFit="1" customWidth="1"/>
    <col min="4873" max="5107" width="10" style="130"/>
    <col min="5108" max="5108" width="3.625" style="130" customWidth="1"/>
    <col min="5109" max="5109" width="24.875" style="130" bestFit="1" customWidth="1"/>
    <col min="5110" max="5115" width="9" style="130" customWidth="1"/>
    <col min="5116" max="5116" width="8.75" style="130" customWidth="1"/>
    <col min="5117" max="5117" width="5.625" style="130" bestFit="1" customWidth="1"/>
    <col min="5118" max="5118" width="7" style="130" bestFit="1" customWidth="1"/>
    <col min="5119" max="5123" width="5.625" style="130" bestFit="1" customWidth="1"/>
    <col min="5124" max="5124" width="6.375" style="130" bestFit="1" customWidth="1"/>
    <col min="5125" max="5125" width="9.625" style="130" bestFit="1" customWidth="1"/>
    <col min="5126" max="5126" width="7.25" style="130" bestFit="1" customWidth="1"/>
    <col min="5127" max="5127" width="9.125" style="130" bestFit="1" customWidth="1"/>
    <col min="5128" max="5128" width="8.5" style="130" bestFit="1" customWidth="1"/>
    <col min="5129" max="5363" width="10" style="130"/>
    <col min="5364" max="5364" width="3.625" style="130" customWidth="1"/>
    <col min="5365" max="5365" width="24.875" style="130" bestFit="1" customWidth="1"/>
    <col min="5366" max="5371" width="9" style="130" customWidth="1"/>
    <col min="5372" max="5372" width="8.75" style="130" customWidth="1"/>
    <col min="5373" max="5373" width="5.625" style="130" bestFit="1" customWidth="1"/>
    <col min="5374" max="5374" width="7" style="130" bestFit="1" customWidth="1"/>
    <col min="5375" max="5379" width="5.625" style="130" bestFit="1" customWidth="1"/>
    <col min="5380" max="5380" width="6.375" style="130" bestFit="1" customWidth="1"/>
    <col min="5381" max="5381" width="9.625" style="130" bestFit="1" customWidth="1"/>
    <col min="5382" max="5382" width="7.25" style="130" bestFit="1" customWidth="1"/>
    <col min="5383" max="5383" width="9.125" style="130" bestFit="1" customWidth="1"/>
    <col min="5384" max="5384" width="8.5" style="130" bestFit="1" customWidth="1"/>
    <col min="5385" max="5619" width="10" style="130"/>
    <col min="5620" max="5620" width="3.625" style="130" customWidth="1"/>
    <col min="5621" max="5621" width="24.875" style="130" bestFit="1" customWidth="1"/>
    <col min="5622" max="5627" width="9" style="130" customWidth="1"/>
    <col min="5628" max="5628" width="8.75" style="130" customWidth="1"/>
    <col min="5629" max="5629" width="5.625" style="130" bestFit="1" customWidth="1"/>
    <col min="5630" max="5630" width="7" style="130" bestFit="1" customWidth="1"/>
    <col min="5631" max="5635" width="5.625" style="130" bestFit="1" customWidth="1"/>
    <col min="5636" max="5636" width="6.375" style="130" bestFit="1" customWidth="1"/>
    <col min="5637" max="5637" width="9.625" style="130" bestFit="1" customWidth="1"/>
    <col min="5638" max="5638" width="7.25" style="130" bestFit="1" customWidth="1"/>
    <col min="5639" max="5639" width="9.125" style="130" bestFit="1" customWidth="1"/>
    <col min="5640" max="5640" width="8.5" style="130" bestFit="1" customWidth="1"/>
    <col min="5641" max="5875" width="10" style="130"/>
    <col min="5876" max="5876" width="3.625" style="130" customWidth="1"/>
    <col min="5877" max="5877" width="24.875" style="130" bestFit="1" customWidth="1"/>
    <col min="5878" max="5883" width="9" style="130" customWidth="1"/>
    <col min="5884" max="5884" width="8.75" style="130" customWidth="1"/>
    <col min="5885" max="5885" width="5.625" style="130" bestFit="1" customWidth="1"/>
    <col min="5886" max="5886" width="7" style="130" bestFit="1" customWidth="1"/>
    <col min="5887" max="5891" width="5.625" style="130" bestFit="1" customWidth="1"/>
    <col min="5892" max="5892" width="6.375" style="130" bestFit="1" customWidth="1"/>
    <col min="5893" max="5893" width="9.625" style="130" bestFit="1" customWidth="1"/>
    <col min="5894" max="5894" width="7.25" style="130" bestFit="1" customWidth="1"/>
    <col min="5895" max="5895" width="9.125" style="130" bestFit="1" customWidth="1"/>
    <col min="5896" max="5896" width="8.5" style="130" bestFit="1" customWidth="1"/>
    <col min="5897" max="6131" width="10" style="130"/>
    <col min="6132" max="6132" width="3.625" style="130" customWidth="1"/>
    <col min="6133" max="6133" width="24.875" style="130" bestFit="1" customWidth="1"/>
    <col min="6134" max="6139" width="9" style="130" customWidth="1"/>
    <col min="6140" max="6140" width="8.75" style="130" customWidth="1"/>
    <col min="6141" max="6141" width="5.625" style="130" bestFit="1" customWidth="1"/>
    <col min="6142" max="6142" width="7" style="130" bestFit="1" customWidth="1"/>
    <col min="6143" max="6147" width="5.625" style="130" bestFit="1" customWidth="1"/>
    <col min="6148" max="6148" width="6.375" style="130" bestFit="1" customWidth="1"/>
    <col min="6149" max="6149" width="9.625" style="130" bestFit="1" customWidth="1"/>
    <col min="6150" max="6150" width="7.25" style="130" bestFit="1" customWidth="1"/>
    <col min="6151" max="6151" width="9.125" style="130" bestFit="1" customWidth="1"/>
    <col min="6152" max="6152" width="8.5" style="130" bestFit="1" customWidth="1"/>
    <col min="6153" max="6387" width="10" style="130"/>
    <col min="6388" max="6388" width="3.625" style="130" customWidth="1"/>
    <col min="6389" max="6389" width="24.875" style="130" bestFit="1" customWidth="1"/>
    <col min="6390" max="6395" width="9" style="130" customWidth="1"/>
    <col min="6396" max="6396" width="8.75" style="130" customWidth="1"/>
    <col min="6397" max="6397" width="5.625" style="130" bestFit="1" customWidth="1"/>
    <col min="6398" max="6398" width="7" style="130" bestFit="1" customWidth="1"/>
    <col min="6399" max="6403" width="5.625" style="130" bestFit="1" customWidth="1"/>
    <col min="6404" max="6404" width="6.375" style="130" bestFit="1" customWidth="1"/>
    <col min="6405" max="6405" width="9.625" style="130" bestFit="1" customWidth="1"/>
    <col min="6406" max="6406" width="7.25" style="130" bestFit="1" customWidth="1"/>
    <col min="6407" max="6407" width="9.125" style="130" bestFit="1" customWidth="1"/>
    <col min="6408" max="6408" width="8.5" style="130" bestFit="1" customWidth="1"/>
    <col min="6409" max="6643" width="10" style="130"/>
    <col min="6644" max="6644" width="3.625" style="130" customWidth="1"/>
    <col min="6645" max="6645" width="24.875" style="130" bestFit="1" customWidth="1"/>
    <col min="6646" max="6651" width="9" style="130" customWidth="1"/>
    <col min="6652" max="6652" width="8.75" style="130" customWidth="1"/>
    <col min="6653" max="6653" width="5.625" style="130" bestFit="1" customWidth="1"/>
    <col min="6654" max="6654" width="7" style="130" bestFit="1" customWidth="1"/>
    <col min="6655" max="6659" width="5.625" style="130" bestFit="1" customWidth="1"/>
    <col min="6660" max="6660" width="6.375" style="130" bestFit="1" customWidth="1"/>
    <col min="6661" max="6661" width="9.625" style="130" bestFit="1" customWidth="1"/>
    <col min="6662" max="6662" width="7.25" style="130" bestFit="1" customWidth="1"/>
    <col min="6663" max="6663" width="9.125" style="130" bestFit="1" customWidth="1"/>
    <col min="6664" max="6664" width="8.5" style="130" bestFit="1" customWidth="1"/>
    <col min="6665" max="6899" width="10" style="130"/>
    <col min="6900" max="6900" width="3.625" style="130" customWidth="1"/>
    <col min="6901" max="6901" width="24.875" style="130" bestFit="1" customWidth="1"/>
    <col min="6902" max="6907" width="9" style="130" customWidth="1"/>
    <col min="6908" max="6908" width="8.75" style="130" customWidth="1"/>
    <col min="6909" max="6909" width="5.625" style="130" bestFit="1" customWidth="1"/>
    <col min="6910" max="6910" width="7" style="130" bestFit="1" customWidth="1"/>
    <col min="6911" max="6915" width="5.625" style="130" bestFit="1" customWidth="1"/>
    <col min="6916" max="6916" width="6.375" style="130" bestFit="1" customWidth="1"/>
    <col min="6917" max="6917" width="9.625" style="130" bestFit="1" customWidth="1"/>
    <col min="6918" max="6918" width="7.25" style="130" bestFit="1" customWidth="1"/>
    <col min="6919" max="6919" width="9.125" style="130" bestFit="1" customWidth="1"/>
    <col min="6920" max="6920" width="8.5" style="130" bestFit="1" customWidth="1"/>
    <col min="6921" max="7155" width="10" style="130"/>
    <col min="7156" max="7156" width="3.625" style="130" customWidth="1"/>
    <col min="7157" max="7157" width="24.875" style="130" bestFit="1" customWidth="1"/>
    <col min="7158" max="7163" width="9" style="130" customWidth="1"/>
    <col min="7164" max="7164" width="8.75" style="130" customWidth="1"/>
    <col min="7165" max="7165" width="5.625" style="130" bestFit="1" customWidth="1"/>
    <col min="7166" max="7166" width="7" style="130" bestFit="1" customWidth="1"/>
    <col min="7167" max="7171" width="5.625" style="130" bestFit="1" customWidth="1"/>
    <col min="7172" max="7172" width="6.375" style="130" bestFit="1" customWidth="1"/>
    <col min="7173" max="7173" width="9.625" style="130" bestFit="1" customWidth="1"/>
    <col min="7174" max="7174" width="7.25" style="130" bestFit="1" customWidth="1"/>
    <col min="7175" max="7175" width="9.125" style="130" bestFit="1" customWidth="1"/>
    <col min="7176" max="7176" width="8.5" style="130" bestFit="1" customWidth="1"/>
    <col min="7177" max="7411" width="10" style="130"/>
    <col min="7412" max="7412" width="3.625" style="130" customWidth="1"/>
    <col min="7413" max="7413" width="24.875" style="130" bestFit="1" customWidth="1"/>
    <col min="7414" max="7419" width="9" style="130" customWidth="1"/>
    <col min="7420" max="7420" width="8.75" style="130" customWidth="1"/>
    <col min="7421" max="7421" width="5.625" style="130" bestFit="1" customWidth="1"/>
    <col min="7422" max="7422" width="7" style="130" bestFit="1" customWidth="1"/>
    <col min="7423" max="7427" width="5.625" style="130" bestFit="1" customWidth="1"/>
    <col min="7428" max="7428" width="6.375" style="130" bestFit="1" customWidth="1"/>
    <col min="7429" max="7429" width="9.625" style="130" bestFit="1" customWidth="1"/>
    <col min="7430" max="7430" width="7.25" style="130" bestFit="1" customWidth="1"/>
    <col min="7431" max="7431" width="9.125" style="130" bestFit="1" customWidth="1"/>
    <col min="7432" max="7432" width="8.5" style="130" bestFit="1" customWidth="1"/>
    <col min="7433" max="7667" width="10" style="130"/>
    <col min="7668" max="7668" width="3.625" style="130" customWidth="1"/>
    <col min="7669" max="7669" width="24.875" style="130" bestFit="1" customWidth="1"/>
    <col min="7670" max="7675" width="9" style="130" customWidth="1"/>
    <col min="7676" max="7676" width="8.75" style="130" customWidth="1"/>
    <col min="7677" max="7677" width="5.625" style="130" bestFit="1" customWidth="1"/>
    <col min="7678" max="7678" width="7" style="130" bestFit="1" customWidth="1"/>
    <col min="7679" max="7683" width="5.625" style="130" bestFit="1" customWidth="1"/>
    <col min="7684" max="7684" width="6.375" style="130" bestFit="1" customWidth="1"/>
    <col min="7685" max="7685" width="9.625" style="130" bestFit="1" customWidth="1"/>
    <col min="7686" max="7686" width="7.25" style="130" bestFit="1" customWidth="1"/>
    <col min="7687" max="7687" width="9.125" style="130" bestFit="1" customWidth="1"/>
    <col min="7688" max="7688" width="8.5" style="130" bestFit="1" customWidth="1"/>
    <col min="7689" max="7923" width="10" style="130"/>
    <col min="7924" max="7924" width="3.625" style="130" customWidth="1"/>
    <col min="7925" max="7925" width="24.875" style="130" bestFit="1" customWidth="1"/>
    <col min="7926" max="7931" width="9" style="130" customWidth="1"/>
    <col min="7932" max="7932" width="8.75" style="130" customWidth="1"/>
    <col min="7933" max="7933" width="5.625" style="130" bestFit="1" customWidth="1"/>
    <col min="7934" max="7934" width="7" style="130" bestFit="1" customWidth="1"/>
    <col min="7935" max="7939" width="5.625" style="130" bestFit="1" customWidth="1"/>
    <col min="7940" max="7940" width="6.375" style="130" bestFit="1" customWidth="1"/>
    <col min="7941" max="7941" width="9.625" style="130" bestFit="1" customWidth="1"/>
    <col min="7942" max="7942" width="7.25" style="130" bestFit="1" customWidth="1"/>
    <col min="7943" max="7943" width="9.125" style="130" bestFit="1" customWidth="1"/>
    <col min="7944" max="7944" width="8.5" style="130" bestFit="1" customWidth="1"/>
    <col min="7945" max="8179" width="10" style="130"/>
    <col min="8180" max="8180" width="3.625" style="130" customWidth="1"/>
    <col min="8181" max="8181" width="24.875" style="130" bestFit="1" customWidth="1"/>
    <col min="8182" max="8187" width="9" style="130" customWidth="1"/>
    <col min="8188" max="8188" width="8.75" style="130" customWidth="1"/>
    <col min="8189" max="8189" width="5.625" style="130" bestFit="1" customWidth="1"/>
    <col min="8190" max="8190" width="7" style="130" bestFit="1" customWidth="1"/>
    <col min="8191" max="8195" width="5.625" style="130" bestFit="1" customWidth="1"/>
    <col min="8196" max="8196" width="6.375" style="130" bestFit="1" customWidth="1"/>
    <col min="8197" max="8197" width="9.625" style="130" bestFit="1" customWidth="1"/>
    <col min="8198" max="8198" width="7.25" style="130" bestFit="1" customWidth="1"/>
    <col min="8199" max="8199" width="9.125" style="130" bestFit="1" customWidth="1"/>
    <col min="8200" max="8200" width="8.5" style="130" bestFit="1" customWidth="1"/>
    <col min="8201" max="8435" width="10" style="130"/>
    <col min="8436" max="8436" width="3.625" style="130" customWidth="1"/>
    <col min="8437" max="8437" width="24.875" style="130" bestFit="1" customWidth="1"/>
    <col min="8438" max="8443" width="9" style="130" customWidth="1"/>
    <col min="8444" max="8444" width="8.75" style="130" customWidth="1"/>
    <col min="8445" max="8445" width="5.625" style="130" bestFit="1" customWidth="1"/>
    <col min="8446" max="8446" width="7" style="130" bestFit="1" customWidth="1"/>
    <col min="8447" max="8451" width="5.625" style="130" bestFit="1" customWidth="1"/>
    <col min="8452" max="8452" width="6.375" style="130" bestFit="1" customWidth="1"/>
    <col min="8453" max="8453" width="9.625" style="130" bestFit="1" customWidth="1"/>
    <col min="8454" max="8454" width="7.25" style="130" bestFit="1" customWidth="1"/>
    <col min="8455" max="8455" width="9.125" style="130" bestFit="1" customWidth="1"/>
    <col min="8456" max="8456" width="8.5" style="130" bestFit="1" customWidth="1"/>
    <col min="8457" max="8691" width="10" style="130"/>
    <col min="8692" max="8692" width="3.625" style="130" customWidth="1"/>
    <col min="8693" max="8693" width="24.875" style="130" bestFit="1" customWidth="1"/>
    <col min="8694" max="8699" width="9" style="130" customWidth="1"/>
    <col min="8700" max="8700" width="8.75" style="130" customWidth="1"/>
    <col min="8701" max="8701" width="5.625" style="130" bestFit="1" customWidth="1"/>
    <col min="8702" max="8702" width="7" style="130" bestFit="1" customWidth="1"/>
    <col min="8703" max="8707" width="5.625" style="130" bestFit="1" customWidth="1"/>
    <col min="8708" max="8708" width="6.375" style="130" bestFit="1" customWidth="1"/>
    <col min="8709" max="8709" width="9.625" style="130" bestFit="1" customWidth="1"/>
    <col min="8710" max="8710" width="7.25" style="130" bestFit="1" customWidth="1"/>
    <col min="8711" max="8711" width="9.125" style="130" bestFit="1" customWidth="1"/>
    <col min="8712" max="8712" width="8.5" style="130" bestFit="1" customWidth="1"/>
    <col min="8713" max="8947" width="10" style="130"/>
    <col min="8948" max="8948" width="3.625" style="130" customWidth="1"/>
    <col min="8949" max="8949" width="24.875" style="130" bestFit="1" customWidth="1"/>
    <col min="8950" max="8955" width="9" style="130" customWidth="1"/>
    <col min="8956" max="8956" width="8.75" style="130" customWidth="1"/>
    <col min="8957" max="8957" width="5.625" style="130" bestFit="1" customWidth="1"/>
    <col min="8958" max="8958" width="7" style="130" bestFit="1" customWidth="1"/>
    <col min="8959" max="8963" width="5.625" style="130" bestFit="1" customWidth="1"/>
    <col min="8964" max="8964" width="6.375" style="130" bestFit="1" customWidth="1"/>
    <col min="8965" max="8965" width="9.625" style="130" bestFit="1" customWidth="1"/>
    <col min="8966" max="8966" width="7.25" style="130" bestFit="1" customWidth="1"/>
    <col min="8967" max="8967" width="9.125" style="130" bestFit="1" customWidth="1"/>
    <col min="8968" max="8968" width="8.5" style="130" bestFit="1" customWidth="1"/>
    <col min="8969" max="9203" width="10" style="130"/>
    <col min="9204" max="9204" width="3.625" style="130" customWidth="1"/>
    <col min="9205" max="9205" width="24.875" style="130" bestFit="1" customWidth="1"/>
    <col min="9206" max="9211" width="9" style="130" customWidth="1"/>
    <col min="9212" max="9212" width="8.75" style="130" customWidth="1"/>
    <col min="9213" max="9213" width="5.625" style="130" bestFit="1" customWidth="1"/>
    <col min="9214" max="9214" width="7" style="130" bestFit="1" customWidth="1"/>
    <col min="9215" max="9219" width="5.625" style="130" bestFit="1" customWidth="1"/>
    <col min="9220" max="9220" width="6.375" style="130" bestFit="1" customWidth="1"/>
    <col min="9221" max="9221" width="9.625" style="130" bestFit="1" customWidth="1"/>
    <col min="9222" max="9222" width="7.25" style="130" bestFit="1" customWidth="1"/>
    <col min="9223" max="9223" width="9.125" style="130" bestFit="1" customWidth="1"/>
    <col min="9224" max="9224" width="8.5" style="130" bestFit="1" customWidth="1"/>
    <col min="9225" max="9459" width="10" style="130"/>
    <col min="9460" max="9460" width="3.625" style="130" customWidth="1"/>
    <col min="9461" max="9461" width="24.875" style="130" bestFit="1" customWidth="1"/>
    <col min="9462" max="9467" width="9" style="130" customWidth="1"/>
    <col min="9468" max="9468" width="8.75" style="130" customWidth="1"/>
    <col min="9469" max="9469" width="5.625" style="130" bestFit="1" customWidth="1"/>
    <col min="9470" max="9470" width="7" style="130" bestFit="1" customWidth="1"/>
    <col min="9471" max="9475" width="5.625" style="130" bestFit="1" customWidth="1"/>
    <col min="9476" max="9476" width="6.375" style="130" bestFit="1" customWidth="1"/>
    <col min="9477" max="9477" width="9.625" style="130" bestFit="1" customWidth="1"/>
    <col min="9478" max="9478" width="7.25" style="130" bestFit="1" customWidth="1"/>
    <col min="9479" max="9479" width="9.125" style="130" bestFit="1" customWidth="1"/>
    <col min="9480" max="9480" width="8.5" style="130" bestFit="1" customWidth="1"/>
    <col min="9481" max="9715" width="10" style="130"/>
    <col min="9716" max="9716" width="3.625" style="130" customWidth="1"/>
    <col min="9717" max="9717" width="24.875" style="130" bestFit="1" customWidth="1"/>
    <col min="9718" max="9723" width="9" style="130" customWidth="1"/>
    <col min="9724" max="9724" width="8.75" style="130" customWidth="1"/>
    <col min="9725" max="9725" width="5.625" style="130" bestFit="1" customWidth="1"/>
    <col min="9726" max="9726" width="7" style="130" bestFit="1" customWidth="1"/>
    <col min="9727" max="9731" width="5.625" style="130" bestFit="1" customWidth="1"/>
    <col min="9732" max="9732" width="6.375" style="130" bestFit="1" customWidth="1"/>
    <col min="9733" max="9733" width="9.625" style="130" bestFit="1" customWidth="1"/>
    <col min="9734" max="9734" width="7.25" style="130" bestFit="1" customWidth="1"/>
    <col min="9735" max="9735" width="9.125" style="130" bestFit="1" customWidth="1"/>
    <col min="9736" max="9736" width="8.5" style="130" bestFit="1" customWidth="1"/>
    <col min="9737" max="9971" width="10" style="130"/>
    <col min="9972" max="9972" width="3.625" style="130" customWidth="1"/>
    <col min="9973" max="9973" width="24.875" style="130" bestFit="1" customWidth="1"/>
    <col min="9974" max="9979" width="9" style="130" customWidth="1"/>
    <col min="9980" max="9980" width="8.75" style="130" customWidth="1"/>
    <col min="9981" max="9981" width="5.625" style="130" bestFit="1" customWidth="1"/>
    <col min="9982" max="9982" width="7" style="130" bestFit="1" customWidth="1"/>
    <col min="9983" max="9987" width="5.625" style="130" bestFit="1" customWidth="1"/>
    <col min="9988" max="9988" width="6.375" style="130" bestFit="1" customWidth="1"/>
    <col min="9989" max="9989" width="9.625" style="130" bestFit="1" customWidth="1"/>
    <col min="9990" max="9990" width="7.25" style="130" bestFit="1" customWidth="1"/>
    <col min="9991" max="9991" width="9.125" style="130" bestFit="1" customWidth="1"/>
    <col min="9992" max="9992" width="8.5" style="130" bestFit="1" customWidth="1"/>
    <col min="9993" max="10227" width="10" style="130"/>
    <col min="10228" max="10228" width="3.625" style="130" customWidth="1"/>
    <col min="10229" max="10229" width="24.875" style="130" bestFit="1" customWidth="1"/>
    <col min="10230" max="10235" width="9" style="130" customWidth="1"/>
    <col min="10236" max="10236" width="8.75" style="130" customWidth="1"/>
    <col min="10237" max="10237" width="5.625" style="130" bestFit="1" customWidth="1"/>
    <col min="10238" max="10238" width="7" style="130" bestFit="1" customWidth="1"/>
    <col min="10239" max="10243" width="5.625" style="130" bestFit="1" customWidth="1"/>
    <col min="10244" max="10244" width="6.375" style="130" bestFit="1" customWidth="1"/>
    <col min="10245" max="10245" width="9.625" style="130" bestFit="1" customWidth="1"/>
    <col min="10246" max="10246" width="7.25" style="130" bestFit="1" customWidth="1"/>
    <col min="10247" max="10247" width="9.125" style="130" bestFit="1" customWidth="1"/>
    <col min="10248" max="10248" width="8.5" style="130" bestFit="1" customWidth="1"/>
    <col min="10249" max="10483" width="10" style="130"/>
    <col min="10484" max="10484" width="3.625" style="130" customWidth="1"/>
    <col min="10485" max="10485" width="24.875" style="130" bestFit="1" customWidth="1"/>
    <col min="10486" max="10491" width="9" style="130" customWidth="1"/>
    <col min="10492" max="10492" width="8.75" style="130" customWidth="1"/>
    <col min="10493" max="10493" width="5.625" style="130" bestFit="1" customWidth="1"/>
    <col min="10494" max="10494" width="7" style="130" bestFit="1" customWidth="1"/>
    <col min="10495" max="10499" width="5.625" style="130" bestFit="1" customWidth="1"/>
    <col min="10500" max="10500" width="6.375" style="130" bestFit="1" customWidth="1"/>
    <col min="10501" max="10501" width="9.625" style="130" bestFit="1" customWidth="1"/>
    <col min="10502" max="10502" width="7.25" style="130" bestFit="1" customWidth="1"/>
    <col min="10503" max="10503" width="9.125" style="130" bestFit="1" customWidth="1"/>
    <col min="10504" max="10504" width="8.5" style="130" bestFit="1" customWidth="1"/>
    <col min="10505" max="10739" width="10" style="130"/>
    <col min="10740" max="10740" width="3.625" style="130" customWidth="1"/>
    <col min="10741" max="10741" width="24.875" style="130" bestFit="1" customWidth="1"/>
    <col min="10742" max="10747" width="9" style="130" customWidth="1"/>
    <col min="10748" max="10748" width="8.75" style="130" customWidth="1"/>
    <col min="10749" max="10749" width="5.625" style="130" bestFit="1" customWidth="1"/>
    <col min="10750" max="10750" width="7" style="130" bestFit="1" customWidth="1"/>
    <col min="10751" max="10755" width="5.625" style="130" bestFit="1" customWidth="1"/>
    <col min="10756" max="10756" width="6.375" style="130" bestFit="1" customWidth="1"/>
    <col min="10757" max="10757" width="9.625" style="130" bestFit="1" customWidth="1"/>
    <col min="10758" max="10758" width="7.25" style="130" bestFit="1" customWidth="1"/>
    <col min="10759" max="10759" width="9.125" style="130" bestFit="1" customWidth="1"/>
    <col min="10760" max="10760" width="8.5" style="130" bestFit="1" customWidth="1"/>
    <col min="10761" max="10995" width="10" style="130"/>
    <col min="10996" max="10996" width="3.625" style="130" customWidth="1"/>
    <col min="10997" max="10997" width="24.875" style="130" bestFit="1" customWidth="1"/>
    <col min="10998" max="11003" width="9" style="130" customWidth="1"/>
    <col min="11004" max="11004" width="8.75" style="130" customWidth="1"/>
    <col min="11005" max="11005" width="5.625" style="130" bestFit="1" customWidth="1"/>
    <col min="11006" max="11006" width="7" style="130" bestFit="1" customWidth="1"/>
    <col min="11007" max="11011" width="5.625" style="130" bestFit="1" customWidth="1"/>
    <col min="11012" max="11012" width="6.375" style="130" bestFit="1" customWidth="1"/>
    <col min="11013" max="11013" width="9.625" style="130" bestFit="1" customWidth="1"/>
    <col min="11014" max="11014" width="7.25" style="130" bestFit="1" customWidth="1"/>
    <col min="11015" max="11015" width="9.125" style="130" bestFit="1" customWidth="1"/>
    <col min="11016" max="11016" width="8.5" style="130" bestFit="1" customWidth="1"/>
    <col min="11017" max="11251" width="10" style="130"/>
    <col min="11252" max="11252" width="3.625" style="130" customWidth="1"/>
    <col min="11253" max="11253" width="24.875" style="130" bestFit="1" customWidth="1"/>
    <col min="11254" max="11259" width="9" style="130" customWidth="1"/>
    <col min="11260" max="11260" width="8.75" style="130" customWidth="1"/>
    <col min="11261" max="11261" width="5.625" style="130" bestFit="1" customWidth="1"/>
    <col min="11262" max="11262" width="7" style="130" bestFit="1" customWidth="1"/>
    <col min="11263" max="11267" width="5.625" style="130" bestFit="1" customWidth="1"/>
    <col min="11268" max="11268" width="6.375" style="130" bestFit="1" customWidth="1"/>
    <col min="11269" max="11269" width="9.625" style="130" bestFit="1" customWidth="1"/>
    <col min="11270" max="11270" width="7.25" style="130" bestFit="1" customWidth="1"/>
    <col min="11271" max="11271" width="9.125" style="130" bestFit="1" customWidth="1"/>
    <col min="11272" max="11272" width="8.5" style="130" bestFit="1" customWidth="1"/>
    <col min="11273" max="11507" width="10" style="130"/>
    <col min="11508" max="11508" width="3.625" style="130" customWidth="1"/>
    <col min="11509" max="11509" width="24.875" style="130" bestFit="1" customWidth="1"/>
    <col min="11510" max="11515" width="9" style="130" customWidth="1"/>
    <col min="11516" max="11516" width="8.75" style="130" customWidth="1"/>
    <col min="11517" max="11517" width="5.625" style="130" bestFit="1" customWidth="1"/>
    <col min="11518" max="11518" width="7" style="130" bestFit="1" customWidth="1"/>
    <col min="11519" max="11523" width="5.625" style="130" bestFit="1" customWidth="1"/>
    <col min="11524" max="11524" width="6.375" style="130" bestFit="1" customWidth="1"/>
    <col min="11525" max="11525" width="9.625" style="130" bestFit="1" customWidth="1"/>
    <col min="11526" max="11526" width="7.25" style="130" bestFit="1" customWidth="1"/>
    <col min="11527" max="11527" width="9.125" style="130" bestFit="1" customWidth="1"/>
    <col min="11528" max="11528" width="8.5" style="130" bestFit="1" customWidth="1"/>
    <col min="11529" max="11763" width="10" style="130"/>
    <col min="11764" max="11764" width="3.625" style="130" customWidth="1"/>
    <col min="11765" max="11765" width="24.875" style="130" bestFit="1" customWidth="1"/>
    <col min="11766" max="11771" width="9" style="130" customWidth="1"/>
    <col min="11772" max="11772" width="8.75" style="130" customWidth="1"/>
    <col min="11773" max="11773" width="5.625" style="130" bestFit="1" customWidth="1"/>
    <col min="11774" max="11774" width="7" style="130" bestFit="1" customWidth="1"/>
    <col min="11775" max="11779" width="5.625" style="130" bestFit="1" customWidth="1"/>
    <col min="11780" max="11780" width="6.375" style="130" bestFit="1" customWidth="1"/>
    <col min="11781" max="11781" width="9.625" style="130" bestFit="1" customWidth="1"/>
    <col min="11782" max="11782" width="7.25" style="130" bestFit="1" customWidth="1"/>
    <col min="11783" max="11783" width="9.125" style="130" bestFit="1" customWidth="1"/>
    <col min="11784" max="11784" width="8.5" style="130" bestFit="1" customWidth="1"/>
    <col min="11785" max="12019" width="10" style="130"/>
    <col min="12020" max="12020" width="3.625" style="130" customWidth="1"/>
    <col min="12021" max="12021" width="24.875" style="130" bestFit="1" customWidth="1"/>
    <col min="12022" max="12027" width="9" style="130" customWidth="1"/>
    <col min="12028" max="12028" width="8.75" style="130" customWidth="1"/>
    <col min="12029" max="12029" width="5.625" style="130" bestFit="1" customWidth="1"/>
    <col min="12030" max="12030" width="7" style="130" bestFit="1" customWidth="1"/>
    <col min="12031" max="12035" width="5.625" style="130" bestFit="1" customWidth="1"/>
    <col min="12036" max="12036" width="6.375" style="130" bestFit="1" customWidth="1"/>
    <col min="12037" max="12037" width="9.625" style="130" bestFit="1" customWidth="1"/>
    <col min="12038" max="12038" width="7.25" style="130" bestFit="1" customWidth="1"/>
    <col min="12039" max="12039" width="9.125" style="130" bestFit="1" customWidth="1"/>
    <col min="12040" max="12040" width="8.5" style="130" bestFit="1" customWidth="1"/>
    <col min="12041" max="12275" width="10" style="130"/>
    <col min="12276" max="12276" width="3.625" style="130" customWidth="1"/>
    <col min="12277" max="12277" width="24.875" style="130" bestFit="1" customWidth="1"/>
    <col min="12278" max="12283" width="9" style="130" customWidth="1"/>
    <col min="12284" max="12284" width="8.75" style="130" customWidth="1"/>
    <col min="12285" max="12285" width="5.625" style="130" bestFit="1" customWidth="1"/>
    <col min="12286" max="12286" width="7" style="130" bestFit="1" customWidth="1"/>
    <col min="12287" max="12291" width="5.625" style="130" bestFit="1" customWidth="1"/>
    <col min="12292" max="12292" width="6.375" style="130" bestFit="1" customWidth="1"/>
    <col min="12293" max="12293" width="9.625" style="130" bestFit="1" customWidth="1"/>
    <col min="12294" max="12294" width="7.25" style="130" bestFit="1" customWidth="1"/>
    <col min="12295" max="12295" width="9.125" style="130" bestFit="1" customWidth="1"/>
    <col min="12296" max="12296" width="8.5" style="130" bestFit="1" customWidth="1"/>
    <col min="12297" max="12531" width="10" style="130"/>
    <col min="12532" max="12532" width="3.625" style="130" customWidth="1"/>
    <col min="12533" max="12533" width="24.875" style="130" bestFit="1" customWidth="1"/>
    <col min="12534" max="12539" width="9" style="130" customWidth="1"/>
    <col min="12540" max="12540" width="8.75" style="130" customWidth="1"/>
    <col min="12541" max="12541" width="5.625" style="130" bestFit="1" customWidth="1"/>
    <col min="12542" max="12542" width="7" style="130" bestFit="1" customWidth="1"/>
    <col min="12543" max="12547" width="5.625" style="130" bestFit="1" customWidth="1"/>
    <col min="12548" max="12548" width="6.375" style="130" bestFit="1" customWidth="1"/>
    <col min="12549" max="12549" width="9.625" style="130" bestFit="1" customWidth="1"/>
    <col min="12550" max="12550" width="7.25" style="130" bestFit="1" customWidth="1"/>
    <col min="12551" max="12551" width="9.125" style="130" bestFit="1" customWidth="1"/>
    <col min="12552" max="12552" width="8.5" style="130" bestFit="1" customWidth="1"/>
    <col min="12553" max="12787" width="10" style="130"/>
    <col min="12788" max="12788" width="3.625" style="130" customWidth="1"/>
    <col min="12789" max="12789" width="24.875" style="130" bestFit="1" customWidth="1"/>
    <col min="12790" max="12795" width="9" style="130" customWidth="1"/>
    <col min="12796" max="12796" width="8.75" style="130" customWidth="1"/>
    <col min="12797" max="12797" width="5.625" style="130" bestFit="1" customWidth="1"/>
    <col min="12798" max="12798" width="7" style="130" bestFit="1" customWidth="1"/>
    <col min="12799" max="12803" width="5.625" style="130" bestFit="1" customWidth="1"/>
    <col min="12804" max="12804" width="6.375" style="130" bestFit="1" customWidth="1"/>
    <col min="12805" max="12805" width="9.625" style="130" bestFit="1" customWidth="1"/>
    <col min="12806" max="12806" width="7.25" style="130" bestFit="1" customWidth="1"/>
    <col min="12807" max="12807" width="9.125" style="130" bestFit="1" customWidth="1"/>
    <col min="12808" max="12808" width="8.5" style="130" bestFit="1" customWidth="1"/>
    <col min="12809" max="13043" width="10" style="130"/>
    <col min="13044" max="13044" width="3.625" style="130" customWidth="1"/>
    <col min="13045" max="13045" width="24.875" style="130" bestFit="1" customWidth="1"/>
    <col min="13046" max="13051" width="9" style="130" customWidth="1"/>
    <col min="13052" max="13052" width="8.75" style="130" customWidth="1"/>
    <col min="13053" max="13053" width="5.625" style="130" bestFit="1" customWidth="1"/>
    <col min="13054" max="13054" width="7" style="130" bestFit="1" customWidth="1"/>
    <col min="13055" max="13059" width="5.625" style="130" bestFit="1" customWidth="1"/>
    <col min="13060" max="13060" width="6.375" style="130" bestFit="1" customWidth="1"/>
    <col min="13061" max="13061" width="9.625" style="130" bestFit="1" customWidth="1"/>
    <col min="13062" max="13062" width="7.25" style="130" bestFit="1" customWidth="1"/>
    <col min="13063" max="13063" width="9.125" style="130" bestFit="1" customWidth="1"/>
    <col min="13064" max="13064" width="8.5" style="130" bestFit="1" customWidth="1"/>
    <col min="13065" max="13299" width="10" style="130"/>
    <col min="13300" max="13300" width="3.625" style="130" customWidth="1"/>
    <col min="13301" max="13301" width="24.875" style="130" bestFit="1" customWidth="1"/>
    <col min="13302" max="13307" width="9" style="130" customWidth="1"/>
    <col min="13308" max="13308" width="8.75" style="130" customWidth="1"/>
    <col min="13309" max="13309" width="5.625" style="130" bestFit="1" customWidth="1"/>
    <col min="13310" max="13310" width="7" style="130" bestFit="1" customWidth="1"/>
    <col min="13311" max="13315" width="5.625" style="130" bestFit="1" customWidth="1"/>
    <col min="13316" max="13316" width="6.375" style="130" bestFit="1" customWidth="1"/>
    <col min="13317" max="13317" width="9.625" style="130" bestFit="1" customWidth="1"/>
    <col min="13318" max="13318" width="7.25" style="130" bestFit="1" customWidth="1"/>
    <col min="13319" max="13319" width="9.125" style="130" bestFit="1" customWidth="1"/>
    <col min="13320" max="13320" width="8.5" style="130" bestFit="1" customWidth="1"/>
    <col min="13321" max="13555" width="10" style="130"/>
    <col min="13556" max="13556" width="3.625" style="130" customWidth="1"/>
    <col min="13557" max="13557" width="24.875" style="130" bestFit="1" customWidth="1"/>
    <col min="13558" max="13563" width="9" style="130" customWidth="1"/>
    <col min="13564" max="13564" width="8.75" style="130" customWidth="1"/>
    <col min="13565" max="13565" width="5.625" style="130" bestFit="1" customWidth="1"/>
    <col min="13566" max="13566" width="7" style="130" bestFit="1" customWidth="1"/>
    <col min="13567" max="13571" width="5.625" style="130" bestFit="1" customWidth="1"/>
    <col min="13572" max="13572" width="6.375" style="130" bestFit="1" customWidth="1"/>
    <col min="13573" max="13573" width="9.625" style="130" bestFit="1" customWidth="1"/>
    <col min="13574" max="13574" width="7.25" style="130" bestFit="1" customWidth="1"/>
    <col min="13575" max="13575" width="9.125" style="130" bestFit="1" customWidth="1"/>
    <col min="13576" max="13576" width="8.5" style="130" bestFit="1" customWidth="1"/>
    <col min="13577" max="13811" width="10" style="130"/>
    <col min="13812" max="13812" width="3.625" style="130" customWidth="1"/>
    <col min="13813" max="13813" width="24.875" style="130" bestFit="1" customWidth="1"/>
    <col min="13814" max="13819" width="9" style="130" customWidth="1"/>
    <col min="13820" max="13820" width="8.75" style="130" customWidth="1"/>
    <col min="13821" max="13821" width="5.625" style="130" bestFit="1" customWidth="1"/>
    <col min="13822" max="13822" width="7" style="130" bestFit="1" customWidth="1"/>
    <col min="13823" max="13827" width="5.625" style="130" bestFit="1" customWidth="1"/>
    <col min="13828" max="13828" width="6.375" style="130" bestFit="1" customWidth="1"/>
    <col min="13829" max="13829" width="9.625" style="130" bestFit="1" customWidth="1"/>
    <col min="13830" max="13830" width="7.25" style="130" bestFit="1" customWidth="1"/>
    <col min="13831" max="13831" width="9.125" style="130" bestFit="1" customWidth="1"/>
    <col min="13832" max="13832" width="8.5" style="130" bestFit="1" customWidth="1"/>
    <col min="13833" max="14067" width="10" style="130"/>
    <col min="14068" max="14068" width="3.625" style="130" customWidth="1"/>
    <col min="14069" max="14069" width="24.875" style="130" bestFit="1" customWidth="1"/>
    <col min="14070" max="14075" width="9" style="130" customWidth="1"/>
    <col min="14076" max="14076" width="8.75" style="130" customWidth="1"/>
    <col min="14077" max="14077" width="5.625" style="130" bestFit="1" customWidth="1"/>
    <col min="14078" max="14078" width="7" style="130" bestFit="1" customWidth="1"/>
    <col min="14079" max="14083" width="5.625" style="130" bestFit="1" customWidth="1"/>
    <col min="14084" max="14084" width="6.375" style="130" bestFit="1" customWidth="1"/>
    <col min="14085" max="14085" width="9.625" style="130" bestFit="1" customWidth="1"/>
    <col min="14086" max="14086" width="7.25" style="130" bestFit="1" customWidth="1"/>
    <col min="14087" max="14087" width="9.125" style="130" bestFit="1" customWidth="1"/>
    <col min="14088" max="14088" width="8.5" style="130" bestFit="1" customWidth="1"/>
    <col min="14089" max="14323" width="10" style="130"/>
    <col min="14324" max="14324" width="3.625" style="130" customWidth="1"/>
    <col min="14325" max="14325" width="24.875" style="130" bestFit="1" customWidth="1"/>
    <col min="14326" max="14331" width="9" style="130" customWidth="1"/>
    <col min="14332" max="14332" width="8.75" style="130" customWidth="1"/>
    <col min="14333" max="14333" width="5.625" style="130" bestFit="1" customWidth="1"/>
    <col min="14334" max="14334" width="7" style="130" bestFit="1" customWidth="1"/>
    <col min="14335" max="14339" width="5.625" style="130" bestFit="1" customWidth="1"/>
    <col min="14340" max="14340" width="6.375" style="130" bestFit="1" customWidth="1"/>
    <col min="14341" max="14341" width="9.625" style="130" bestFit="1" customWidth="1"/>
    <col min="14342" max="14342" width="7.25" style="130" bestFit="1" customWidth="1"/>
    <col min="14343" max="14343" width="9.125" style="130" bestFit="1" customWidth="1"/>
    <col min="14344" max="14344" width="8.5" style="130" bestFit="1" customWidth="1"/>
    <col min="14345" max="14579" width="10" style="130"/>
    <col min="14580" max="14580" width="3.625" style="130" customWidth="1"/>
    <col min="14581" max="14581" width="24.875" style="130" bestFit="1" customWidth="1"/>
    <col min="14582" max="14587" width="9" style="130" customWidth="1"/>
    <col min="14588" max="14588" width="8.75" style="130" customWidth="1"/>
    <col min="14589" max="14589" width="5.625" style="130" bestFit="1" customWidth="1"/>
    <col min="14590" max="14590" width="7" style="130" bestFit="1" customWidth="1"/>
    <col min="14591" max="14595" width="5.625" style="130" bestFit="1" customWidth="1"/>
    <col min="14596" max="14596" width="6.375" style="130" bestFit="1" customWidth="1"/>
    <col min="14597" max="14597" width="9.625" style="130" bestFit="1" customWidth="1"/>
    <col min="14598" max="14598" width="7.25" style="130" bestFit="1" customWidth="1"/>
    <col min="14599" max="14599" width="9.125" style="130" bestFit="1" customWidth="1"/>
    <col min="14600" max="14600" width="8.5" style="130" bestFit="1" customWidth="1"/>
    <col min="14601" max="14835" width="10" style="130"/>
    <col min="14836" max="14836" width="3.625" style="130" customWidth="1"/>
    <col min="14837" max="14837" width="24.875" style="130" bestFit="1" customWidth="1"/>
    <col min="14838" max="14843" width="9" style="130" customWidth="1"/>
    <col min="14844" max="14844" width="8.75" style="130" customWidth="1"/>
    <col min="14845" max="14845" width="5.625" style="130" bestFit="1" customWidth="1"/>
    <col min="14846" max="14846" width="7" style="130" bestFit="1" customWidth="1"/>
    <col min="14847" max="14851" width="5.625" style="130" bestFit="1" customWidth="1"/>
    <col min="14852" max="14852" width="6.375" style="130" bestFit="1" customWidth="1"/>
    <col min="14853" max="14853" width="9.625" style="130" bestFit="1" customWidth="1"/>
    <col min="14854" max="14854" width="7.25" style="130" bestFit="1" customWidth="1"/>
    <col min="14855" max="14855" width="9.125" style="130" bestFit="1" customWidth="1"/>
    <col min="14856" max="14856" width="8.5" style="130" bestFit="1" customWidth="1"/>
    <col min="14857" max="15091" width="10" style="130"/>
    <col min="15092" max="15092" width="3.625" style="130" customWidth="1"/>
    <col min="15093" max="15093" width="24.875" style="130" bestFit="1" customWidth="1"/>
    <col min="15094" max="15099" width="9" style="130" customWidth="1"/>
    <col min="15100" max="15100" width="8.75" style="130" customWidth="1"/>
    <col min="15101" max="15101" width="5.625" style="130" bestFit="1" customWidth="1"/>
    <col min="15102" max="15102" width="7" style="130" bestFit="1" customWidth="1"/>
    <col min="15103" max="15107" width="5.625" style="130" bestFit="1" customWidth="1"/>
    <col min="15108" max="15108" width="6.375" style="130" bestFit="1" customWidth="1"/>
    <col min="15109" max="15109" width="9.625" style="130" bestFit="1" customWidth="1"/>
    <col min="15110" max="15110" width="7.25" style="130" bestFit="1" customWidth="1"/>
    <col min="15111" max="15111" width="9.125" style="130" bestFit="1" customWidth="1"/>
    <col min="15112" max="15112" width="8.5" style="130" bestFit="1" customWidth="1"/>
    <col min="15113" max="15347" width="10" style="130"/>
    <col min="15348" max="15348" width="3.625" style="130" customWidth="1"/>
    <col min="15349" max="15349" width="24.875" style="130" bestFit="1" customWidth="1"/>
    <col min="15350" max="15355" width="9" style="130" customWidth="1"/>
    <col min="15356" max="15356" width="8.75" style="130" customWidth="1"/>
    <col min="15357" max="15357" width="5.625" style="130" bestFit="1" customWidth="1"/>
    <col min="15358" max="15358" width="7" style="130" bestFit="1" customWidth="1"/>
    <col min="15359" max="15363" width="5.625" style="130" bestFit="1" customWidth="1"/>
    <col min="15364" max="15364" width="6.375" style="130" bestFit="1" customWidth="1"/>
    <col min="15365" max="15365" width="9.625" style="130" bestFit="1" customWidth="1"/>
    <col min="15366" max="15366" width="7.25" style="130" bestFit="1" customWidth="1"/>
    <col min="15367" max="15367" width="9.125" style="130" bestFit="1" customWidth="1"/>
    <col min="15368" max="15368" width="8.5" style="130" bestFit="1" customWidth="1"/>
    <col min="15369" max="15603" width="10" style="130"/>
    <col min="15604" max="15604" width="3.625" style="130" customWidth="1"/>
    <col min="15605" max="15605" width="24.875" style="130" bestFit="1" customWidth="1"/>
    <col min="15606" max="15611" width="9" style="130" customWidth="1"/>
    <col min="15612" max="15612" width="8.75" style="130" customWidth="1"/>
    <col min="15613" max="15613" width="5.625" style="130" bestFit="1" customWidth="1"/>
    <col min="15614" max="15614" width="7" style="130" bestFit="1" customWidth="1"/>
    <col min="15615" max="15619" width="5.625" style="130" bestFit="1" customWidth="1"/>
    <col min="15620" max="15620" width="6.375" style="130" bestFit="1" customWidth="1"/>
    <col min="15621" max="15621" width="9.625" style="130" bestFit="1" customWidth="1"/>
    <col min="15622" max="15622" width="7.25" style="130" bestFit="1" customWidth="1"/>
    <col min="15623" max="15623" width="9.125" style="130" bestFit="1" customWidth="1"/>
    <col min="15624" max="15624" width="8.5" style="130" bestFit="1" customWidth="1"/>
    <col min="15625" max="15859" width="10" style="130"/>
    <col min="15860" max="15860" width="3.625" style="130" customWidth="1"/>
    <col min="15861" max="15861" width="24.875" style="130" bestFit="1" customWidth="1"/>
    <col min="15862" max="15867" width="9" style="130" customWidth="1"/>
    <col min="15868" max="15868" width="8.75" style="130" customWidth="1"/>
    <col min="15869" max="15869" width="5.625" style="130" bestFit="1" customWidth="1"/>
    <col min="15870" max="15870" width="7" style="130" bestFit="1" customWidth="1"/>
    <col min="15871" max="15875" width="5.625" style="130" bestFit="1" customWidth="1"/>
    <col min="15876" max="15876" width="6.375" style="130" bestFit="1" customWidth="1"/>
    <col min="15877" max="15877" width="9.625" style="130" bestFit="1" customWidth="1"/>
    <col min="15878" max="15878" width="7.25" style="130" bestFit="1" customWidth="1"/>
    <col min="15879" max="15879" width="9.125" style="130" bestFit="1" customWidth="1"/>
    <col min="15880" max="15880" width="8.5" style="130" bestFit="1" customWidth="1"/>
    <col min="15881" max="16115" width="10" style="130"/>
    <col min="16116" max="16116" width="3.625" style="130" customWidth="1"/>
    <col min="16117" max="16117" width="24.875" style="130" bestFit="1" customWidth="1"/>
    <col min="16118" max="16123" width="9" style="130" customWidth="1"/>
    <col min="16124" max="16124" width="8.75" style="130" customWidth="1"/>
    <col min="16125" max="16125" width="5.625" style="130" bestFit="1" customWidth="1"/>
    <col min="16126" max="16126" width="7" style="130" bestFit="1" customWidth="1"/>
    <col min="16127" max="16131" width="5.625" style="130" bestFit="1" customWidth="1"/>
    <col min="16132" max="16132" width="6.375" style="130" bestFit="1" customWidth="1"/>
    <col min="16133" max="16133" width="9.625" style="130" bestFit="1" customWidth="1"/>
    <col min="16134" max="16134" width="7.25" style="130" bestFit="1" customWidth="1"/>
    <col min="16135" max="16135" width="9.125" style="130" bestFit="1" customWidth="1"/>
    <col min="16136" max="16136" width="8.5" style="130" bestFit="1" customWidth="1"/>
    <col min="16137" max="16384" width="11" style="130"/>
  </cols>
  <sheetData>
    <row r="1" spans="1:65" ht="13.7" customHeight="1" x14ac:dyDescent="0.2">
      <c r="A1" s="905" t="s">
        <v>28</v>
      </c>
      <c r="B1" s="905"/>
      <c r="C1" s="905"/>
      <c r="D1" s="127"/>
      <c r="E1" s="127"/>
      <c r="F1" s="127"/>
      <c r="G1" s="127"/>
      <c r="H1" s="128"/>
    </row>
    <row r="2" spans="1:65" ht="13.7" customHeight="1" x14ac:dyDescent="0.2">
      <c r="A2" s="906"/>
      <c r="B2" s="906"/>
      <c r="C2" s="906"/>
      <c r="D2" s="131"/>
      <c r="E2" s="131"/>
      <c r="F2" s="131"/>
      <c r="H2" s="107" t="s">
        <v>156</v>
      </c>
    </row>
    <row r="3" spans="1:65" s="101" customFormat="1" ht="12.75" x14ac:dyDescent="0.2">
      <c r="A3" s="78"/>
      <c r="B3" s="894">
        <f>INDICE!A3</f>
        <v>43344</v>
      </c>
      <c r="C3" s="895"/>
      <c r="D3" s="895" t="s">
        <v>117</v>
      </c>
      <c r="E3" s="895"/>
      <c r="F3" s="895" t="s">
        <v>118</v>
      </c>
      <c r="G3" s="895"/>
      <c r="H3" s="895"/>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ht="12.75" x14ac:dyDescent="0.2">
      <c r="A4" s="80"/>
      <c r="B4" s="96" t="s">
        <v>47</v>
      </c>
      <c r="C4" s="96" t="s">
        <v>454</v>
      </c>
      <c r="D4" s="96" t="s">
        <v>47</v>
      </c>
      <c r="E4" s="96" t="s">
        <v>454</v>
      </c>
      <c r="F4" s="96" t="s">
        <v>47</v>
      </c>
      <c r="G4" s="96" t="s">
        <v>454</v>
      </c>
      <c r="H4" s="388"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ht="13.7" customHeight="1" x14ac:dyDescent="0.2">
      <c r="A5" s="133" t="s">
        <v>189</v>
      </c>
      <c r="B5" s="502">
        <v>397.24564999999996</v>
      </c>
      <c r="C5" s="135">
        <v>3.742856028096714</v>
      </c>
      <c r="D5" s="134">
        <v>3519.4599199999993</v>
      </c>
      <c r="E5" s="135">
        <v>4.309136097451109</v>
      </c>
      <c r="F5" s="134">
        <v>4611.3115900000003</v>
      </c>
      <c r="G5" s="135">
        <v>4.0183310638296845</v>
      </c>
      <c r="H5" s="499">
        <v>16.23268453845693</v>
      </c>
    </row>
    <row r="6" spans="1:65" ht="13.7" customHeight="1" x14ac:dyDescent="0.2">
      <c r="A6" s="133" t="s">
        <v>190</v>
      </c>
      <c r="B6" s="503">
        <v>32.044920000000012</v>
      </c>
      <c r="C6" s="244">
        <v>-2.1780361134744628</v>
      </c>
      <c r="D6" s="136">
        <v>294.59969000000007</v>
      </c>
      <c r="E6" s="137">
        <v>0.99976848195713131</v>
      </c>
      <c r="F6" s="136">
        <v>391.20875999999998</v>
      </c>
      <c r="G6" s="138">
        <v>1.690242704375873</v>
      </c>
      <c r="H6" s="500">
        <v>1.3771284515954618</v>
      </c>
    </row>
    <row r="7" spans="1:65" ht="13.7" customHeight="1" x14ac:dyDescent="0.2">
      <c r="A7" s="133" t="s">
        <v>150</v>
      </c>
      <c r="B7" s="463">
        <v>1.174E-2</v>
      </c>
      <c r="C7" s="137">
        <v>-53.245718837116698</v>
      </c>
      <c r="D7" s="115">
        <v>5.6860000000000001E-2</v>
      </c>
      <c r="E7" s="137">
        <v>20.696242835915942</v>
      </c>
      <c r="F7" s="115">
        <v>5.6860000000000001E-2</v>
      </c>
      <c r="G7" s="137">
        <v>-33.652275379229877</v>
      </c>
      <c r="H7" s="463">
        <v>2.0015789973035873E-4</v>
      </c>
    </row>
    <row r="8" spans="1:65" ht="13.7" customHeight="1" x14ac:dyDescent="0.2">
      <c r="A8" s="495" t="s">
        <v>191</v>
      </c>
      <c r="B8" s="496">
        <v>429.35667999999993</v>
      </c>
      <c r="C8" s="497">
        <v>3.2859057093617903</v>
      </c>
      <c r="D8" s="496">
        <v>3814.3079099999991</v>
      </c>
      <c r="E8" s="497">
        <v>4.0512462250266656</v>
      </c>
      <c r="F8" s="496">
        <v>5002.76865</v>
      </c>
      <c r="G8" s="498">
        <v>3.8357405344275795</v>
      </c>
      <c r="H8" s="498">
        <v>17.610687052776676</v>
      </c>
    </row>
    <row r="9" spans="1:65" ht="13.7" customHeight="1" x14ac:dyDescent="0.2">
      <c r="A9" s="133" t="s">
        <v>176</v>
      </c>
      <c r="B9" s="503">
        <v>1874.5800299999999</v>
      </c>
      <c r="C9" s="137">
        <v>-2.1698888235000671</v>
      </c>
      <c r="D9" s="136">
        <v>17632.925380000001</v>
      </c>
      <c r="E9" s="137">
        <v>1.6816346322260245</v>
      </c>
      <c r="F9" s="136">
        <v>23350.983340000002</v>
      </c>
      <c r="G9" s="138">
        <v>1.9730749901563487</v>
      </c>
      <c r="H9" s="500">
        <v>82.199855469099489</v>
      </c>
    </row>
    <row r="10" spans="1:65" ht="13.7" customHeight="1" x14ac:dyDescent="0.2">
      <c r="A10" s="133" t="s">
        <v>192</v>
      </c>
      <c r="B10" s="503">
        <v>5.333639999999999</v>
      </c>
      <c r="C10" s="137">
        <v>252.32288535852288</v>
      </c>
      <c r="D10" s="136">
        <v>39.419439999999994</v>
      </c>
      <c r="E10" s="137">
        <v>208.07220027009456</v>
      </c>
      <c r="F10" s="136">
        <v>53.820269999999994</v>
      </c>
      <c r="G10" s="138">
        <v>238.92391253010911</v>
      </c>
      <c r="H10" s="660">
        <v>0.18945747812382749</v>
      </c>
    </row>
    <row r="11" spans="1:65" ht="13.7" customHeight="1" x14ac:dyDescent="0.2">
      <c r="A11" s="495" t="s">
        <v>487</v>
      </c>
      <c r="B11" s="496">
        <v>1879.9136699999997</v>
      </c>
      <c r="C11" s="497">
        <v>-1.9689869967832336</v>
      </c>
      <c r="D11" s="496">
        <v>17672.344820000002</v>
      </c>
      <c r="E11" s="497">
        <v>1.8338104341346331</v>
      </c>
      <c r="F11" s="496">
        <v>23404.803610000003</v>
      </c>
      <c r="G11" s="498">
        <v>2.1372780279434385</v>
      </c>
      <c r="H11" s="498">
        <v>82.389312947223317</v>
      </c>
    </row>
    <row r="12" spans="1:65" ht="13.7" customHeight="1" x14ac:dyDescent="0.2">
      <c r="A12" s="140" t="s">
        <v>466</v>
      </c>
      <c r="B12" s="141">
        <v>2309.2703499999998</v>
      </c>
      <c r="C12" s="142">
        <v>-1.0328110678906646</v>
      </c>
      <c r="D12" s="141">
        <v>21486.652730000002</v>
      </c>
      <c r="E12" s="142">
        <v>2.2205235050468395</v>
      </c>
      <c r="F12" s="141">
        <v>28407.572260000004</v>
      </c>
      <c r="G12" s="142">
        <v>2.4323463045099807</v>
      </c>
      <c r="H12" s="142">
        <v>100</v>
      </c>
    </row>
    <row r="13" spans="1:65" ht="13.7" customHeight="1" x14ac:dyDescent="0.2">
      <c r="A13" s="143" t="s">
        <v>193</v>
      </c>
      <c r="B13" s="144">
        <v>4903.3289599999998</v>
      </c>
      <c r="C13" s="144"/>
      <c r="D13" s="144">
        <v>44727.496877834317</v>
      </c>
      <c r="E13" s="144"/>
      <c r="F13" s="144">
        <v>59561.642965116574</v>
      </c>
      <c r="G13" s="145"/>
      <c r="H13" s="146" t="s">
        <v>147</v>
      </c>
    </row>
    <row r="14" spans="1:65" ht="13.7" customHeight="1" x14ac:dyDescent="0.2">
      <c r="A14" s="147" t="s">
        <v>194</v>
      </c>
      <c r="B14" s="504">
        <v>47.095970285460922</v>
      </c>
      <c r="C14" s="148"/>
      <c r="D14" s="148">
        <v>48.039023486351589</v>
      </c>
      <c r="E14" s="148"/>
      <c r="F14" s="148">
        <v>47.694406745356986</v>
      </c>
      <c r="G14" s="149" t="s">
        <v>147</v>
      </c>
      <c r="H14" s="501" t="s">
        <v>147</v>
      </c>
    </row>
    <row r="15" spans="1:65" ht="13.7" customHeight="1" x14ac:dyDescent="0.2">
      <c r="A15" s="133"/>
      <c r="B15" s="133"/>
      <c r="C15" s="133"/>
      <c r="D15" s="133"/>
      <c r="E15" s="133"/>
      <c r="F15" s="133"/>
      <c r="H15" s="92" t="s">
        <v>230</v>
      </c>
    </row>
    <row r="16" spans="1:65" ht="13.7" customHeight="1" x14ac:dyDescent="0.2">
      <c r="A16" s="120" t="s">
        <v>518</v>
      </c>
      <c r="B16" s="150"/>
      <c r="C16" s="151"/>
      <c r="D16" s="151"/>
      <c r="E16" s="151"/>
      <c r="F16" s="150"/>
      <c r="G16" s="150"/>
      <c r="H16" s="150"/>
    </row>
    <row r="17" spans="1:1" ht="13.7" customHeight="1" x14ac:dyDescent="0.2">
      <c r="A17" s="120" t="s">
        <v>467</v>
      </c>
    </row>
    <row r="18" spans="1:1" ht="13.7" customHeight="1" x14ac:dyDescent="0.2">
      <c r="A18" s="160" t="s">
        <v>587</v>
      </c>
    </row>
    <row r="19" spans="1:1" ht="13.7" customHeight="1" x14ac:dyDescent="0.2">
      <c r="A19" s="152"/>
    </row>
  </sheetData>
  <mergeCells count="4">
    <mergeCell ref="A1:C2"/>
    <mergeCell ref="B3:C3"/>
    <mergeCell ref="D3:E3"/>
    <mergeCell ref="F3:H3"/>
  </mergeCells>
  <conditionalFormatting sqref="B7">
    <cfRule type="cellIs" dxfId="4241" priority="12" operator="equal">
      <formula>0</formula>
    </cfRule>
    <cfRule type="cellIs" dxfId="4240" priority="19" operator="between">
      <formula>0</formula>
      <formula>0.5</formula>
    </cfRule>
    <cfRule type="cellIs" dxfId="4239" priority="20" operator="between">
      <formula>0</formula>
      <formula>0.49</formula>
    </cfRule>
  </conditionalFormatting>
  <conditionalFormatting sqref="F7">
    <cfRule type="cellIs" dxfId="4238" priority="15" operator="between">
      <formula>0</formula>
      <formula>0.5</formula>
    </cfRule>
    <cfRule type="cellIs" dxfId="4237" priority="16" operator="between">
      <formula>0</formula>
      <formula>0.49</formula>
    </cfRule>
  </conditionalFormatting>
  <conditionalFormatting sqref="H7">
    <cfRule type="cellIs" dxfId="4236" priority="13" operator="between">
      <formula>0</formula>
      <formula>0.5</formula>
    </cfRule>
    <cfRule type="cellIs" dxfId="4235" priority="14" operator="between">
      <formula>0</formula>
      <formula>0.49</formula>
    </cfRule>
  </conditionalFormatting>
  <conditionalFormatting sqref="C7">
    <cfRule type="cellIs" dxfId="4234" priority="11" operator="equal">
      <formula>0</formula>
    </cfRule>
  </conditionalFormatting>
  <conditionalFormatting sqref="E7">
    <cfRule type="cellIs" dxfId="4233" priority="10" operator="equal">
      <formula>0</formula>
    </cfRule>
  </conditionalFormatting>
  <conditionalFormatting sqref="C6">
    <cfRule type="cellIs" dxfId="4232" priority="8" operator="between">
      <formula>0</formula>
      <formula>0.5</formula>
    </cfRule>
    <cfRule type="cellIs" dxfId="4231" priority="9" operator="between">
      <formula>0</formula>
      <formula>0.49</formula>
    </cfRule>
  </conditionalFormatting>
  <conditionalFormatting sqref="D7">
    <cfRule type="cellIs" dxfId="4230" priority="1" operator="between">
      <formula>0</formula>
      <formula>0.5</formula>
    </cfRule>
    <cfRule type="cellIs" dxfId="422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C17" sqref="C17"/>
    </sheetView>
  </sheetViews>
  <sheetFormatPr baseColWidth="10" defaultRowHeight="14.25" x14ac:dyDescent="0.2"/>
  <cols>
    <col min="1" max="11" width="9.375" style="688" customWidth="1"/>
    <col min="12" max="12" width="9.375" style="398" customWidth="1"/>
    <col min="13" max="13" width="9.375" style="688" customWidth="1"/>
    <col min="14" max="16384" width="11" style="688"/>
  </cols>
  <sheetData>
    <row r="1" spans="1:14" x14ac:dyDescent="0.2">
      <c r="A1" s="907" t="s">
        <v>26</v>
      </c>
      <c r="B1" s="907"/>
      <c r="C1" s="907"/>
      <c r="D1" s="907"/>
      <c r="E1" s="907"/>
      <c r="F1" s="153"/>
      <c r="G1" s="153"/>
      <c r="H1" s="153"/>
      <c r="I1" s="153"/>
      <c r="J1" s="153"/>
      <c r="K1" s="153"/>
      <c r="L1" s="505"/>
      <c r="M1" s="153"/>
      <c r="N1" s="153"/>
    </row>
    <row r="2" spans="1:14" x14ac:dyDescent="0.2">
      <c r="A2" s="907"/>
      <c r="B2" s="908"/>
      <c r="C2" s="908"/>
      <c r="D2" s="908"/>
      <c r="E2" s="908"/>
      <c r="F2" s="153"/>
      <c r="G2" s="153"/>
      <c r="H2" s="153"/>
      <c r="I2" s="153"/>
      <c r="J2" s="153"/>
      <c r="K2" s="153"/>
      <c r="L2" s="505"/>
      <c r="M2" s="154" t="s">
        <v>156</v>
      </c>
      <c r="N2" s="153"/>
    </row>
    <row r="3" spans="1:14" x14ac:dyDescent="0.2">
      <c r="A3" s="742"/>
      <c r="B3" s="628">
        <v>2017</v>
      </c>
      <c r="C3" s="628" t="s">
        <v>556</v>
      </c>
      <c r="D3" s="628" t="s">
        <v>556</v>
      </c>
      <c r="E3" s="628">
        <v>2018</v>
      </c>
      <c r="F3" s="628" t="s">
        <v>556</v>
      </c>
      <c r="G3" s="628" t="s">
        <v>556</v>
      </c>
      <c r="H3" s="628" t="s">
        <v>556</v>
      </c>
      <c r="I3" s="628" t="s">
        <v>556</v>
      </c>
      <c r="J3" s="628" t="s">
        <v>556</v>
      </c>
      <c r="K3" s="628" t="s">
        <v>556</v>
      </c>
      <c r="L3" s="628" t="s">
        <v>556</v>
      </c>
      <c r="M3" s="628" t="s">
        <v>556</v>
      </c>
    </row>
    <row r="4" spans="1:14" x14ac:dyDescent="0.2">
      <c r="A4" s="155"/>
      <c r="B4" s="650">
        <v>43039</v>
      </c>
      <c r="C4" s="650">
        <v>43069</v>
      </c>
      <c r="D4" s="650">
        <v>43100</v>
      </c>
      <c r="E4" s="650">
        <v>43131</v>
      </c>
      <c r="F4" s="650">
        <v>43159</v>
      </c>
      <c r="G4" s="650">
        <v>43190</v>
      </c>
      <c r="H4" s="650">
        <v>43220</v>
      </c>
      <c r="I4" s="650">
        <v>43251</v>
      </c>
      <c r="J4" s="650">
        <v>43281</v>
      </c>
      <c r="K4" s="650">
        <v>43312</v>
      </c>
      <c r="L4" s="650">
        <v>43343</v>
      </c>
      <c r="M4" s="650">
        <v>43373</v>
      </c>
    </row>
    <row r="5" spans="1:14" x14ac:dyDescent="0.2">
      <c r="A5" s="156" t="s">
        <v>195</v>
      </c>
      <c r="B5" s="157">
        <v>19.217210000000041</v>
      </c>
      <c r="C5" s="157">
        <v>18.851549999999978</v>
      </c>
      <c r="D5" s="157">
        <v>18.147650000000002</v>
      </c>
      <c r="E5" s="157">
        <v>19.879989999999999</v>
      </c>
      <c r="F5" s="157">
        <v>19.378049999999998</v>
      </c>
      <c r="G5" s="157">
        <v>20.676020000000005</v>
      </c>
      <c r="H5" s="157">
        <v>21.554739999999999</v>
      </c>
      <c r="I5" s="157">
        <v>22.148399999999995</v>
      </c>
      <c r="J5" s="157">
        <v>22.104470000000006</v>
      </c>
      <c r="K5" s="157">
        <v>22.900060000000007</v>
      </c>
      <c r="L5" s="157">
        <v>23.881449999999987</v>
      </c>
      <c r="M5" s="157">
        <v>22.462789999999995</v>
      </c>
    </row>
    <row r="6" spans="1:14" x14ac:dyDescent="0.2">
      <c r="A6" s="158" t="s">
        <v>469</v>
      </c>
      <c r="B6" s="159">
        <v>108.78314999999999</v>
      </c>
      <c r="C6" s="159">
        <v>132.42778999999982</v>
      </c>
      <c r="D6" s="159">
        <v>114.99089999999988</v>
      </c>
      <c r="E6" s="159">
        <v>92.399159999999952</v>
      </c>
      <c r="F6" s="159">
        <v>99.853269999999995</v>
      </c>
      <c r="G6" s="159">
        <v>99.556960000000075</v>
      </c>
      <c r="H6" s="159">
        <v>103.03050000000002</v>
      </c>
      <c r="I6" s="159">
        <v>108.80300999999992</v>
      </c>
      <c r="J6" s="159">
        <v>110.732</v>
      </c>
      <c r="K6" s="159">
        <v>107.97827999999998</v>
      </c>
      <c r="L6" s="159">
        <v>110.38162999999997</v>
      </c>
      <c r="M6" s="159">
        <v>107.32620000000009</v>
      </c>
    </row>
    <row r="7" spans="1:14" ht="22.5" customHeight="1" x14ac:dyDescent="0.2">
      <c r="A7" s="156"/>
      <c r="B7" s="157"/>
      <c r="C7" s="157"/>
      <c r="D7" s="157"/>
      <c r="E7" s="157"/>
      <c r="F7" s="157"/>
      <c r="G7" s="157"/>
      <c r="H7" s="157"/>
      <c r="I7" s="157"/>
      <c r="J7" s="157"/>
      <c r="K7" s="157"/>
      <c r="L7" s="909" t="s">
        <v>230</v>
      </c>
      <c r="M7" s="909"/>
    </row>
    <row r="8" spans="1:14" x14ac:dyDescent="0.2">
      <c r="A8" s="160" t="s">
        <v>468</v>
      </c>
      <c r="B8" s="153"/>
      <c r="C8" s="153"/>
      <c r="D8" s="153"/>
      <c r="E8" s="153"/>
      <c r="F8" s="153"/>
      <c r="G8" s="153"/>
      <c r="H8" s="153"/>
      <c r="I8" s="153"/>
      <c r="J8" s="153"/>
      <c r="K8" s="153"/>
      <c r="L8" s="505"/>
      <c r="M8" s="153"/>
      <c r="N8" s="153"/>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4" s="8" customFormat="1" x14ac:dyDescent="0.2">
      <c r="A1" s="6" t="s">
        <v>554</v>
      </c>
    </row>
    <row r="2" spans="1:4" x14ac:dyDescent="0.2">
      <c r="A2" s="791"/>
      <c r="B2" s="791"/>
      <c r="C2" s="791"/>
      <c r="D2" s="791"/>
    </row>
    <row r="3" spans="1:4" x14ac:dyDescent="0.2">
      <c r="B3" s="791">
        <v>2016</v>
      </c>
      <c r="C3" s="791">
        <v>2017</v>
      </c>
      <c r="D3" s="791">
        <v>2018</v>
      </c>
    </row>
    <row r="4" spans="1:4" x14ac:dyDescent="0.2">
      <c r="A4" s="770" t="s">
        <v>131</v>
      </c>
      <c r="B4" s="794">
        <v>3.1446442492783206</v>
      </c>
      <c r="C4" s="794">
        <v>3.6013888353273202</v>
      </c>
      <c r="D4" s="796">
        <v>2.6184866661400386</v>
      </c>
    </row>
    <row r="5" spans="1:4" x14ac:dyDescent="0.2">
      <c r="A5" s="772" t="s">
        <v>132</v>
      </c>
      <c r="B5" s="794">
        <v>3.5414595413015384</v>
      </c>
      <c r="C5" s="794">
        <v>2.8085375901969183</v>
      </c>
      <c r="D5" s="796">
        <v>3.0555902658176008</v>
      </c>
    </row>
    <row r="6" spans="1:4" x14ac:dyDescent="0.2">
      <c r="A6" s="772" t="s">
        <v>133</v>
      </c>
      <c r="B6" s="794">
        <v>3.5387937892307879</v>
      </c>
      <c r="C6" s="794">
        <v>2.9339217366575459</v>
      </c>
      <c r="D6" s="796">
        <v>2.6386964555360928</v>
      </c>
    </row>
    <row r="7" spans="1:4" x14ac:dyDescent="0.2">
      <c r="A7" s="772" t="s">
        <v>134</v>
      </c>
      <c r="B7" s="794">
        <v>3.6558072258888776</v>
      </c>
      <c r="C7" s="794">
        <v>2.458809082545883</v>
      </c>
      <c r="D7" s="796">
        <v>3.1187018376304558</v>
      </c>
    </row>
    <row r="8" spans="1:4" x14ac:dyDescent="0.2">
      <c r="A8" s="772" t="s">
        <v>135</v>
      </c>
      <c r="B8" s="794">
        <v>3.9314649100235366</v>
      </c>
      <c r="C8" s="794">
        <v>2.6267563049491738</v>
      </c>
      <c r="D8" s="794">
        <v>2.8130083909662984</v>
      </c>
    </row>
    <row r="9" spans="1:4" x14ac:dyDescent="0.2">
      <c r="A9" s="772" t="s">
        <v>136</v>
      </c>
      <c r="B9" s="794">
        <v>3.608987156129511</v>
      </c>
      <c r="C9" s="794">
        <v>2.7810208224767261</v>
      </c>
      <c r="D9" s="796">
        <v>2.2004203175433967</v>
      </c>
    </row>
    <row r="10" spans="1:4" x14ac:dyDescent="0.2">
      <c r="A10" s="772" t="s">
        <v>137</v>
      </c>
      <c r="B10" s="794">
        <v>2.9169980011802545</v>
      </c>
      <c r="C10" s="794">
        <v>3.0685715908047673</v>
      </c>
      <c r="D10" s="796">
        <v>2.3530485309008595</v>
      </c>
    </row>
    <row r="11" spans="1:4" x14ac:dyDescent="0.2">
      <c r="A11" s="772" t="s">
        <v>138</v>
      </c>
      <c r="B11" s="794">
        <v>3.1676100006839856</v>
      </c>
      <c r="C11" s="794">
        <v>2.5326305983393085</v>
      </c>
      <c r="D11" s="796">
        <v>2.5559450414334215</v>
      </c>
    </row>
    <row r="12" spans="1:4" x14ac:dyDescent="0.2">
      <c r="A12" s="772" t="s">
        <v>139</v>
      </c>
      <c r="B12" s="794">
        <v>3.6942022756675503</v>
      </c>
      <c r="C12" s="794">
        <v>2.0012535046115056</v>
      </c>
      <c r="D12" s="796">
        <v>2.4323463045099674</v>
      </c>
    </row>
    <row r="13" spans="1:4" x14ac:dyDescent="0.2">
      <c r="A13" s="772" t="s">
        <v>140</v>
      </c>
      <c r="B13" s="794">
        <v>3.4645775985425011</v>
      </c>
      <c r="C13" s="794">
        <v>2.5535679014960633</v>
      </c>
      <c r="D13" s="796" t="s">
        <v>556</v>
      </c>
    </row>
    <row r="14" spans="1:4" x14ac:dyDescent="0.2">
      <c r="A14" s="772" t="s">
        <v>141</v>
      </c>
      <c r="B14" s="794">
        <v>3.519272790959008</v>
      </c>
      <c r="C14" s="794">
        <v>2.32176383785864</v>
      </c>
      <c r="D14" s="796" t="s">
        <v>556</v>
      </c>
    </row>
    <row r="15" spans="1:4" x14ac:dyDescent="0.2">
      <c r="A15" s="773" t="s">
        <v>142</v>
      </c>
      <c r="B15" s="613">
        <v>3.1849821043984345</v>
      </c>
      <c r="C15" s="613">
        <v>2.4598107032764926</v>
      </c>
      <c r="D15" s="797" t="s">
        <v>556</v>
      </c>
    </row>
    <row r="16" spans="1:4" x14ac:dyDescent="0.2">
      <c r="D16" s="799" t="s">
        <v>230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0" customWidth="1"/>
    <col min="2" max="7" width="12.25" style="130" customWidth="1"/>
    <col min="8" max="8" width="11" style="129"/>
    <col min="9" max="11" width="11" style="130"/>
    <col min="12" max="12" width="12.875" style="130" customWidth="1"/>
    <col min="13" max="14" width="11.75" style="130" customWidth="1"/>
    <col min="15" max="242" width="10" style="130"/>
    <col min="243" max="243" width="3.625" style="130" customWidth="1"/>
    <col min="244" max="244" width="24.875" style="130" bestFit="1" customWidth="1"/>
    <col min="245" max="250" width="9" style="130" customWidth="1"/>
    <col min="251" max="251" width="8.75" style="130" customWidth="1"/>
    <col min="252" max="252" width="5.625" style="130" bestFit="1" customWidth="1"/>
    <col min="253" max="253" width="7" style="130" bestFit="1" customWidth="1"/>
    <col min="254" max="258" width="5.625" style="130" bestFit="1" customWidth="1"/>
    <col min="259" max="259" width="6.375" style="130" bestFit="1" customWidth="1"/>
    <col min="260" max="260" width="9.625" style="130" bestFit="1" customWidth="1"/>
    <col min="261" max="261" width="7.25" style="130" bestFit="1" customWidth="1"/>
    <col min="262" max="262" width="9.125" style="130" bestFit="1" customWidth="1"/>
    <col min="263" max="263" width="8.5" style="130" bestFit="1" customWidth="1"/>
    <col min="264" max="498" width="10" style="130"/>
    <col min="499" max="499" width="3.625" style="130" customWidth="1"/>
    <col min="500" max="500" width="24.875" style="130" bestFit="1" customWidth="1"/>
    <col min="501" max="506" width="9" style="130" customWidth="1"/>
    <col min="507" max="507" width="8.75" style="130" customWidth="1"/>
    <col min="508" max="508" width="5.625" style="130" bestFit="1" customWidth="1"/>
    <col min="509" max="509" width="7" style="130" bestFit="1" customWidth="1"/>
    <col min="510" max="514" width="5.625" style="130" bestFit="1" customWidth="1"/>
    <col min="515" max="515" width="6.375" style="130" bestFit="1" customWidth="1"/>
    <col min="516" max="516" width="9.625" style="130" bestFit="1" customWidth="1"/>
    <col min="517" max="517" width="7.25" style="130" bestFit="1" customWidth="1"/>
    <col min="518" max="518" width="9.125" style="130" bestFit="1" customWidth="1"/>
    <col min="519" max="519" width="8.5" style="130" bestFit="1" customWidth="1"/>
    <col min="520" max="754" width="10" style="130"/>
    <col min="755" max="755" width="3.625" style="130" customWidth="1"/>
    <col min="756" max="756" width="24.875" style="130" bestFit="1" customWidth="1"/>
    <col min="757" max="762" width="9" style="130" customWidth="1"/>
    <col min="763" max="763" width="8.75" style="130" customWidth="1"/>
    <col min="764" max="764" width="5.625" style="130" bestFit="1" customWidth="1"/>
    <col min="765" max="765" width="7" style="130" bestFit="1" customWidth="1"/>
    <col min="766" max="770" width="5.625" style="130" bestFit="1" customWidth="1"/>
    <col min="771" max="771" width="6.375" style="130" bestFit="1" customWidth="1"/>
    <col min="772" max="772" width="9.625" style="130" bestFit="1" customWidth="1"/>
    <col min="773" max="773" width="7.25" style="130" bestFit="1" customWidth="1"/>
    <col min="774" max="774" width="9.125" style="130" bestFit="1" customWidth="1"/>
    <col min="775" max="775" width="8.5" style="130" bestFit="1" customWidth="1"/>
    <col min="776" max="1010" width="10" style="130"/>
    <col min="1011" max="1011" width="3.625" style="130" customWidth="1"/>
    <col min="1012" max="1012" width="24.875" style="130" bestFit="1" customWidth="1"/>
    <col min="1013" max="1018" width="9" style="130" customWidth="1"/>
    <col min="1019" max="1019" width="8.75" style="130" customWidth="1"/>
    <col min="1020" max="1020" width="5.625" style="130" bestFit="1" customWidth="1"/>
    <col min="1021" max="1021" width="7" style="130" bestFit="1" customWidth="1"/>
    <col min="1022" max="1026" width="5.625" style="130" bestFit="1" customWidth="1"/>
    <col min="1027" max="1027" width="6.375" style="130" bestFit="1" customWidth="1"/>
    <col min="1028" max="1028" width="9.625" style="130" bestFit="1" customWidth="1"/>
    <col min="1029" max="1029" width="7.25" style="130" bestFit="1" customWidth="1"/>
    <col min="1030" max="1030" width="9.125" style="130" bestFit="1" customWidth="1"/>
    <col min="1031" max="1031" width="8.5" style="130" bestFit="1" customWidth="1"/>
    <col min="1032" max="1266" width="10" style="130"/>
    <col min="1267" max="1267" width="3.625" style="130" customWidth="1"/>
    <col min="1268" max="1268" width="24.875" style="130" bestFit="1" customWidth="1"/>
    <col min="1269" max="1274" width="9" style="130" customWidth="1"/>
    <col min="1275" max="1275" width="8.75" style="130" customWidth="1"/>
    <col min="1276" max="1276" width="5.625" style="130" bestFit="1" customWidth="1"/>
    <col min="1277" max="1277" width="7" style="130" bestFit="1" customWidth="1"/>
    <col min="1278" max="1282" width="5.625" style="130" bestFit="1" customWidth="1"/>
    <col min="1283" max="1283" width="6.375" style="130" bestFit="1" customWidth="1"/>
    <col min="1284" max="1284" width="9.625" style="130" bestFit="1" customWidth="1"/>
    <col min="1285" max="1285" width="7.25" style="130" bestFit="1" customWidth="1"/>
    <col min="1286" max="1286" width="9.125" style="130" bestFit="1" customWidth="1"/>
    <col min="1287" max="1287" width="8.5" style="130" bestFit="1" customWidth="1"/>
    <col min="1288" max="1522" width="10" style="130"/>
    <col min="1523" max="1523" width="3.625" style="130" customWidth="1"/>
    <col min="1524" max="1524" width="24.875" style="130" bestFit="1" customWidth="1"/>
    <col min="1525" max="1530" width="9" style="130" customWidth="1"/>
    <col min="1531" max="1531" width="8.75" style="130" customWidth="1"/>
    <col min="1532" max="1532" width="5.625" style="130" bestFit="1" customWidth="1"/>
    <col min="1533" max="1533" width="7" style="130" bestFit="1" customWidth="1"/>
    <col min="1534" max="1538" width="5.625" style="130" bestFit="1" customWidth="1"/>
    <col min="1539" max="1539" width="6.375" style="130" bestFit="1" customWidth="1"/>
    <col min="1540" max="1540" width="9.625" style="130" bestFit="1" customWidth="1"/>
    <col min="1541" max="1541" width="7.25" style="130" bestFit="1" customWidth="1"/>
    <col min="1542" max="1542" width="9.125" style="130" bestFit="1" customWidth="1"/>
    <col min="1543" max="1543" width="8.5" style="130" bestFit="1" customWidth="1"/>
    <col min="1544" max="1778" width="10" style="130"/>
    <col min="1779" max="1779" width="3.625" style="130" customWidth="1"/>
    <col min="1780" max="1780" width="24.875" style="130" bestFit="1" customWidth="1"/>
    <col min="1781" max="1786" width="9" style="130" customWidth="1"/>
    <col min="1787" max="1787" width="8.75" style="130" customWidth="1"/>
    <col min="1788" max="1788" width="5.625" style="130" bestFit="1" customWidth="1"/>
    <col min="1789" max="1789" width="7" style="130" bestFit="1" customWidth="1"/>
    <col min="1790" max="1794" width="5.625" style="130" bestFit="1" customWidth="1"/>
    <col min="1795" max="1795" width="6.375" style="130" bestFit="1" customWidth="1"/>
    <col min="1796" max="1796" width="9.625" style="130" bestFit="1" customWidth="1"/>
    <col min="1797" max="1797" width="7.25" style="130" bestFit="1" customWidth="1"/>
    <col min="1798" max="1798" width="9.125" style="130" bestFit="1" customWidth="1"/>
    <col min="1799" max="1799" width="8.5" style="130" bestFit="1" customWidth="1"/>
    <col min="1800" max="2034" width="10" style="130"/>
    <col min="2035" max="2035" width="3.625" style="130" customWidth="1"/>
    <col min="2036" max="2036" width="24.875" style="130" bestFit="1" customWidth="1"/>
    <col min="2037" max="2042" width="9" style="130" customWidth="1"/>
    <col min="2043" max="2043" width="8.75" style="130" customWidth="1"/>
    <col min="2044" max="2044" width="5.625" style="130" bestFit="1" customWidth="1"/>
    <col min="2045" max="2045" width="7" style="130" bestFit="1" customWidth="1"/>
    <col min="2046" max="2050" width="5.625" style="130" bestFit="1" customWidth="1"/>
    <col min="2051" max="2051" width="6.375" style="130" bestFit="1" customWidth="1"/>
    <col min="2052" max="2052" width="9.625" style="130" bestFit="1" customWidth="1"/>
    <col min="2053" max="2053" width="7.25" style="130" bestFit="1" customWidth="1"/>
    <col min="2054" max="2054" width="9.125" style="130" bestFit="1" customWidth="1"/>
    <col min="2055" max="2055" width="8.5" style="130" bestFit="1" customWidth="1"/>
    <col min="2056" max="2290" width="10" style="130"/>
    <col min="2291" max="2291" width="3.625" style="130" customWidth="1"/>
    <col min="2292" max="2292" width="24.875" style="130" bestFit="1" customWidth="1"/>
    <col min="2293" max="2298" width="9" style="130" customWidth="1"/>
    <col min="2299" max="2299" width="8.75" style="130" customWidth="1"/>
    <col min="2300" max="2300" width="5.625" style="130" bestFit="1" customWidth="1"/>
    <col min="2301" max="2301" width="7" style="130" bestFit="1" customWidth="1"/>
    <col min="2302" max="2306" width="5.625" style="130" bestFit="1" customWidth="1"/>
    <col min="2307" max="2307" width="6.375" style="130" bestFit="1" customWidth="1"/>
    <col min="2308" max="2308" width="9.625" style="130" bestFit="1" customWidth="1"/>
    <col min="2309" max="2309" width="7.25" style="130" bestFit="1" customWidth="1"/>
    <col min="2310" max="2310" width="9.125" style="130" bestFit="1" customWidth="1"/>
    <col min="2311" max="2311" width="8.5" style="130" bestFit="1" customWidth="1"/>
    <col min="2312" max="2546" width="10" style="130"/>
    <col min="2547" max="2547" width="3.625" style="130" customWidth="1"/>
    <col min="2548" max="2548" width="24.875" style="130" bestFit="1" customWidth="1"/>
    <col min="2549" max="2554" width="9" style="130" customWidth="1"/>
    <col min="2555" max="2555" width="8.75" style="130" customWidth="1"/>
    <col min="2556" max="2556" width="5.625" style="130" bestFit="1" customWidth="1"/>
    <col min="2557" max="2557" width="7" style="130" bestFit="1" customWidth="1"/>
    <col min="2558" max="2562" width="5.625" style="130" bestFit="1" customWidth="1"/>
    <col min="2563" max="2563" width="6.375" style="130" bestFit="1" customWidth="1"/>
    <col min="2564" max="2564" width="9.625" style="130" bestFit="1" customWidth="1"/>
    <col min="2565" max="2565" width="7.25" style="130" bestFit="1" customWidth="1"/>
    <col min="2566" max="2566" width="9.125" style="130" bestFit="1" customWidth="1"/>
    <col min="2567" max="2567" width="8.5" style="130" bestFit="1" customWidth="1"/>
    <col min="2568" max="2802" width="10" style="130"/>
    <col min="2803" max="2803" width="3.625" style="130" customWidth="1"/>
    <col min="2804" max="2804" width="24.875" style="130" bestFit="1" customWidth="1"/>
    <col min="2805" max="2810" width="9" style="130" customWidth="1"/>
    <col min="2811" max="2811" width="8.75" style="130" customWidth="1"/>
    <col min="2812" max="2812" width="5.625" style="130" bestFit="1" customWidth="1"/>
    <col min="2813" max="2813" width="7" style="130" bestFit="1" customWidth="1"/>
    <col min="2814" max="2818" width="5.625" style="130" bestFit="1" customWidth="1"/>
    <col min="2819" max="2819" width="6.375" style="130" bestFit="1" customWidth="1"/>
    <col min="2820" max="2820" width="9.625" style="130" bestFit="1" customWidth="1"/>
    <col min="2821" max="2821" width="7.25" style="130" bestFit="1" customWidth="1"/>
    <col min="2822" max="2822" width="9.125" style="130" bestFit="1" customWidth="1"/>
    <col min="2823" max="2823" width="8.5" style="130" bestFit="1" customWidth="1"/>
    <col min="2824" max="3058" width="10" style="130"/>
    <col min="3059" max="3059" width="3.625" style="130" customWidth="1"/>
    <col min="3060" max="3060" width="24.875" style="130" bestFit="1" customWidth="1"/>
    <col min="3061" max="3066" width="9" style="130" customWidth="1"/>
    <col min="3067" max="3067" width="8.75" style="130" customWidth="1"/>
    <col min="3068" max="3068" width="5.625" style="130" bestFit="1" customWidth="1"/>
    <col min="3069" max="3069" width="7" style="130" bestFit="1" customWidth="1"/>
    <col min="3070" max="3074" width="5.625" style="130" bestFit="1" customWidth="1"/>
    <col min="3075" max="3075" width="6.375" style="130" bestFit="1" customWidth="1"/>
    <col min="3076" max="3076" width="9.625" style="130" bestFit="1" customWidth="1"/>
    <col min="3077" max="3077" width="7.25" style="130" bestFit="1" customWidth="1"/>
    <col min="3078" max="3078" width="9.125" style="130" bestFit="1" customWidth="1"/>
    <col min="3079" max="3079" width="8.5" style="130" bestFit="1" customWidth="1"/>
    <col min="3080" max="3314" width="10" style="130"/>
    <col min="3315" max="3315" width="3.625" style="130" customWidth="1"/>
    <col min="3316" max="3316" width="24.875" style="130" bestFit="1" customWidth="1"/>
    <col min="3317" max="3322" width="9" style="130" customWidth="1"/>
    <col min="3323" max="3323" width="8.75" style="130" customWidth="1"/>
    <col min="3324" max="3324" width="5.625" style="130" bestFit="1" customWidth="1"/>
    <col min="3325" max="3325" width="7" style="130" bestFit="1" customWidth="1"/>
    <col min="3326" max="3330" width="5.625" style="130" bestFit="1" customWidth="1"/>
    <col min="3331" max="3331" width="6.375" style="130" bestFit="1" customWidth="1"/>
    <col min="3332" max="3332" width="9.625" style="130" bestFit="1" customWidth="1"/>
    <col min="3333" max="3333" width="7.25" style="130" bestFit="1" customWidth="1"/>
    <col min="3334" max="3334" width="9.125" style="130" bestFit="1" customWidth="1"/>
    <col min="3335" max="3335" width="8.5" style="130" bestFit="1" customWidth="1"/>
    <col min="3336" max="3570" width="10" style="130"/>
    <col min="3571" max="3571" width="3.625" style="130" customWidth="1"/>
    <col min="3572" max="3572" width="24.875" style="130" bestFit="1" customWidth="1"/>
    <col min="3573" max="3578" width="9" style="130" customWidth="1"/>
    <col min="3579" max="3579" width="8.75" style="130" customWidth="1"/>
    <col min="3580" max="3580" width="5.625" style="130" bestFit="1" customWidth="1"/>
    <col min="3581" max="3581" width="7" style="130" bestFit="1" customWidth="1"/>
    <col min="3582" max="3586" width="5.625" style="130" bestFit="1" customWidth="1"/>
    <col min="3587" max="3587" width="6.375" style="130" bestFit="1" customWidth="1"/>
    <col min="3588" max="3588" width="9.625" style="130" bestFit="1" customWidth="1"/>
    <col min="3589" max="3589" width="7.25" style="130" bestFit="1" customWidth="1"/>
    <col min="3590" max="3590" width="9.125" style="130" bestFit="1" customWidth="1"/>
    <col min="3591" max="3591" width="8.5" style="130" bestFit="1" customWidth="1"/>
    <col min="3592" max="3826" width="10" style="130"/>
    <col min="3827" max="3827" width="3.625" style="130" customWidth="1"/>
    <col min="3828" max="3828" width="24.875" style="130" bestFit="1" customWidth="1"/>
    <col min="3829" max="3834" width="9" style="130" customWidth="1"/>
    <col min="3835" max="3835" width="8.75" style="130" customWidth="1"/>
    <col min="3836" max="3836" width="5.625" style="130" bestFit="1" customWidth="1"/>
    <col min="3837" max="3837" width="7" style="130" bestFit="1" customWidth="1"/>
    <col min="3838" max="3842" width="5.625" style="130" bestFit="1" customWidth="1"/>
    <col min="3843" max="3843" width="6.375" style="130" bestFit="1" customWidth="1"/>
    <col min="3844" max="3844" width="9.625" style="130" bestFit="1" customWidth="1"/>
    <col min="3845" max="3845" width="7.25" style="130" bestFit="1" customWidth="1"/>
    <col min="3846" max="3846" width="9.125" style="130" bestFit="1" customWidth="1"/>
    <col min="3847" max="3847" width="8.5" style="130" bestFit="1" customWidth="1"/>
    <col min="3848" max="4082" width="10" style="130"/>
    <col min="4083" max="4083" width="3.625" style="130" customWidth="1"/>
    <col min="4084" max="4084" width="24.875" style="130" bestFit="1" customWidth="1"/>
    <col min="4085" max="4090" width="9" style="130" customWidth="1"/>
    <col min="4091" max="4091" width="8.75" style="130" customWidth="1"/>
    <col min="4092" max="4092" width="5.625" style="130" bestFit="1" customWidth="1"/>
    <col min="4093" max="4093" width="7" style="130" bestFit="1" customWidth="1"/>
    <col min="4094" max="4098" width="5.625" style="130" bestFit="1" customWidth="1"/>
    <col min="4099" max="4099" width="6.375" style="130" bestFit="1" customWidth="1"/>
    <col min="4100" max="4100" width="9.625" style="130" bestFit="1" customWidth="1"/>
    <col min="4101" max="4101" width="7.25" style="130" bestFit="1" customWidth="1"/>
    <col min="4102" max="4102" width="9.125" style="130" bestFit="1" customWidth="1"/>
    <col min="4103" max="4103" width="8.5" style="130" bestFit="1" customWidth="1"/>
    <col min="4104" max="4338" width="10" style="130"/>
    <col min="4339" max="4339" width="3.625" style="130" customWidth="1"/>
    <col min="4340" max="4340" width="24.875" style="130" bestFit="1" customWidth="1"/>
    <col min="4341" max="4346" width="9" style="130" customWidth="1"/>
    <col min="4347" max="4347" width="8.75" style="130" customWidth="1"/>
    <col min="4348" max="4348" width="5.625" style="130" bestFit="1" customWidth="1"/>
    <col min="4349" max="4349" width="7" style="130" bestFit="1" customWidth="1"/>
    <col min="4350" max="4354" width="5.625" style="130" bestFit="1" customWidth="1"/>
    <col min="4355" max="4355" width="6.375" style="130" bestFit="1" customWidth="1"/>
    <col min="4356" max="4356" width="9.625" style="130" bestFit="1" customWidth="1"/>
    <col min="4357" max="4357" width="7.25" style="130" bestFit="1" customWidth="1"/>
    <col min="4358" max="4358" width="9.125" style="130" bestFit="1" customWidth="1"/>
    <col min="4359" max="4359" width="8.5" style="130" bestFit="1" customWidth="1"/>
    <col min="4360" max="4594" width="10" style="130"/>
    <col min="4595" max="4595" width="3.625" style="130" customWidth="1"/>
    <col min="4596" max="4596" width="24.875" style="130" bestFit="1" customWidth="1"/>
    <col min="4597" max="4602" width="9" style="130" customWidth="1"/>
    <col min="4603" max="4603" width="8.75" style="130" customWidth="1"/>
    <col min="4604" max="4604" width="5.625" style="130" bestFit="1" customWidth="1"/>
    <col min="4605" max="4605" width="7" style="130" bestFit="1" customWidth="1"/>
    <col min="4606" max="4610" width="5.625" style="130" bestFit="1" customWidth="1"/>
    <col min="4611" max="4611" width="6.375" style="130" bestFit="1" customWidth="1"/>
    <col min="4612" max="4612" width="9.625" style="130" bestFit="1" customWidth="1"/>
    <col min="4613" max="4613" width="7.25" style="130" bestFit="1" customWidth="1"/>
    <col min="4614" max="4614" width="9.125" style="130" bestFit="1" customWidth="1"/>
    <col min="4615" max="4615" width="8.5" style="130" bestFit="1" customWidth="1"/>
    <col min="4616" max="4850" width="10" style="130"/>
    <col min="4851" max="4851" width="3.625" style="130" customWidth="1"/>
    <col min="4852" max="4852" width="24.875" style="130" bestFit="1" customWidth="1"/>
    <col min="4853" max="4858" width="9" style="130" customWidth="1"/>
    <col min="4859" max="4859" width="8.75" style="130" customWidth="1"/>
    <col min="4860" max="4860" width="5.625" style="130" bestFit="1" customWidth="1"/>
    <col min="4861" max="4861" width="7" style="130" bestFit="1" customWidth="1"/>
    <col min="4862" max="4866" width="5.625" style="130" bestFit="1" customWidth="1"/>
    <col min="4867" max="4867" width="6.375" style="130" bestFit="1" customWidth="1"/>
    <col min="4868" max="4868" width="9.625" style="130" bestFit="1" customWidth="1"/>
    <col min="4869" max="4869" width="7.25" style="130" bestFit="1" customWidth="1"/>
    <col min="4870" max="4870" width="9.125" style="130" bestFit="1" customWidth="1"/>
    <col min="4871" max="4871" width="8.5" style="130" bestFit="1" customWidth="1"/>
    <col min="4872" max="5106" width="10" style="130"/>
    <col min="5107" max="5107" width="3.625" style="130" customWidth="1"/>
    <col min="5108" max="5108" width="24.875" style="130" bestFit="1" customWidth="1"/>
    <col min="5109" max="5114" width="9" style="130" customWidth="1"/>
    <col min="5115" max="5115" width="8.75" style="130" customWidth="1"/>
    <col min="5116" max="5116" width="5.625" style="130" bestFit="1" customWidth="1"/>
    <col min="5117" max="5117" width="7" style="130" bestFit="1" customWidth="1"/>
    <col min="5118" max="5122" width="5.625" style="130" bestFit="1" customWidth="1"/>
    <col min="5123" max="5123" width="6.375" style="130" bestFit="1" customWidth="1"/>
    <col min="5124" max="5124" width="9.625" style="130" bestFit="1" customWidth="1"/>
    <col min="5125" max="5125" width="7.25" style="130" bestFit="1" customWidth="1"/>
    <col min="5126" max="5126" width="9.125" style="130" bestFit="1" customWidth="1"/>
    <col min="5127" max="5127" width="8.5" style="130" bestFit="1" customWidth="1"/>
    <col min="5128" max="5362" width="10" style="130"/>
    <col min="5363" max="5363" width="3.625" style="130" customWidth="1"/>
    <col min="5364" max="5364" width="24.875" style="130" bestFit="1" customWidth="1"/>
    <col min="5365" max="5370" width="9" style="130" customWidth="1"/>
    <col min="5371" max="5371" width="8.75" style="130" customWidth="1"/>
    <col min="5372" max="5372" width="5.625" style="130" bestFit="1" customWidth="1"/>
    <col min="5373" max="5373" width="7" style="130" bestFit="1" customWidth="1"/>
    <col min="5374" max="5378" width="5.625" style="130" bestFit="1" customWidth="1"/>
    <col min="5379" max="5379" width="6.375" style="130" bestFit="1" customWidth="1"/>
    <col min="5380" max="5380" width="9.625" style="130" bestFit="1" customWidth="1"/>
    <col min="5381" max="5381" width="7.25" style="130" bestFit="1" customWidth="1"/>
    <col min="5382" max="5382" width="9.125" style="130" bestFit="1" customWidth="1"/>
    <col min="5383" max="5383" width="8.5" style="130" bestFit="1" customWidth="1"/>
    <col min="5384" max="5618" width="10" style="130"/>
    <col min="5619" max="5619" width="3.625" style="130" customWidth="1"/>
    <col min="5620" max="5620" width="24.875" style="130" bestFit="1" customWidth="1"/>
    <col min="5621" max="5626" width="9" style="130" customWidth="1"/>
    <col min="5627" max="5627" width="8.75" style="130" customWidth="1"/>
    <col min="5628" max="5628" width="5.625" style="130" bestFit="1" customWidth="1"/>
    <col min="5629" max="5629" width="7" style="130" bestFit="1" customWidth="1"/>
    <col min="5630" max="5634" width="5.625" style="130" bestFit="1" customWidth="1"/>
    <col min="5635" max="5635" width="6.375" style="130" bestFit="1" customWidth="1"/>
    <col min="5636" max="5636" width="9.625" style="130" bestFit="1" customWidth="1"/>
    <col min="5637" max="5637" width="7.25" style="130" bestFit="1" customWidth="1"/>
    <col min="5638" max="5638" width="9.125" style="130" bestFit="1" customWidth="1"/>
    <col min="5639" max="5639" width="8.5" style="130" bestFit="1" customWidth="1"/>
    <col min="5640" max="5874" width="10" style="130"/>
    <col min="5875" max="5875" width="3.625" style="130" customWidth="1"/>
    <col min="5876" max="5876" width="24.875" style="130" bestFit="1" customWidth="1"/>
    <col min="5877" max="5882" width="9" style="130" customWidth="1"/>
    <col min="5883" max="5883" width="8.75" style="130" customWidth="1"/>
    <col min="5884" max="5884" width="5.625" style="130" bestFit="1" customWidth="1"/>
    <col min="5885" max="5885" width="7" style="130" bestFit="1" customWidth="1"/>
    <col min="5886" max="5890" width="5.625" style="130" bestFit="1" customWidth="1"/>
    <col min="5891" max="5891" width="6.375" style="130" bestFit="1" customWidth="1"/>
    <col min="5892" max="5892" width="9.625" style="130" bestFit="1" customWidth="1"/>
    <col min="5893" max="5893" width="7.25" style="130" bestFit="1" customWidth="1"/>
    <col min="5894" max="5894" width="9.125" style="130" bestFit="1" customWidth="1"/>
    <col min="5895" max="5895" width="8.5" style="130" bestFit="1" customWidth="1"/>
    <col min="5896" max="6130" width="10" style="130"/>
    <col min="6131" max="6131" width="3.625" style="130" customWidth="1"/>
    <col min="6132" max="6132" width="24.875" style="130" bestFit="1" customWidth="1"/>
    <col min="6133" max="6138" width="9" style="130" customWidth="1"/>
    <col min="6139" max="6139" width="8.75" style="130" customWidth="1"/>
    <col min="6140" max="6140" width="5.625" style="130" bestFit="1" customWidth="1"/>
    <col min="6141" max="6141" width="7" style="130" bestFit="1" customWidth="1"/>
    <col min="6142" max="6146" width="5.625" style="130" bestFit="1" customWidth="1"/>
    <col min="6147" max="6147" width="6.375" style="130" bestFit="1" customWidth="1"/>
    <col min="6148" max="6148" width="9.625" style="130" bestFit="1" customWidth="1"/>
    <col min="6149" max="6149" width="7.25" style="130" bestFit="1" customWidth="1"/>
    <col min="6150" max="6150" width="9.125" style="130" bestFit="1" customWidth="1"/>
    <col min="6151" max="6151" width="8.5" style="130" bestFit="1" customWidth="1"/>
    <col min="6152" max="6386" width="10" style="130"/>
    <col min="6387" max="6387" width="3.625" style="130" customWidth="1"/>
    <col min="6388" max="6388" width="24.875" style="130" bestFit="1" customWidth="1"/>
    <col min="6389" max="6394" width="9" style="130" customWidth="1"/>
    <col min="6395" max="6395" width="8.75" style="130" customWidth="1"/>
    <col min="6396" max="6396" width="5.625" style="130" bestFit="1" customWidth="1"/>
    <col min="6397" max="6397" width="7" style="130" bestFit="1" customWidth="1"/>
    <col min="6398" max="6402" width="5.625" style="130" bestFit="1" customWidth="1"/>
    <col min="6403" max="6403" width="6.375" style="130" bestFit="1" customWidth="1"/>
    <col min="6404" max="6404" width="9.625" style="130" bestFit="1" customWidth="1"/>
    <col min="6405" max="6405" width="7.25" style="130" bestFit="1" customWidth="1"/>
    <col min="6406" max="6406" width="9.125" style="130" bestFit="1" customWidth="1"/>
    <col min="6407" max="6407" width="8.5" style="130" bestFit="1" customWidth="1"/>
    <col min="6408" max="6642" width="10" style="130"/>
    <col min="6643" max="6643" width="3.625" style="130" customWidth="1"/>
    <col min="6644" max="6644" width="24.875" style="130" bestFit="1" customWidth="1"/>
    <col min="6645" max="6650" width="9" style="130" customWidth="1"/>
    <col min="6651" max="6651" width="8.75" style="130" customWidth="1"/>
    <col min="6652" max="6652" width="5.625" style="130" bestFit="1" customWidth="1"/>
    <col min="6653" max="6653" width="7" style="130" bestFit="1" customWidth="1"/>
    <col min="6654" max="6658" width="5.625" style="130" bestFit="1" customWidth="1"/>
    <col min="6659" max="6659" width="6.375" style="130" bestFit="1" customWidth="1"/>
    <col min="6660" max="6660" width="9.625" style="130" bestFit="1" customWidth="1"/>
    <col min="6661" max="6661" width="7.25" style="130" bestFit="1" customWidth="1"/>
    <col min="6662" max="6662" width="9.125" style="130" bestFit="1" customWidth="1"/>
    <col min="6663" max="6663" width="8.5" style="130" bestFit="1" customWidth="1"/>
    <col min="6664" max="6898" width="10" style="130"/>
    <col min="6899" max="6899" width="3.625" style="130" customWidth="1"/>
    <col min="6900" max="6900" width="24.875" style="130" bestFit="1" customWidth="1"/>
    <col min="6901" max="6906" width="9" style="130" customWidth="1"/>
    <col min="6907" max="6907" width="8.75" style="130" customWidth="1"/>
    <col min="6908" max="6908" width="5.625" style="130" bestFit="1" customWidth="1"/>
    <col min="6909" max="6909" width="7" style="130" bestFit="1" customWidth="1"/>
    <col min="6910" max="6914" width="5.625" style="130" bestFit="1" customWidth="1"/>
    <col min="6915" max="6915" width="6.375" style="130" bestFit="1" customWidth="1"/>
    <col min="6916" max="6916" width="9.625" style="130" bestFit="1" customWidth="1"/>
    <col min="6917" max="6917" width="7.25" style="130" bestFit="1" customWidth="1"/>
    <col min="6918" max="6918" width="9.125" style="130" bestFit="1" customWidth="1"/>
    <col min="6919" max="6919" width="8.5" style="130" bestFit="1" customWidth="1"/>
    <col min="6920" max="7154" width="10" style="130"/>
    <col min="7155" max="7155" width="3.625" style="130" customWidth="1"/>
    <col min="7156" max="7156" width="24.875" style="130" bestFit="1" customWidth="1"/>
    <col min="7157" max="7162" width="9" style="130" customWidth="1"/>
    <col min="7163" max="7163" width="8.75" style="130" customWidth="1"/>
    <col min="7164" max="7164" width="5.625" style="130" bestFit="1" customWidth="1"/>
    <col min="7165" max="7165" width="7" style="130" bestFit="1" customWidth="1"/>
    <col min="7166" max="7170" width="5.625" style="130" bestFit="1" customWidth="1"/>
    <col min="7171" max="7171" width="6.375" style="130" bestFit="1" customWidth="1"/>
    <col min="7172" max="7172" width="9.625" style="130" bestFit="1" customWidth="1"/>
    <col min="7173" max="7173" width="7.25" style="130" bestFit="1" customWidth="1"/>
    <col min="7174" max="7174" width="9.125" style="130" bestFit="1" customWidth="1"/>
    <col min="7175" max="7175" width="8.5" style="130" bestFit="1" customWidth="1"/>
    <col min="7176" max="7410" width="10" style="130"/>
    <col min="7411" max="7411" width="3.625" style="130" customWidth="1"/>
    <col min="7412" max="7412" width="24.875" style="130" bestFit="1" customWidth="1"/>
    <col min="7413" max="7418" width="9" style="130" customWidth="1"/>
    <col min="7419" max="7419" width="8.75" style="130" customWidth="1"/>
    <col min="7420" max="7420" width="5.625" style="130" bestFit="1" customWidth="1"/>
    <col min="7421" max="7421" width="7" style="130" bestFit="1" customWidth="1"/>
    <col min="7422" max="7426" width="5.625" style="130" bestFit="1" customWidth="1"/>
    <col min="7427" max="7427" width="6.375" style="130" bestFit="1" customWidth="1"/>
    <col min="7428" max="7428" width="9.625" style="130" bestFit="1" customWidth="1"/>
    <col min="7429" max="7429" width="7.25" style="130" bestFit="1" customWidth="1"/>
    <col min="7430" max="7430" width="9.125" style="130" bestFit="1" customWidth="1"/>
    <col min="7431" max="7431" width="8.5" style="130" bestFit="1" customWidth="1"/>
    <col min="7432" max="7666" width="10" style="130"/>
    <col min="7667" max="7667" width="3.625" style="130" customWidth="1"/>
    <col min="7668" max="7668" width="24.875" style="130" bestFit="1" customWidth="1"/>
    <col min="7669" max="7674" width="9" style="130" customWidth="1"/>
    <col min="7675" max="7675" width="8.75" style="130" customWidth="1"/>
    <col min="7676" max="7676" width="5.625" style="130" bestFit="1" customWidth="1"/>
    <col min="7677" max="7677" width="7" style="130" bestFit="1" customWidth="1"/>
    <col min="7678" max="7682" width="5.625" style="130" bestFit="1" customWidth="1"/>
    <col min="7683" max="7683" width="6.375" style="130" bestFit="1" customWidth="1"/>
    <col min="7684" max="7684" width="9.625" style="130" bestFit="1" customWidth="1"/>
    <col min="7685" max="7685" width="7.25" style="130" bestFit="1" customWidth="1"/>
    <col min="7686" max="7686" width="9.125" style="130" bestFit="1" customWidth="1"/>
    <col min="7687" max="7687" width="8.5" style="130" bestFit="1" customWidth="1"/>
    <col min="7688" max="7922" width="10" style="130"/>
    <col min="7923" max="7923" width="3.625" style="130" customWidth="1"/>
    <col min="7924" max="7924" width="24.875" style="130" bestFit="1" customWidth="1"/>
    <col min="7925" max="7930" width="9" style="130" customWidth="1"/>
    <col min="7931" max="7931" width="8.75" style="130" customWidth="1"/>
    <col min="7932" max="7932" width="5.625" style="130" bestFit="1" customWidth="1"/>
    <col min="7933" max="7933" width="7" style="130" bestFit="1" customWidth="1"/>
    <col min="7934" max="7938" width="5.625" style="130" bestFit="1" customWidth="1"/>
    <col min="7939" max="7939" width="6.375" style="130" bestFit="1" customWidth="1"/>
    <col min="7940" max="7940" width="9.625" style="130" bestFit="1" customWidth="1"/>
    <col min="7941" max="7941" width="7.25" style="130" bestFit="1" customWidth="1"/>
    <col min="7942" max="7942" width="9.125" style="130" bestFit="1" customWidth="1"/>
    <col min="7943" max="7943" width="8.5" style="130" bestFit="1" customWidth="1"/>
    <col min="7944" max="8178" width="10" style="130"/>
    <col min="8179" max="8179" width="3.625" style="130" customWidth="1"/>
    <col min="8180" max="8180" width="24.875" style="130" bestFit="1" customWidth="1"/>
    <col min="8181" max="8186" width="9" style="130" customWidth="1"/>
    <col min="8187" max="8187" width="8.75" style="130" customWidth="1"/>
    <col min="8188" max="8188" width="5.625" style="130" bestFit="1" customWidth="1"/>
    <col min="8189" max="8189" width="7" style="130" bestFit="1" customWidth="1"/>
    <col min="8190" max="8194" width="5.625" style="130" bestFit="1" customWidth="1"/>
    <col min="8195" max="8195" width="6.375" style="130" bestFit="1" customWidth="1"/>
    <col min="8196" max="8196" width="9.625" style="130" bestFit="1" customWidth="1"/>
    <col min="8197" max="8197" width="7.25" style="130" bestFit="1" customWidth="1"/>
    <col min="8198" max="8198" width="9.125" style="130" bestFit="1" customWidth="1"/>
    <col min="8199" max="8199" width="8.5" style="130" bestFit="1" customWidth="1"/>
    <col min="8200" max="8434" width="10" style="130"/>
    <col min="8435" max="8435" width="3.625" style="130" customWidth="1"/>
    <col min="8436" max="8436" width="24.875" style="130" bestFit="1" customWidth="1"/>
    <col min="8437" max="8442" width="9" style="130" customWidth="1"/>
    <col min="8443" max="8443" width="8.75" style="130" customWidth="1"/>
    <col min="8444" max="8444" width="5.625" style="130" bestFit="1" customWidth="1"/>
    <col min="8445" max="8445" width="7" style="130" bestFit="1" customWidth="1"/>
    <col min="8446" max="8450" width="5.625" style="130" bestFit="1" customWidth="1"/>
    <col min="8451" max="8451" width="6.375" style="130" bestFit="1" customWidth="1"/>
    <col min="8452" max="8452" width="9.625" style="130" bestFit="1" customWidth="1"/>
    <col min="8453" max="8453" width="7.25" style="130" bestFit="1" customWidth="1"/>
    <col min="8454" max="8454" width="9.125" style="130" bestFit="1" customWidth="1"/>
    <col min="8455" max="8455" width="8.5" style="130" bestFit="1" customWidth="1"/>
    <col min="8456" max="8690" width="10" style="130"/>
    <col min="8691" max="8691" width="3.625" style="130" customWidth="1"/>
    <col min="8692" max="8692" width="24.875" style="130" bestFit="1" customWidth="1"/>
    <col min="8693" max="8698" width="9" style="130" customWidth="1"/>
    <col min="8699" max="8699" width="8.75" style="130" customWidth="1"/>
    <col min="8700" max="8700" width="5.625" style="130" bestFit="1" customWidth="1"/>
    <col min="8701" max="8701" width="7" style="130" bestFit="1" customWidth="1"/>
    <col min="8702" max="8706" width="5.625" style="130" bestFit="1" customWidth="1"/>
    <col min="8707" max="8707" width="6.375" style="130" bestFit="1" customWidth="1"/>
    <col min="8708" max="8708" width="9.625" style="130" bestFit="1" customWidth="1"/>
    <col min="8709" max="8709" width="7.25" style="130" bestFit="1" customWidth="1"/>
    <col min="8710" max="8710" width="9.125" style="130" bestFit="1" customWidth="1"/>
    <col min="8711" max="8711" width="8.5" style="130" bestFit="1" customWidth="1"/>
    <col min="8712" max="8946" width="10" style="130"/>
    <col min="8947" max="8947" width="3.625" style="130" customWidth="1"/>
    <col min="8948" max="8948" width="24.875" style="130" bestFit="1" customWidth="1"/>
    <col min="8949" max="8954" width="9" style="130" customWidth="1"/>
    <col min="8955" max="8955" width="8.75" style="130" customWidth="1"/>
    <col min="8956" max="8956" width="5.625" style="130" bestFit="1" customWidth="1"/>
    <col min="8957" max="8957" width="7" style="130" bestFit="1" customWidth="1"/>
    <col min="8958" max="8962" width="5.625" style="130" bestFit="1" customWidth="1"/>
    <col min="8963" max="8963" width="6.375" style="130" bestFit="1" customWidth="1"/>
    <col min="8964" max="8964" width="9.625" style="130" bestFit="1" customWidth="1"/>
    <col min="8965" max="8965" width="7.25" style="130" bestFit="1" customWidth="1"/>
    <col min="8966" max="8966" width="9.125" style="130" bestFit="1" customWidth="1"/>
    <col min="8967" max="8967" width="8.5" style="130" bestFit="1" customWidth="1"/>
    <col min="8968" max="9202" width="10" style="130"/>
    <col min="9203" max="9203" width="3.625" style="130" customWidth="1"/>
    <col min="9204" max="9204" width="24.875" style="130" bestFit="1" customWidth="1"/>
    <col min="9205" max="9210" width="9" style="130" customWidth="1"/>
    <col min="9211" max="9211" width="8.75" style="130" customWidth="1"/>
    <col min="9212" max="9212" width="5.625" style="130" bestFit="1" customWidth="1"/>
    <col min="9213" max="9213" width="7" style="130" bestFit="1" customWidth="1"/>
    <col min="9214" max="9218" width="5.625" style="130" bestFit="1" customWidth="1"/>
    <col min="9219" max="9219" width="6.375" style="130" bestFit="1" customWidth="1"/>
    <col min="9220" max="9220" width="9.625" style="130" bestFit="1" customWidth="1"/>
    <col min="9221" max="9221" width="7.25" style="130" bestFit="1" customWidth="1"/>
    <col min="9222" max="9222" width="9.125" style="130" bestFit="1" customWidth="1"/>
    <col min="9223" max="9223" width="8.5" style="130" bestFit="1" customWidth="1"/>
    <col min="9224" max="9458" width="10" style="130"/>
    <col min="9459" max="9459" width="3.625" style="130" customWidth="1"/>
    <col min="9460" max="9460" width="24.875" style="130" bestFit="1" customWidth="1"/>
    <col min="9461" max="9466" width="9" style="130" customWidth="1"/>
    <col min="9467" max="9467" width="8.75" style="130" customWidth="1"/>
    <col min="9468" max="9468" width="5.625" style="130" bestFit="1" customWidth="1"/>
    <col min="9469" max="9469" width="7" style="130" bestFit="1" customWidth="1"/>
    <col min="9470" max="9474" width="5.625" style="130" bestFit="1" customWidth="1"/>
    <col min="9475" max="9475" width="6.375" style="130" bestFit="1" customWidth="1"/>
    <col min="9476" max="9476" width="9.625" style="130" bestFit="1" customWidth="1"/>
    <col min="9477" max="9477" width="7.25" style="130" bestFit="1" customWidth="1"/>
    <col min="9478" max="9478" width="9.125" style="130" bestFit="1" customWidth="1"/>
    <col min="9479" max="9479" width="8.5" style="130" bestFit="1" customWidth="1"/>
    <col min="9480" max="9714" width="10" style="130"/>
    <col min="9715" max="9715" width="3.625" style="130" customWidth="1"/>
    <col min="9716" max="9716" width="24.875" style="130" bestFit="1" customWidth="1"/>
    <col min="9717" max="9722" width="9" style="130" customWidth="1"/>
    <col min="9723" max="9723" width="8.75" style="130" customWidth="1"/>
    <col min="9724" max="9724" width="5.625" style="130" bestFit="1" customWidth="1"/>
    <col min="9725" max="9725" width="7" style="130" bestFit="1" customWidth="1"/>
    <col min="9726" max="9730" width="5.625" style="130" bestFit="1" customWidth="1"/>
    <col min="9731" max="9731" width="6.375" style="130" bestFit="1" customWidth="1"/>
    <col min="9732" max="9732" width="9.625" style="130" bestFit="1" customWidth="1"/>
    <col min="9733" max="9733" width="7.25" style="130" bestFit="1" customWidth="1"/>
    <col min="9734" max="9734" width="9.125" style="130" bestFit="1" customWidth="1"/>
    <col min="9735" max="9735" width="8.5" style="130" bestFit="1" customWidth="1"/>
    <col min="9736" max="9970" width="10" style="130"/>
    <col min="9971" max="9971" width="3.625" style="130" customWidth="1"/>
    <col min="9972" max="9972" width="24.875" style="130" bestFit="1" customWidth="1"/>
    <col min="9973" max="9978" width="9" style="130" customWidth="1"/>
    <col min="9979" max="9979" width="8.75" style="130" customWidth="1"/>
    <col min="9980" max="9980" width="5.625" style="130" bestFit="1" customWidth="1"/>
    <col min="9981" max="9981" width="7" style="130" bestFit="1" customWidth="1"/>
    <col min="9982" max="9986" width="5.625" style="130" bestFit="1" customWidth="1"/>
    <col min="9987" max="9987" width="6.375" style="130" bestFit="1" customWidth="1"/>
    <col min="9988" max="9988" width="9.625" style="130" bestFit="1" customWidth="1"/>
    <col min="9989" max="9989" width="7.25" style="130" bestFit="1" customWidth="1"/>
    <col min="9990" max="9990" width="9.125" style="130" bestFit="1" customWidth="1"/>
    <col min="9991" max="9991" width="8.5" style="130" bestFit="1" customWidth="1"/>
    <col min="9992" max="10226" width="10" style="130"/>
    <col min="10227" max="10227" width="3.625" style="130" customWidth="1"/>
    <col min="10228" max="10228" width="24.875" style="130" bestFit="1" customWidth="1"/>
    <col min="10229" max="10234" width="9" style="130" customWidth="1"/>
    <col min="10235" max="10235" width="8.75" style="130" customWidth="1"/>
    <col min="10236" max="10236" width="5.625" style="130" bestFit="1" customWidth="1"/>
    <col min="10237" max="10237" width="7" style="130" bestFit="1" customWidth="1"/>
    <col min="10238" max="10242" width="5.625" style="130" bestFit="1" customWidth="1"/>
    <col min="10243" max="10243" width="6.375" style="130" bestFit="1" customWidth="1"/>
    <col min="10244" max="10244" width="9.625" style="130" bestFit="1" customWidth="1"/>
    <col min="10245" max="10245" width="7.25" style="130" bestFit="1" customWidth="1"/>
    <col min="10246" max="10246" width="9.125" style="130" bestFit="1" customWidth="1"/>
    <col min="10247" max="10247" width="8.5" style="130" bestFit="1" customWidth="1"/>
    <col min="10248" max="10482" width="10" style="130"/>
    <col min="10483" max="10483" width="3.625" style="130" customWidth="1"/>
    <col min="10484" max="10484" width="24.875" style="130" bestFit="1" customWidth="1"/>
    <col min="10485" max="10490" width="9" style="130" customWidth="1"/>
    <col min="10491" max="10491" width="8.75" style="130" customWidth="1"/>
    <col min="10492" max="10492" width="5.625" style="130" bestFit="1" customWidth="1"/>
    <col min="10493" max="10493" width="7" style="130" bestFit="1" customWidth="1"/>
    <col min="10494" max="10498" width="5.625" style="130" bestFit="1" customWidth="1"/>
    <col min="10499" max="10499" width="6.375" style="130" bestFit="1" customWidth="1"/>
    <col min="10500" max="10500" width="9.625" style="130" bestFit="1" customWidth="1"/>
    <col min="10501" max="10501" width="7.25" style="130" bestFit="1" customWidth="1"/>
    <col min="10502" max="10502" width="9.125" style="130" bestFit="1" customWidth="1"/>
    <col min="10503" max="10503" width="8.5" style="130" bestFit="1" customWidth="1"/>
    <col min="10504" max="10738" width="10" style="130"/>
    <col min="10739" max="10739" width="3.625" style="130" customWidth="1"/>
    <col min="10740" max="10740" width="24.875" style="130" bestFit="1" customWidth="1"/>
    <col min="10741" max="10746" width="9" style="130" customWidth="1"/>
    <col min="10747" max="10747" width="8.75" style="130" customWidth="1"/>
    <col min="10748" max="10748" width="5.625" style="130" bestFit="1" customWidth="1"/>
    <col min="10749" max="10749" width="7" style="130" bestFit="1" customWidth="1"/>
    <col min="10750" max="10754" width="5.625" style="130" bestFit="1" customWidth="1"/>
    <col min="10755" max="10755" width="6.375" style="130" bestFit="1" customWidth="1"/>
    <col min="10756" max="10756" width="9.625" style="130" bestFit="1" customWidth="1"/>
    <col min="10757" max="10757" width="7.25" style="130" bestFit="1" customWidth="1"/>
    <col min="10758" max="10758" width="9.125" style="130" bestFit="1" customWidth="1"/>
    <col min="10759" max="10759" width="8.5" style="130" bestFit="1" customWidth="1"/>
    <col min="10760" max="10994" width="10" style="130"/>
    <col min="10995" max="10995" width="3.625" style="130" customWidth="1"/>
    <col min="10996" max="10996" width="24.875" style="130" bestFit="1" customWidth="1"/>
    <col min="10997" max="11002" width="9" style="130" customWidth="1"/>
    <col min="11003" max="11003" width="8.75" style="130" customWidth="1"/>
    <col min="11004" max="11004" width="5.625" style="130" bestFit="1" customWidth="1"/>
    <col min="11005" max="11005" width="7" style="130" bestFit="1" customWidth="1"/>
    <col min="11006" max="11010" width="5.625" style="130" bestFit="1" customWidth="1"/>
    <col min="11011" max="11011" width="6.375" style="130" bestFit="1" customWidth="1"/>
    <col min="11012" max="11012" width="9.625" style="130" bestFit="1" customWidth="1"/>
    <col min="11013" max="11013" width="7.25" style="130" bestFit="1" customWidth="1"/>
    <col min="11014" max="11014" width="9.125" style="130" bestFit="1" customWidth="1"/>
    <col min="11015" max="11015" width="8.5" style="130" bestFit="1" customWidth="1"/>
    <col min="11016" max="11250" width="10" style="130"/>
    <col min="11251" max="11251" width="3.625" style="130" customWidth="1"/>
    <col min="11252" max="11252" width="24.875" style="130" bestFit="1" customWidth="1"/>
    <col min="11253" max="11258" width="9" style="130" customWidth="1"/>
    <col min="11259" max="11259" width="8.75" style="130" customWidth="1"/>
    <col min="11260" max="11260" width="5.625" style="130" bestFit="1" customWidth="1"/>
    <col min="11261" max="11261" width="7" style="130" bestFit="1" customWidth="1"/>
    <col min="11262" max="11266" width="5.625" style="130" bestFit="1" customWidth="1"/>
    <col min="11267" max="11267" width="6.375" style="130" bestFit="1" customWidth="1"/>
    <col min="11268" max="11268" width="9.625" style="130" bestFit="1" customWidth="1"/>
    <col min="11269" max="11269" width="7.25" style="130" bestFit="1" customWidth="1"/>
    <col min="11270" max="11270" width="9.125" style="130" bestFit="1" customWidth="1"/>
    <col min="11271" max="11271" width="8.5" style="130" bestFit="1" customWidth="1"/>
    <col min="11272" max="11506" width="10" style="130"/>
    <col min="11507" max="11507" width="3.625" style="130" customWidth="1"/>
    <col min="11508" max="11508" width="24.875" style="130" bestFit="1" customWidth="1"/>
    <col min="11509" max="11514" width="9" style="130" customWidth="1"/>
    <col min="11515" max="11515" width="8.75" style="130" customWidth="1"/>
    <col min="11516" max="11516" width="5.625" style="130" bestFit="1" customWidth="1"/>
    <col min="11517" max="11517" width="7" style="130" bestFit="1" customWidth="1"/>
    <col min="11518" max="11522" width="5.625" style="130" bestFit="1" customWidth="1"/>
    <col min="11523" max="11523" width="6.375" style="130" bestFit="1" customWidth="1"/>
    <col min="11524" max="11524" width="9.625" style="130" bestFit="1" customWidth="1"/>
    <col min="11525" max="11525" width="7.25" style="130" bestFit="1" customWidth="1"/>
    <col min="11526" max="11526" width="9.125" style="130" bestFit="1" customWidth="1"/>
    <col min="11527" max="11527" width="8.5" style="130" bestFit="1" customWidth="1"/>
    <col min="11528" max="11762" width="10" style="130"/>
    <col min="11763" max="11763" width="3.625" style="130" customWidth="1"/>
    <col min="11764" max="11764" width="24.875" style="130" bestFit="1" customWidth="1"/>
    <col min="11765" max="11770" width="9" style="130" customWidth="1"/>
    <col min="11771" max="11771" width="8.75" style="130" customWidth="1"/>
    <col min="11772" max="11772" width="5.625" style="130" bestFit="1" customWidth="1"/>
    <col min="11773" max="11773" width="7" style="130" bestFit="1" customWidth="1"/>
    <col min="11774" max="11778" width="5.625" style="130" bestFit="1" customWidth="1"/>
    <col min="11779" max="11779" width="6.375" style="130" bestFit="1" customWidth="1"/>
    <col min="11780" max="11780" width="9.625" style="130" bestFit="1" customWidth="1"/>
    <col min="11781" max="11781" width="7.25" style="130" bestFit="1" customWidth="1"/>
    <col min="11782" max="11782" width="9.125" style="130" bestFit="1" customWidth="1"/>
    <col min="11783" max="11783" width="8.5" style="130" bestFit="1" customWidth="1"/>
    <col min="11784" max="12018" width="10" style="130"/>
    <col min="12019" max="12019" width="3.625" style="130" customWidth="1"/>
    <col min="12020" max="12020" width="24.875" style="130" bestFit="1" customWidth="1"/>
    <col min="12021" max="12026" width="9" style="130" customWidth="1"/>
    <col min="12027" max="12027" width="8.75" style="130" customWidth="1"/>
    <col min="12028" max="12028" width="5.625" style="130" bestFit="1" customWidth="1"/>
    <col min="12029" max="12029" width="7" style="130" bestFit="1" customWidth="1"/>
    <col min="12030" max="12034" width="5.625" style="130" bestFit="1" customWidth="1"/>
    <col min="12035" max="12035" width="6.375" style="130" bestFit="1" customWidth="1"/>
    <col min="12036" max="12036" width="9.625" style="130" bestFit="1" customWidth="1"/>
    <col min="12037" max="12037" width="7.25" style="130" bestFit="1" customWidth="1"/>
    <col min="12038" max="12038" width="9.125" style="130" bestFit="1" customWidth="1"/>
    <col min="12039" max="12039" width="8.5" style="130" bestFit="1" customWidth="1"/>
    <col min="12040" max="12274" width="10" style="130"/>
    <col min="12275" max="12275" width="3.625" style="130" customWidth="1"/>
    <col min="12276" max="12276" width="24.875" style="130" bestFit="1" customWidth="1"/>
    <col min="12277" max="12282" width="9" style="130" customWidth="1"/>
    <col min="12283" max="12283" width="8.75" style="130" customWidth="1"/>
    <col min="12284" max="12284" width="5.625" style="130" bestFit="1" customWidth="1"/>
    <col min="12285" max="12285" width="7" style="130" bestFit="1" customWidth="1"/>
    <col min="12286" max="12290" width="5.625" style="130" bestFit="1" customWidth="1"/>
    <col min="12291" max="12291" width="6.375" style="130" bestFit="1" customWidth="1"/>
    <col min="12292" max="12292" width="9.625" style="130" bestFit="1" customWidth="1"/>
    <col min="12293" max="12293" width="7.25" style="130" bestFit="1" customWidth="1"/>
    <col min="12294" max="12294" width="9.125" style="130" bestFit="1" customWidth="1"/>
    <col min="12295" max="12295" width="8.5" style="130" bestFit="1" customWidth="1"/>
    <col min="12296" max="12530" width="10" style="130"/>
    <col min="12531" max="12531" width="3.625" style="130" customWidth="1"/>
    <col min="12532" max="12532" width="24.875" style="130" bestFit="1" customWidth="1"/>
    <col min="12533" max="12538" width="9" style="130" customWidth="1"/>
    <col min="12539" max="12539" width="8.75" style="130" customWidth="1"/>
    <col min="12540" max="12540" width="5.625" style="130" bestFit="1" customWidth="1"/>
    <col min="12541" max="12541" width="7" style="130" bestFit="1" customWidth="1"/>
    <col min="12542" max="12546" width="5.625" style="130" bestFit="1" customWidth="1"/>
    <col min="12547" max="12547" width="6.375" style="130" bestFit="1" customWidth="1"/>
    <col min="12548" max="12548" width="9.625" style="130" bestFit="1" customWidth="1"/>
    <col min="12549" max="12549" width="7.25" style="130" bestFit="1" customWidth="1"/>
    <col min="12550" max="12550" width="9.125" style="130" bestFit="1" customWidth="1"/>
    <col min="12551" max="12551" width="8.5" style="130" bestFit="1" customWidth="1"/>
    <col min="12552" max="12786" width="10" style="130"/>
    <col min="12787" max="12787" width="3.625" style="130" customWidth="1"/>
    <col min="12788" max="12788" width="24.875" style="130" bestFit="1" customWidth="1"/>
    <col min="12789" max="12794" width="9" style="130" customWidth="1"/>
    <col min="12795" max="12795" width="8.75" style="130" customWidth="1"/>
    <col min="12796" max="12796" width="5.625" style="130" bestFit="1" customWidth="1"/>
    <col min="12797" max="12797" width="7" style="130" bestFit="1" customWidth="1"/>
    <col min="12798" max="12802" width="5.625" style="130" bestFit="1" customWidth="1"/>
    <col min="12803" max="12803" width="6.375" style="130" bestFit="1" customWidth="1"/>
    <col min="12804" max="12804" width="9.625" style="130" bestFit="1" customWidth="1"/>
    <col min="12805" max="12805" width="7.25" style="130" bestFit="1" customWidth="1"/>
    <col min="12806" max="12806" width="9.125" style="130" bestFit="1" customWidth="1"/>
    <col min="12807" max="12807" width="8.5" style="130" bestFit="1" customWidth="1"/>
    <col min="12808" max="13042" width="10" style="130"/>
    <col min="13043" max="13043" width="3.625" style="130" customWidth="1"/>
    <col min="13044" max="13044" width="24.875" style="130" bestFit="1" customWidth="1"/>
    <col min="13045" max="13050" width="9" style="130" customWidth="1"/>
    <col min="13051" max="13051" width="8.75" style="130" customWidth="1"/>
    <col min="13052" max="13052" width="5.625" style="130" bestFit="1" customWidth="1"/>
    <col min="13053" max="13053" width="7" style="130" bestFit="1" customWidth="1"/>
    <col min="13054" max="13058" width="5.625" style="130" bestFit="1" customWidth="1"/>
    <col min="13059" max="13059" width="6.375" style="130" bestFit="1" customWidth="1"/>
    <col min="13060" max="13060" width="9.625" style="130" bestFit="1" customWidth="1"/>
    <col min="13061" max="13061" width="7.25" style="130" bestFit="1" customWidth="1"/>
    <col min="13062" max="13062" width="9.125" style="130" bestFit="1" customWidth="1"/>
    <col min="13063" max="13063" width="8.5" style="130" bestFit="1" customWidth="1"/>
    <col min="13064" max="13298" width="10" style="130"/>
    <col min="13299" max="13299" width="3.625" style="130" customWidth="1"/>
    <col min="13300" max="13300" width="24.875" style="130" bestFit="1" customWidth="1"/>
    <col min="13301" max="13306" width="9" style="130" customWidth="1"/>
    <col min="13307" max="13307" width="8.75" style="130" customWidth="1"/>
    <col min="13308" max="13308" width="5.625" style="130" bestFit="1" customWidth="1"/>
    <col min="13309" max="13309" width="7" style="130" bestFit="1" customWidth="1"/>
    <col min="13310" max="13314" width="5.625" style="130" bestFit="1" customWidth="1"/>
    <col min="13315" max="13315" width="6.375" style="130" bestFit="1" customWidth="1"/>
    <col min="13316" max="13316" width="9.625" style="130" bestFit="1" customWidth="1"/>
    <col min="13317" max="13317" width="7.25" style="130" bestFit="1" customWidth="1"/>
    <col min="13318" max="13318" width="9.125" style="130" bestFit="1" customWidth="1"/>
    <col min="13319" max="13319" width="8.5" style="130" bestFit="1" customWidth="1"/>
    <col min="13320" max="13554" width="10" style="130"/>
    <col min="13555" max="13555" width="3.625" style="130" customWidth="1"/>
    <col min="13556" max="13556" width="24.875" style="130" bestFit="1" customWidth="1"/>
    <col min="13557" max="13562" width="9" style="130" customWidth="1"/>
    <col min="13563" max="13563" width="8.75" style="130" customWidth="1"/>
    <col min="13564" max="13564" width="5.625" style="130" bestFit="1" customWidth="1"/>
    <col min="13565" max="13565" width="7" style="130" bestFit="1" customWidth="1"/>
    <col min="13566" max="13570" width="5.625" style="130" bestFit="1" customWidth="1"/>
    <col min="13571" max="13571" width="6.375" style="130" bestFit="1" customWidth="1"/>
    <col min="13572" max="13572" width="9.625" style="130" bestFit="1" customWidth="1"/>
    <col min="13573" max="13573" width="7.25" style="130" bestFit="1" customWidth="1"/>
    <col min="13574" max="13574" width="9.125" style="130" bestFit="1" customWidth="1"/>
    <col min="13575" max="13575" width="8.5" style="130" bestFit="1" customWidth="1"/>
    <col min="13576" max="13810" width="10" style="130"/>
    <col min="13811" max="13811" width="3.625" style="130" customWidth="1"/>
    <col min="13812" max="13812" width="24.875" style="130" bestFit="1" customWidth="1"/>
    <col min="13813" max="13818" width="9" style="130" customWidth="1"/>
    <col min="13819" max="13819" width="8.75" style="130" customWidth="1"/>
    <col min="13820" max="13820" width="5.625" style="130" bestFit="1" customWidth="1"/>
    <col min="13821" max="13821" width="7" style="130" bestFit="1" customWidth="1"/>
    <col min="13822" max="13826" width="5.625" style="130" bestFit="1" customWidth="1"/>
    <col min="13827" max="13827" width="6.375" style="130" bestFit="1" customWidth="1"/>
    <col min="13828" max="13828" width="9.625" style="130" bestFit="1" customWidth="1"/>
    <col min="13829" max="13829" width="7.25" style="130" bestFit="1" customWidth="1"/>
    <col min="13830" max="13830" width="9.125" style="130" bestFit="1" customWidth="1"/>
    <col min="13831" max="13831" width="8.5" style="130" bestFit="1" customWidth="1"/>
    <col min="13832" max="14066" width="10" style="130"/>
    <col min="14067" max="14067" width="3.625" style="130" customWidth="1"/>
    <col min="14068" max="14068" width="24.875" style="130" bestFit="1" customWidth="1"/>
    <col min="14069" max="14074" width="9" style="130" customWidth="1"/>
    <col min="14075" max="14075" width="8.75" style="130" customWidth="1"/>
    <col min="14076" max="14076" width="5.625" style="130" bestFit="1" customWidth="1"/>
    <col min="14077" max="14077" width="7" style="130" bestFit="1" customWidth="1"/>
    <col min="14078" max="14082" width="5.625" style="130" bestFit="1" customWidth="1"/>
    <col min="14083" max="14083" width="6.375" style="130" bestFit="1" customWidth="1"/>
    <col min="14084" max="14084" width="9.625" style="130" bestFit="1" customWidth="1"/>
    <col min="14085" max="14085" width="7.25" style="130" bestFit="1" customWidth="1"/>
    <col min="14086" max="14086" width="9.125" style="130" bestFit="1" customWidth="1"/>
    <col min="14087" max="14087" width="8.5" style="130" bestFit="1" customWidth="1"/>
    <col min="14088" max="14322" width="10" style="130"/>
    <col min="14323" max="14323" width="3.625" style="130" customWidth="1"/>
    <col min="14324" max="14324" width="24.875" style="130" bestFit="1" customWidth="1"/>
    <col min="14325" max="14330" width="9" style="130" customWidth="1"/>
    <col min="14331" max="14331" width="8.75" style="130" customWidth="1"/>
    <col min="14332" max="14332" width="5.625" style="130" bestFit="1" customWidth="1"/>
    <col min="14333" max="14333" width="7" style="130" bestFit="1" customWidth="1"/>
    <col min="14334" max="14338" width="5.625" style="130" bestFit="1" customWidth="1"/>
    <col min="14339" max="14339" width="6.375" style="130" bestFit="1" customWidth="1"/>
    <col min="14340" max="14340" width="9.625" style="130" bestFit="1" customWidth="1"/>
    <col min="14341" max="14341" width="7.25" style="130" bestFit="1" customWidth="1"/>
    <col min="14342" max="14342" width="9.125" style="130" bestFit="1" customWidth="1"/>
    <col min="14343" max="14343" width="8.5" style="130" bestFit="1" customWidth="1"/>
    <col min="14344" max="14578" width="10" style="130"/>
    <col min="14579" max="14579" width="3.625" style="130" customWidth="1"/>
    <col min="14580" max="14580" width="24.875" style="130" bestFit="1" customWidth="1"/>
    <col min="14581" max="14586" width="9" style="130" customWidth="1"/>
    <col min="14587" max="14587" width="8.75" style="130" customWidth="1"/>
    <col min="14588" max="14588" width="5.625" style="130" bestFit="1" customWidth="1"/>
    <col min="14589" max="14589" width="7" style="130" bestFit="1" customWidth="1"/>
    <col min="14590" max="14594" width="5.625" style="130" bestFit="1" customWidth="1"/>
    <col min="14595" max="14595" width="6.375" style="130" bestFit="1" customWidth="1"/>
    <col min="14596" max="14596" width="9.625" style="130" bestFit="1" customWidth="1"/>
    <col min="14597" max="14597" width="7.25" style="130" bestFit="1" customWidth="1"/>
    <col min="14598" max="14598" width="9.125" style="130" bestFit="1" customWidth="1"/>
    <col min="14599" max="14599" width="8.5" style="130" bestFit="1" customWidth="1"/>
    <col min="14600" max="14834" width="10" style="130"/>
    <col min="14835" max="14835" width="3.625" style="130" customWidth="1"/>
    <col min="14836" max="14836" width="24.875" style="130" bestFit="1" customWidth="1"/>
    <col min="14837" max="14842" width="9" style="130" customWidth="1"/>
    <col min="14843" max="14843" width="8.75" style="130" customWidth="1"/>
    <col min="14844" max="14844" width="5.625" style="130" bestFit="1" customWidth="1"/>
    <col min="14845" max="14845" width="7" style="130" bestFit="1" customWidth="1"/>
    <col min="14846" max="14850" width="5.625" style="130" bestFit="1" customWidth="1"/>
    <col min="14851" max="14851" width="6.375" style="130" bestFit="1" customWidth="1"/>
    <col min="14852" max="14852" width="9.625" style="130" bestFit="1" customWidth="1"/>
    <col min="14853" max="14853" width="7.25" style="130" bestFit="1" customWidth="1"/>
    <col min="14854" max="14854" width="9.125" style="130" bestFit="1" customWidth="1"/>
    <col min="14855" max="14855" width="8.5" style="130" bestFit="1" customWidth="1"/>
    <col min="14856" max="15090" width="10" style="130"/>
    <col min="15091" max="15091" width="3.625" style="130" customWidth="1"/>
    <col min="15092" max="15092" width="24.875" style="130" bestFit="1" customWidth="1"/>
    <col min="15093" max="15098" width="9" style="130" customWidth="1"/>
    <col min="15099" max="15099" width="8.75" style="130" customWidth="1"/>
    <col min="15100" max="15100" width="5.625" style="130" bestFit="1" customWidth="1"/>
    <col min="15101" max="15101" width="7" style="130" bestFit="1" customWidth="1"/>
    <col min="15102" max="15106" width="5.625" style="130" bestFit="1" customWidth="1"/>
    <col min="15107" max="15107" width="6.375" style="130" bestFit="1" customWidth="1"/>
    <col min="15108" max="15108" width="9.625" style="130" bestFit="1" customWidth="1"/>
    <col min="15109" max="15109" width="7.25" style="130" bestFit="1" customWidth="1"/>
    <col min="15110" max="15110" width="9.125" style="130" bestFit="1" customWidth="1"/>
    <col min="15111" max="15111" width="8.5" style="130" bestFit="1" customWidth="1"/>
    <col min="15112" max="15346" width="10" style="130"/>
    <col min="15347" max="15347" width="3.625" style="130" customWidth="1"/>
    <col min="15348" max="15348" width="24.875" style="130" bestFit="1" customWidth="1"/>
    <col min="15349" max="15354" width="9" style="130" customWidth="1"/>
    <col min="15355" max="15355" width="8.75" style="130" customWidth="1"/>
    <col min="15356" max="15356" width="5.625" style="130" bestFit="1" customWidth="1"/>
    <col min="15357" max="15357" width="7" style="130" bestFit="1" customWidth="1"/>
    <col min="15358" max="15362" width="5.625" style="130" bestFit="1" customWidth="1"/>
    <col min="15363" max="15363" width="6.375" style="130" bestFit="1" customWidth="1"/>
    <col min="15364" max="15364" width="9.625" style="130" bestFit="1" customWidth="1"/>
    <col min="15365" max="15365" width="7.25" style="130" bestFit="1" customWidth="1"/>
    <col min="15366" max="15366" width="9.125" style="130" bestFit="1" customWidth="1"/>
    <col min="15367" max="15367" width="8.5" style="130" bestFit="1" customWidth="1"/>
    <col min="15368" max="15602" width="10" style="130"/>
    <col min="15603" max="15603" width="3.625" style="130" customWidth="1"/>
    <col min="15604" max="15604" width="24.875" style="130" bestFit="1" customWidth="1"/>
    <col min="15605" max="15610" width="9" style="130" customWidth="1"/>
    <col min="15611" max="15611" width="8.75" style="130" customWidth="1"/>
    <col min="15612" max="15612" width="5.625" style="130" bestFit="1" customWidth="1"/>
    <col min="15613" max="15613" width="7" style="130" bestFit="1" customWidth="1"/>
    <col min="15614" max="15618" width="5.625" style="130" bestFit="1" customWidth="1"/>
    <col min="15619" max="15619" width="6.375" style="130" bestFit="1" customWidth="1"/>
    <col min="15620" max="15620" width="9.625" style="130" bestFit="1" customWidth="1"/>
    <col min="15621" max="15621" width="7.25" style="130" bestFit="1" customWidth="1"/>
    <col min="15622" max="15622" width="9.125" style="130" bestFit="1" customWidth="1"/>
    <col min="15623" max="15623" width="8.5" style="130" bestFit="1" customWidth="1"/>
    <col min="15624" max="15858" width="10" style="130"/>
    <col min="15859" max="15859" width="3.625" style="130" customWidth="1"/>
    <col min="15860" max="15860" width="24.875" style="130" bestFit="1" customWidth="1"/>
    <col min="15861" max="15866" width="9" style="130" customWidth="1"/>
    <col min="15867" max="15867" width="8.75" style="130" customWidth="1"/>
    <col min="15868" max="15868" width="5.625" style="130" bestFit="1" customWidth="1"/>
    <col min="15869" max="15869" width="7" style="130" bestFit="1" customWidth="1"/>
    <col min="15870" max="15874" width="5.625" style="130" bestFit="1" customWidth="1"/>
    <col min="15875" max="15875" width="6.375" style="130" bestFit="1" customWidth="1"/>
    <col min="15876" max="15876" width="9.625" style="130" bestFit="1" customWidth="1"/>
    <col min="15877" max="15877" width="7.25" style="130" bestFit="1" customWidth="1"/>
    <col min="15878" max="15878" width="9.125" style="130" bestFit="1" customWidth="1"/>
    <col min="15879" max="15879" width="8.5" style="130" bestFit="1" customWidth="1"/>
    <col min="15880" max="16114" width="10" style="130"/>
    <col min="16115" max="16115" width="3.625" style="130" customWidth="1"/>
    <col min="16116" max="16116" width="24.875" style="130" bestFit="1" customWidth="1"/>
    <col min="16117" max="16122" width="9" style="130" customWidth="1"/>
    <col min="16123" max="16123" width="8.75" style="130" customWidth="1"/>
    <col min="16124" max="16124" width="5.625" style="130" bestFit="1" customWidth="1"/>
    <col min="16125" max="16125" width="7" style="130" bestFit="1" customWidth="1"/>
    <col min="16126" max="16130" width="5.625" style="130" bestFit="1" customWidth="1"/>
    <col min="16131" max="16131" width="6.375" style="130" bestFit="1" customWidth="1"/>
    <col min="16132" max="16132" width="9.625" style="130" bestFit="1" customWidth="1"/>
    <col min="16133" max="16133" width="7.25" style="130" bestFit="1" customWidth="1"/>
    <col min="16134" max="16134" width="9.125" style="130" bestFit="1" customWidth="1"/>
    <col min="16135" max="16135" width="8.5" style="130" bestFit="1" customWidth="1"/>
    <col min="16136" max="16384" width="11" style="130"/>
  </cols>
  <sheetData>
    <row r="1" spans="1:13" ht="13.7" customHeight="1" x14ac:dyDescent="0.2">
      <c r="A1" s="905" t="s">
        <v>33</v>
      </c>
      <c r="B1" s="905"/>
      <c r="C1" s="905"/>
      <c r="D1" s="127"/>
      <c r="E1" s="127"/>
      <c r="F1" s="127"/>
      <c r="G1" s="127"/>
    </row>
    <row r="2" spans="1:13" ht="13.7" customHeight="1" x14ac:dyDescent="0.2">
      <c r="A2" s="906"/>
      <c r="B2" s="906"/>
      <c r="C2" s="906"/>
      <c r="D2" s="131"/>
      <c r="E2" s="131"/>
      <c r="F2" s="131"/>
      <c r="G2" s="107" t="s">
        <v>156</v>
      </c>
    </row>
    <row r="3" spans="1:13" ht="13.7" customHeight="1" x14ac:dyDescent="0.2">
      <c r="A3" s="161"/>
      <c r="B3" s="910">
        <f>INDICE!A3</f>
        <v>43344</v>
      </c>
      <c r="C3" s="911"/>
      <c r="D3" s="911" t="s">
        <v>117</v>
      </c>
      <c r="E3" s="911"/>
      <c r="F3" s="911" t="s">
        <v>118</v>
      </c>
      <c r="G3" s="911"/>
    </row>
    <row r="4" spans="1:13" ht="30.4" customHeight="1" x14ac:dyDescent="0.2">
      <c r="A4" s="147"/>
      <c r="B4" s="162" t="s">
        <v>196</v>
      </c>
      <c r="C4" s="163" t="s">
        <v>197</v>
      </c>
      <c r="D4" s="162" t="s">
        <v>196</v>
      </c>
      <c r="E4" s="163" t="s">
        <v>197</v>
      </c>
      <c r="F4" s="162" t="s">
        <v>196</v>
      </c>
      <c r="G4" s="163" t="s">
        <v>197</v>
      </c>
    </row>
    <row r="5" spans="1:13" s="129" customFormat="1" ht="13.7" customHeight="1" x14ac:dyDescent="0.2">
      <c r="A5" s="133" t="s">
        <v>198</v>
      </c>
      <c r="B5" s="136">
        <v>413.02360999999939</v>
      </c>
      <c r="C5" s="139">
        <v>16.333069999999996</v>
      </c>
      <c r="D5" s="136">
        <v>3654.2471699999992</v>
      </c>
      <c r="E5" s="136">
        <v>160.06074000000001</v>
      </c>
      <c r="F5" s="136">
        <v>4803.5171200000004</v>
      </c>
      <c r="G5" s="136">
        <v>199.25153</v>
      </c>
      <c r="L5" s="164"/>
      <c r="M5" s="164"/>
    </row>
    <row r="6" spans="1:13" s="129" customFormat="1" ht="13.7" customHeight="1" x14ac:dyDescent="0.2">
      <c r="A6" s="133" t="s">
        <v>199</v>
      </c>
      <c r="B6" s="136">
        <v>1460.3524599999998</v>
      </c>
      <c r="C6" s="136">
        <v>419.56121000000007</v>
      </c>
      <c r="D6" s="136">
        <v>13707.484569999997</v>
      </c>
      <c r="E6" s="136">
        <v>3964.8602499999997</v>
      </c>
      <c r="F6" s="136">
        <v>18195.136319999994</v>
      </c>
      <c r="G6" s="136">
        <v>5209.6672900000003</v>
      </c>
      <c r="L6" s="164"/>
      <c r="M6" s="164"/>
    </row>
    <row r="7" spans="1:13" s="129" customFormat="1" ht="13.7" customHeight="1" x14ac:dyDescent="0.2">
      <c r="A7" s="143" t="s">
        <v>193</v>
      </c>
      <c r="B7" s="144">
        <v>1873.3760699999993</v>
      </c>
      <c r="C7" s="144">
        <v>435.89428000000009</v>
      </c>
      <c r="D7" s="144">
        <v>17361.731739999996</v>
      </c>
      <c r="E7" s="144">
        <v>4124.9209899999996</v>
      </c>
      <c r="F7" s="144">
        <v>22998.653439999995</v>
      </c>
      <c r="G7" s="144">
        <v>5408.9188200000008</v>
      </c>
    </row>
    <row r="8" spans="1:13" ht="13.7" customHeight="1" x14ac:dyDescent="0.2">
      <c r="G8" s="92" t="s">
        <v>230</v>
      </c>
    </row>
    <row r="9" spans="1:13" ht="13.7" customHeight="1" x14ac:dyDescent="0.2">
      <c r="A9" s="150" t="s">
        <v>470</v>
      </c>
    </row>
    <row r="10" spans="1:13" ht="13.7" customHeight="1" x14ac:dyDescent="0.2">
      <c r="A10" s="150" t="s">
        <v>231</v>
      </c>
    </row>
    <row r="14" spans="1:13" ht="13.7" customHeight="1" x14ac:dyDescent="0.2">
      <c r="B14" s="662"/>
      <c r="D14" s="662"/>
      <c r="F14" s="662"/>
    </row>
    <row r="15" spans="1:13" ht="13.7" customHeight="1" x14ac:dyDescent="0.2">
      <c r="B15" s="662"/>
      <c r="D15" s="662"/>
      <c r="F15" s="66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473</v>
      </c>
    </row>
    <row r="2" spans="1:11" ht="15.75" x14ac:dyDescent="0.25">
      <c r="A2" s="2"/>
      <c r="J2" s="107" t="s">
        <v>156</v>
      </c>
    </row>
    <row r="3" spans="1:11" s="110" customFormat="1" ht="13.7" customHeight="1" x14ac:dyDescent="0.2">
      <c r="A3" s="108"/>
      <c r="B3" s="897">
        <f>INDICE!A3</f>
        <v>43344</v>
      </c>
      <c r="C3" s="897"/>
      <c r="D3" s="897">
        <f>INDICE!C3</f>
        <v>0</v>
      </c>
      <c r="E3" s="897"/>
      <c r="F3" s="109"/>
      <c r="G3" s="898" t="s">
        <v>118</v>
      </c>
      <c r="H3" s="898"/>
      <c r="I3" s="898"/>
      <c r="J3" s="898"/>
    </row>
    <row r="4" spans="1:11" s="110" customFormat="1" x14ac:dyDescent="0.2">
      <c r="A4" s="111"/>
      <c r="B4" s="859" t="s">
        <v>148</v>
      </c>
      <c r="C4" s="859" t="s">
        <v>149</v>
      </c>
      <c r="D4" s="859" t="s">
        <v>185</v>
      </c>
      <c r="E4" s="859" t="s">
        <v>188</v>
      </c>
      <c r="F4" s="859"/>
      <c r="G4" s="859" t="s">
        <v>148</v>
      </c>
      <c r="H4" s="859" t="s">
        <v>149</v>
      </c>
      <c r="I4" s="859" t="s">
        <v>185</v>
      </c>
      <c r="J4" s="859" t="s">
        <v>188</v>
      </c>
    </row>
    <row r="5" spans="1:11" s="110" customFormat="1" x14ac:dyDescent="0.2">
      <c r="A5" s="490" t="s">
        <v>158</v>
      </c>
      <c r="B5" s="113">
        <f>'GNA CCAA'!B5</f>
        <v>60.301140000000011</v>
      </c>
      <c r="C5" s="113">
        <f>'GNA CCAA'!C5</f>
        <v>2.7149400000000012</v>
      </c>
      <c r="D5" s="113">
        <f>'GO CCAA'!B5</f>
        <v>323.54207999999988</v>
      </c>
      <c r="E5" s="460">
        <f>SUM(B5:D5)</f>
        <v>386.55815999999987</v>
      </c>
      <c r="F5" s="113"/>
      <c r="G5" s="113">
        <f>'GNA CCAA'!F5</f>
        <v>695.64783999999997</v>
      </c>
      <c r="H5" s="113">
        <f>'GNA CCAA'!G5</f>
        <v>32.335699999999946</v>
      </c>
      <c r="I5" s="113">
        <f>'GO CCAA'!G5</f>
        <v>3796.1002900000044</v>
      </c>
      <c r="J5" s="460">
        <f>SUM(G5:I5)</f>
        <v>4524.0838300000041</v>
      </c>
      <c r="K5" s="81"/>
    </row>
    <row r="6" spans="1:11" s="110" customFormat="1" x14ac:dyDescent="0.2">
      <c r="A6" s="491" t="s">
        <v>159</v>
      </c>
      <c r="B6" s="115">
        <f>'GNA CCAA'!B6</f>
        <v>11.566219999999998</v>
      </c>
      <c r="C6" s="115">
        <f>'GNA CCAA'!C6</f>
        <v>0.75664999999999993</v>
      </c>
      <c r="D6" s="115">
        <f>'GO CCAA'!B6</f>
        <v>67.986319999999992</v>
      </c>
      <c r="E6" s="463">
        <f>SUM(B6:D6)</f>
        <v>80.309189999999987</v>
      </c>
      <c r="F6" s="115"/>
      <c r="G6" s="115">
        <f>'GNA CCAA'!F6</f>
        <v>132.83893999999998</v>
      </c>
      <c r="H6" s="115">
        <f>'GNA CCAA'!G6</f>
        <v>8.2753900000000016</v>
      </c>
      <c r="I6" s="115">
        <f>'GO CCAA'!G6</f>
        <v>858.60269999999991</v>
      </c>
      <c r="J6" s="463">
        <f t="shared" ref="J6:J24" si="0">SUM(G6:I6)</f>
        <v>999.71702999999991</v>
      </c>
      <c r="K6" s="81"/>
    </row>
    <row r="7" spans="1:11" s="110" customFormat="1" x14ac:dyDescent="0.2">
      <c r="A7" s="491" t="s">
        <v>160</v>
      </c>
      <c r="B7" s="115">
        <f>'GNA CCAA'!B7</f>
        <v>7.5007699999999984</v>
      </c>
      <c r="C7" s="115">
        <f>'GNA CCAA'!C7</f>
        <v>0.65698000000000001</v>
      </c>
      <c r="D7" s="115">
        <f>'GO CCAA'!B7</f>
        <v>34.788439999999994</v>
      </c>
      <c r="E7" s="463">
        <f t="shared" ref="E7:E24" si="1">SUM(B7:D7)</f>
        <v>42.946189999999994</v>
      </c>
      <c r="F7" s="115"/>
      <c r="G7" s="115">
        <f>'GNA CCAA'!F7</f>
        <v>85.207900000000038</v>
      </c>
      <c r="H7" s="115">
        <f>'GNA CCAA'!G7</f>
        <v>7.2688400000000017</v>
      </c>
      <c r="I7" s="115">
        <f>'GO CCAA'!G7</f>
        <v>436.68447000000009</v>
      </c>
      <c r="J7" s="463">
        <f t="shared" si="0"/>
        <v>529.1612100000001</v>
      </c>
      <c r="K7" s="81"/>
    </row>
    <row r="8" spans="1:11" s="110" customFormat="1" x14ac:dyDescent="0.2">
      <c r="A8" s="491" t="s">
        <v>161</v>
      </c>
      <c r="B8" s="115">
        <f>'GNA CCAA'!B8</f>
        <v>21.56926</v>
      </c>
      <c r="C8" s="115">
        <f>'GNA CCAA'!C8</f>
        <v>1.3070899999999999</v>
      </c>
      <c r="D8" s="115">
        <f>'GO CCAA'!B8</f>
        <v>38.646939999999994</v>
      </c>
      <c r="E8" s="463">
        <f t="shared" si="1"/>
        <v>61.523289999999989</v>
      </c>
      <c r="F8" s="115"/>
      <c r="G8" s="115">
        <f>'GNA CCAA'!F8</f>
        <v>218.14603999999994</v>
      </c>
      <c r="H8" s="115">
        <f>'GNA CCAA'!G8</f>
        <v>14.08075</v>
      </c>
      <c r="I8" s="115">
        <f>'GO CCAA'!G8</f>
        <v>416.36451</v>
      </c>
      <c r="J8" s="463">
        <f t="shared" si="0"/>
        <v>648.59129999999993</v>
      </c>
      <c r="K8" s="81"/>
    </row>
    <row r="9" spans="1:11" s="110" customFormat="1" x14ac:dyDescent="0.2">
      <c r="A9" s="491" t="s">
        <v>162</v>
      </c>
      <c r="B9" s="115">
        <f>'GNA CCAA'!B9</f>
        <v>31.034489999999998</v>
      </c>
      <c r="C9" s="115">
        <f>'GNA CCAA'!C9</f>
        <v>10.09526</v>
      </c>
      <c r="D9" s="115">
        <f>'GO CCAA'!B9</f>
        <v>53.776520000000005</v>
      </c>
      <c r="E9" s="463">
        <f t="shared" si="1"/>
        <v>94.906270000000006</v>
      </c>
      <c r="F9" s="115"/>
      <c r="G9" s="115">
        <f>'GNA CCAA'!F9</f>
        <v>391.30650000000003</v>
      </c>
      <c r="H9" s="115">
        <f>'GNA CCAA'!G9</f>
        <v>132.99248999999998</v>
      </c>
      <c r="I9" s="115">
        <f>'GO CCAA'!G9</f>
        <v>685.22893999999985</v>
      </c>
      <c r="J9" s="463">
        <f t="shared" si="0"/>
        <v>1209.5279299999997</v>
      </c>
      <c r="K9" s="81"/>
    </row>
    <row r="10" spans="1:11" s="110" customFormat="1" x14ac:dyDescent="0.2">
      <c r="A10" s="491" t="s">
        <v>163</v>
      </c>
      <c r="B10" s="115">
        <f>'GNA CCAA'!B10</f>
        <v>5.4964300000000001</v>
      </c>
      <c r="C10" s="115">
        <f>'GNA CCAA'!C10</f>
        <v>0.34109</v>
      </c>
      <c r="D10" s="115">
        <f>'GO CCAA'!B10</f>
        <v>24.768409999999996</v>
      </c>
      <c r="E10" s="463">
        <f t="shared" si="1"/>
        <v>30.605929999999997</v>
      </c>
      <c r="F10" s="115"/>
      <c r="G10" s="115">
        <f>'GNA CCAA'!F10</f>
        <v>61.235950000000003</v>
      </c>
      <c r="H10" s="115">
        <f>'GNA CCAA'!G10</f>
        <v>4.0339600000000004</v>
      </c>
      <c r="I10" s="115">
        <f>'GO CCAA'!G10</f>
        <v>322.53151000000008</v>
      </c>
      <c r="J10" s="463">
        <f t="shared" si="0"/>
        <v>387.80142000000012</v>
      </c>
      <c r="K10" s="81"/>
    </row>
    <row r="11" spans="1:11" s="110" customFormat="1" x14ac:dyDescent="0.2">
      <c r="A11" s="491" t="s">
        <v>164</v>
      </c>
      <c r="B11" s="115">
        <f>'GNA CCAA'!B11</f>
        <v>22.66112</v>
      </c>
      <c r="C11" s="115">
        <f>'GNA CCAA'!C11</f>
        <v>1.6005199999999999</v>
      </c>
      <c r="D11" s="115">
        <f>'GO CCAA'!B11</f>
        <v>141.65924000000001</v>
      </c>
      <c r="E11" s="463">
        <f t="shared" si="1"/>
        <v>165.92088000000001</v>
      </c>
      <c r="F11" s="115"/>
      <c r="G11" s="115">
        <f>'GNA CCAA'!F11</f>
        <v>260.62965000000003</v>
      </c>
      <c r="H11" s="115">
        <f>'GNA CCAA'!G11</f>
        <v>18.57597000000003</v>
      </c>
      <c r="I11" s="115">
        <f>'GO CCAA'!G11</f>
        <v>1827.4477100000008</v>
      </c>
      <c r="J11" s="463">
        <f t="shared" si="0"/>
        <v>2106.653330000001</v>
      </c>
      <c r="K11" s="81"/>
    </row>
    <row r="12" spans="1:11" s="110" customFormat="1" x14ac:dyDescent="0.2">
      <c r="A12" s="491" t="s">
        <v>560</v>
      </c>
      <c r="B12" s="115">
        <f>'GNA CCAA'!B12</f>
        <v>14.939100000000002</v>
      </c>
      <c r="C12" s="115">
        <f>'GNA CCAA'!C12</f>
        <v>0.83929999999999993</v>
      </c>
      <c r="D12" s="115">
        <f>'GO CCAA'!B12</f>
        <v>103.27803</v>
      </c>
      <c r="E12" s="463">
        <f t="shared" si="1"/>
        <v>119.05643000000001</v>
      </c>
      <c r="F12" s="115"/>
      <c r="G12" s="115">
        <f>'GNA CCAA'!F12</f>
        <v>171.12648000000007</v>
      </c>
      <c r="H12" s="115">
        <f>'GNA CCAA'!G12</f>
        <v>10.062450000000002</v>
      </c>
      <c r="I12" s="115">
        <f>'GO CCAA'!G12</f>
        <v>1279.6085600000015</v>
      </c>
      <c r="J12" s="463">
        <f t="shared" si="0"/>
        <v>1460.7974900000015</v>
      </c>
      <c r="K12" s="81"/>
    </row>
    <row r="13" spans="1:11" s="110" customFormat="1" x14ac:dyDescent="0.2">
      <c r="A13" s="491" t="s">
        <v>165</v>
      </c>
      <c r="B13" s="115">
        <f>'GNA CCAA'!B13</f>
        <v>66.95283000000002</v>
      </c>
      <c r="C13" s="115">
        <f>'GNA CCAA'!C13</f>
        <v>4.8946500000000004</v>
      </c>
      <c r="D13" s="115">
        <f>'GO CCAA'!B13</f>
        <v>285.06309999999996</v>
      </c>
      <c r="E13" s="463">
        <f t="shared" si="1"/>
        <v>356.91057999999998</v>
      </c>
      <c r="F13" s="115"/>
      <c r="G13" s="115">
        <f>'GNA CCAA'!F13</f>
        <v>781.34713000000011</v>
      </c>
      <c r="H13" s="115">
        <f>'GNA CCAA'!G13</f>
        <v>58.462300000000006</v>
      </c>
      <c r="I13" s="115">
        <f>'GO CCAA'!G13</f>
        <v>3639.6159199999997</v>
      </c>
      <c r="J13" s="463">
        <f t="shared" si="0"/>
        <v>4479.4253499999995</v>
      </c>
      <c r="K13" s="81"/>
    </row>
    <row r="14" spans="1:11" s="110" customFormat="1" x14ac:dyDescent="0.2">
      <c r="A14" s="491" t="s">
        <v>166</v>
      </c>
      <c r="B14" s="115">
        <f>'GNA CCAA'!B14</f>
        <v>0.45494999999999997</v>
      </c>
      <c r="C14" s="115">
        <f>'GNA CCAA'!C14</f>
        <v>6.7360000000000003E-2</v>
      </c>
      <c r="D14" s="115">
        <f>'GO CCAA'!B14</f>
        <v>1.0966900000000002</v>
      </c>
      <c r="E14" s="463">
        <f t="shared" si="1"/>
        <v>1.6190000000000002</v>
      </c>
      <c r="F14" s="115"/>
      <c r="G14" s="115">
        <f>'GNA CCAA'!F14</f>
        <v>5.3899699999999999</v>
      </c>
      <c r="H14" s="115">
        <f>'GNA CCAA'!G14</f>
        <v>0.8224499999999999</v>
      </c>
      <c r="I14" s="115">
        <f>'GO CCAA'!G14</f>
        <v>13.493689999999999</v>
      </c>
      <c r="J14" s="463">
        <f t="shared" si="0"/>
        <v>19.706109999999999</v>
      </c>
      <c r="K14" s="81"/>
    </row>
    <row r="15" spans="1:11" s="110" customFormat="1" x14ac:dyDescent="0.2">
      <c r="A15" s="491" t="s">
        <v>167</v>
      </c>
      <c r="B15" s="115">
        <f>'GNA CCAA'!B15</f>
        <v>42.53972000000001</v>
      </c>
      <c r="C15" s="115">
        <f>'GNA CCAA'!C15</f>
        <v>2.1006900000000006</v>
      </c>
      <c r="D15" s="115">
        <f>'GO CCAA'!B15</f>
        <v>166.06851999999998</v>
      </c>
      <c r="E15" s="463">
        <f t="shared" si="1"/>
        <v>210.70892999999998</v>
      </c>
      <c r="F15" s="115"/>
      <c r="G15" s="115">
        <f>'GNA CCAA'!F15</f>
        <v>510.57278000000014</v>
      </c>
      <c r="H15" s="115">
        <f>'GNA CCAA'!G15</f>
        <v>25.404719999999994</v>
      </c>
      <c r="I15" s="115">
        <f>'GO CCAA'!G15</f>
        <v>2162.1417499999998</v>
      </c>
      <c r="J15" s="463">
        <f t="shared" si="0"/>
        <v>2698.1192499999997</v>
      </c>
      <c r="K15" s="81"/>
    </row>
    <row r="16" spans="1:11" s="110" customFormat="1" x14ac:dyDescent="0.2">
      <c r="A16" s="491" t="s">
        <v>168</v>
      </c>
      <c r="B16" s="115">
        <f>'GNA CCAA'!B16</f>
        <v>7.9312299999999976</v>
      </c>
      <c r="C16" s="115">
        <f>'GNA CCAA'!C16</f>
        <v>0.33177000000000006</v>
      </c>
      <c r="D16" s="115">
        <f>'GO CCAA'!B16</f>
        <v>55.232729999999989</v>
      </c>
      <c r="E16" s="463">
        <f t="shared" si="1"/>
        <v>63.495729999999988</v>
      </c>
      <c r="F16" s="115"/>
      <c r="G16" s="115">
        <f>'GNA CCAA'!F16</f>
        <v>91.61568000000004</v>
      </c>
      <c r="H16" s="115">
        <f>'GNA CCAA'!G16</f>
        <v>3.645440000000002</v>
      </c>
      <c r="I16" s="115">
        <f>'GO CCAA'!G16</f>
        <v>670.74247999999989</v>
      </c>
      <c r="J16" s="463">
        <f t="shared" si="0"/>
        <v>766.00359999999989</v>
      </c>
      <c r="K16" s="81"/>
    </row>
    <row r="17" spans="1:16" s="110" customFormat="1" x14ac:dyDescent="0.2">
      <c r="A17" s="491" t="s">
        <v>169</v>
      </c>
      <c r="B17" s="115">
        <f>'GNA CCAA'!B17</f>
        <v>20.70044</v>
      </c>
      <c r="C17" s="115">
        <f>'GNA CCAA'!C17</f>
        <v>1.2602199999999999</v>
      </c>
      <c r="D17" s="115">
        <f>'GO CCAA'!B17</f>
        <v>114.27444</v>
      </c>
      <c r="E17" s="463">
        <f t="shared" si="1"/>
        <v>136.23509999999999</v>
      </c>
      <c r="F17" s="115"/>
      <c r="G17" s="115">
        <f>'GNA CCAA'!F17</f>
        <v>236.17652000000004</v>
      </c>
      <c r="H17" s="115">
        <f>'GNA CCAA'!G17</f>
        <v>15.21716000000001</v>
      </c>
      <c r="I17" s="115">
        <f>'GO CCAA'!G17</f>
        <v>1392.3854199999989</v>
      </c>
      <c r="J17" s="463">
        <f t="shared" si="0"/>
        <v>1643.7790999999991</v>
      </c>
      <c r="K17" s="81"/>
    </row>
    <row r="18" spans="1:16" s="110" customFormat="1" x14ac:dyDescent="0.2">
      <c r="A18" s="491" t="s">
        <v>170</v>
      </c>
      <c r="B18" s="115">
        <f>'GNA CCAA'!B18</f>
        <v>2.24207</v>
      </c>
      <c r="C18" s="115">
        <f>'GNA CCAA'!C18</f>
        <v>0.14027000000000001</v>
      </c>
      <c r="D18" s="115">
        <f>'GO CCAA'!B18</f>
        <v>13.662079999999998</v>
      </c>
      <c r="E18" s="463">
        <f t="shared" si="1"/>
        <v>16.044419999999999</v>
      </c>
      <c r="F18" s="115"/>
      <c r="G18" s="115">
        <f>'GNA CCAA'!F18</f>
        <v>32.012809999999988</v>
      </c>
      <c r="H18" s="115">
        <f>'GNA CCAA'!G18</f>
        <v>1.7192400000000001</v>
      </c>
      <c r="I18" s="115">
        <f>'GO CCAA'!G18</f>
        <v>213.32432000000009</v>
      </c>
      <c r="J18" s="463">
        <f t="shared" si="0"/>
        <v>247.05637000000007</v>
      </c>
      <c r="K18" s="81"/>
    </row>
    <row r="19" spans="1:16" s="110" customFormat="1" x14ac:dyDescent="0.2">
      <c r="A19" s="491" t="s">
        <v>171</v>
      </c>
      <c r="B19" s="115">
        <f>'GNA CCAA'!B19</f>
        <v>49.11421</v>
      </c>
      <c r="C19" s="115">
        <f>'GNA CCAA'!C19</f>
        <v>2.93927</v>
      </c>
      <c r="D19" s="115">
        <f>'GO CCAA'!B19</f>
        <v>184.57123000000001</v>
      </c>
      <c r="E19" s="463">
        <f t="shared" si="1"/>
        <v>236.62471000000002</v>
      </c>
      <c r="F19" s="115"/>
      <c r="G19" s="115">
        <f>'GNA CCAA'!F19</f>
        <v>562.21073999999942</v>
      </c>
      <c r="H19" s="115">
        <f>'GNA CCAA'!G19</f>
        <v>34.649869999999979</v>
      </c>
      <c r="I19" s="115">
        <f>'GO CCAA'!G19</f>
        <v>2220.6973100000005</v>
      </c>
      <c r="J19" s="463">
        <f t="shared" si="0"/>
        <v>2817.5579199999997</v>
      </c>
      <c r="K19" s="81"/>
    </row>
    <row r="20" spans="1:16" s="110" customFormat="1" x14ac:dyDescent="0.2">
      <c r="A20" s="491" t="s">
        <v>172</v>
      </c>
      <c r="B20" s="115">
        <f>'GNA CCAA'!B20</f>
        <v>0.50163999999999997</v>
      </c>
      <c r="C20" s="680">
        <f>'GNA CCAA'!C20</f>
        <v>0</v>
      </c>
      <c r="D20" s="115">
        <f>'GO CCAA'!B20</f>
        <v>1.5810200000000001</v>
      </c>
      <c r="E20" s="463">
        <f t="shared" si="1"/>
        <v>2.0826600000000002</v>
      </c>
      <c r="F20" s="115"/>
      <c r="G20" s="115">
        <f>'GNA CCAA'!F20</f>
        <v>6.6507100000000001</v>
      </c>
      <c r="H20" s="680">
        <f>'GNA CCAA'!G20</f>
        <v>0</v>
      </c>
      <c r="I20" s="115">
        <f>'GO CCAA'!G20</f>
        <v>20.717309999999998</v>
      </c>
      <c r="J20" s="463">
        <f t="shared" si="0"/>
        <v>27.368019999999998</v>
      </c>
      <c r="K20" s="81"/>
    </row>
    <row r="21" spans="1:16" s="110" customFormat="1" x14ac:dyDescent="0.2">
      <c r="A21" s="491" t="s">
        <v>173</v>
      </c>
      <c r="B21" s="115">
        <f>'GNA CCAA'!B21</f>
        <v>10.40902</v>
      </c>
      <c r="C21" s="115">
        <f>'GNA CCAA'!C21</f>
        <v>0.56818000000000002</v>
      </c>
      <c r="D21" s="115">
        <f>'GO CCAA'!B21</f>
        <v>73.527109999999979</v>
      </c>
      <c r="E21" s="463">
        <f t="shared" si="1"/>
        <v>84.504309999999975</v>
      </c>
      <c r="F21" s="115"/>
      <c r="G21" s="115">
        <f>'GNA CCAA'!F21</f>
        <v>121.26121999999999</v>
      </c>
      <c r="H21" s="115">
        <f>'GNA CCAA'!G21</f>
        <v>7.2286099999999989</v>
      </c>
      <c r="I21" s="115">
        <f>'GO CCAA'!G21</f>
        <v>930.74421000000018</v>
      </c>
      <c r="J21" s="463">
        <f t="shared" si="0"/>
        <v>1059.2340400000003</v>
      </c>
      <c r="K21" s="81"/>
    </row>
    <row r="22" spans="1:16" s="110" customFormat="1" x14ac:dyDescent="0.2">
      <c r="A22" s="491" t="s">
        <v>174</v>
      </c>
      <c r="B22" s="115">
        <f>'GNA CCAA'!B22</f>
        <v>5.6772800000000005</v>
      </c>
      <c r="C22" s="115">
        <f>'GNA CCAA'!C22</f>
        <v>0.27958</v>
      </c>
      <c r="D22" s="115">
        <f>'GO CCAA'!B22</f>
        <v>44.730089999999997</v>
      </c>
      <c r="E22" s="463">
        <f t="shared" si="1"/>
        <v>50.686949999999996</v>
      </c>
      <c r="F22" s="115"/>
      <c r="G22" s="115">
        <f>'GNA CCAA'!F22</f>
        <v>66.104280000000017</v>
      </c>
      <c r="H22" s="115">
        <f>'GNA CCAA'!G22</f>
        <v>3.2074199999999999</v>
      </c>
      <c r="I22" s="115">
        <f>'GO CCAA'!G22</f>
        <v>654.65105999999992</v>
      </c>
      <c r="J22" s="463">
        <f t="shared" si="0"/>
        <v>723.96275999999989</v>
      </c>
      <c r="K22" s="81"/>
    </row>
    <row r="23" spans="1:16" x14ac:dyDescent="0.2">
      <c r="A23" s="492" t="s">
        <v>175</v>
      </c>
      <c r="B23" s="115">
        <f>'GNA CCAA'!B23</f>
        <v>15.653730000000001</v>
      </c>
      <c r="C23" s="115">
        <f>'GNA CCAA'!C23</f>
        <v>1.1511</v>
      </c>
      <c r="D23" s="115">
        <f>'GO CCAA'!B23</f>
        <v>146.32704000000001</v>
      </c>
      <c r="E23" s="463">
        <f t="shared" si="1"/>
        <v>163.13187000000002</v>
      </c>
      <c r="F23" s="115"/>
      <c r="G23" s="115">
        <f>'GNA CCAA'!F23</f>
        <v>181.83045000000004</v>
      </c>
      <c r="H23" s="115">
        <f>'GNA CCAA'!G23</f>
        <v>13.225999999999996</v>
      </c>
      <c r="I23" s="115">
        <f>'GO CCAA'!G23</f>
        <v>1809.9011799999998</v>
      </c>
      <c r="J23" s="463">
        <f t="shared" si="0"/>
        <v>2004.9576299999999</v>
      </c>
      <c r="K23" s="420"/>
      <c r="P23" s="110"/>
    </row>
    <row r="24" spans="1:16" x14ac:dyDescent="0.2">
      <c r="A24" s="493" t="s">
        <v>465</v>
      </c>
      <c r="B24" s="119">
        <f>'GNA CCAA'!B24</f>
        <v>397.24565000000035</v>
      </c>
      <c r="C24" s="119">
        <f>'GNA CCAA'!C24</f>
        <v>32.044920000000012</v>
      </c>
      <c r="D24" s="119">
        <f>'GO CCAA'!B24</f>
        <v>1874.5800300000001</v>
      </c>
      <c r="E24" s="119">
        <f t="shared" si="1"/>
        <v>2303.8706000000002</v>
      </c>
      <c r="F24" s="119"/>
      <c r="G24" s="119">
        <f>'GNA CCAA'!F24</f>
        <v>4611.3115899999966</v>
      </c>
      <c r="H24" s="494">
        <f>'GNA CCAA'!G24</f>
        <v>391.20876000000067</v>
      </c>
      <c r="I24" s="119">
        <f>'GO CCAA'!G24</f>
        <v>23350.983340000021</v>
      </c>
      <c r="J24" s="119">
        <f t="shared" si="0"/>
        <v>28353.50369000002</v>
      </c>
      <c r="K24" s="420"/>
    </row>
    <row r="25" spans="1:16" x14ac:dyDescent="0.2">
      <c r="I25" s="8"/>
      <c r="J25" s="92" t="s">
        <v>230</v>
      </c>
    </row>
    <row r="26" spans="1:16" x14ac:dyDescent="0.2">
      <c r="A26" s="466" t="s">
        <v>471</v>
      </c>
      <c r="G26" s="121"/>
      <c r="H26" s="121"/>
      <c r="I26" s="121"/>
      <c r="J26" s="121"/>
    </row>
    <row r="27" spans="1:16" x14ac:dyDescent="0.2">
      <c r="A27" s="150" t="s">
        <v>231</v>
      </c>
      <c r="G27" s="121"/>
      <c r="H27" s="121"/>
      <c r="I27" s="121"/>
      <c r="J27" s="121"/>
    </row>
    <row r="28" spans="1:16" ht="18" x14ac:dyDescent="0.25">
      <c r="A28" s="122"/>
      <c r="E28" s="904"/>
      <c r="F28" s="904"/>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G3:J3"/>
    <mergeCell ref="E28:F28"/>
  </mergeCells>
  <conditionalFormatting sqref="B6:D19 F6:I19 B21:D23 B20 D20 F21:I23 F20:G20 I20">
    <cfRule type="cellIs" dxfId="4228" priority="5" operator="between">
      <formula>0</formula>
      <formula>0.5</formula>
    </cfRule>
    <cfRule type="cellIs" dxfId="4227" priority="6" operator="between">
      <formula>0</formula>
      <formula>0.49</formula>
    </cfRule>
  </conditionalFormatting>
  <conditionalFormatting sqref="E6:E23">
    <cfRule type="cellIs" dxfId="4226" priority="3" operator="between">
      <formula>0</formula>
      <formula>0.5</formula>
    </cfRule>
    <cfRule type="cellIs" dxfId="4225" priority="4" operator="between">
      <formula>0</formula>
      <formula>0.49</formula>
    </cfRule>
  </conditionalFormatting>
  <conditionalFormatting sqref="J6:J23">
    <cfRule type="cellIs" dxfId="4224" priority="1" operator="between">
      <formula>0</formula>
      <formula>0.5</formula>
    </cfRule>
    <cfRule type="cellIs" dxfId="422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F6" sqref="F6"/>
    </sheetView>
  </sheetViews>
  <sheetFormatPr baseColWidth="10" defaultRowHeight="12.75" x14ac:dyDescent="0.2"/>
  <cols>
    <col min="1" max="1" width="9.5" style="166" customWidth="1"/>
    <col min="2" max="2" width="10.5" style="166" customWidth="1"/>
    <col min="3" max="3" width="9.375" style="166" customWidth="1"/>
    <col min="4" max="4" width="10" style="166" customWidth="1"/>
    <col min="5" max="5" width="9.375" style="166" customWidth="1"/>
    <col min="6" max="6" width="9.5" style="166" customWidth="1"/>
    <col min="7" max="7" width="8.5" style="166" customWidth="1"/>
    <col min="8" max="8" width="12.5" style="166" customWidth="1"/>
    <col min="9" max="12" width="11.5" style="166" customWidth="1"/>
    <col min="13" max="66" width="11" style="166"/>
    <col min="67" max="256" width="10" style="166"/>
    <col min="257" max="257" width="8.375" style="166" customWidth="1"/>
    <col min="258" max="258" width="9.25" style="166" customWidth="1"/>
    <col min="259" max="259" width="8.25" style="166" bestFit="1" customWidth="1"/>
    <col min="260" max="260" width="8.875" style="166" bestFit="1" customWidth="1"/>
    <col min="261" max="261" width="8.25" style="166" bestFit="1" customWidth="1"/>
    <col min="262" max="262" width="8.375" style="166" bestFit="1" customWidth="1"/>
    <col min="263" max="263" width="7.5" style="166" bestFit="1" customWidth="1"/>
    <col min="264" max="264" width="11" style="166" bestFit="1" customWidth="1"/>
    <col min="265" max="268" width="10.125" style="166" bestFit="1" customWidth="1"/>
    <col min="269" max="512" width="10" style="166"/>
    <col min="513" max="513" width="8.375" style="166" customWidth="1"/>
    <col min="514" max="514" width="9.25" style="166" customWidth="1"/>
    <col min="515" max="515" width="8.25" style="166" bestFit="1" customWidth="1"/>
    <col min="516" max="516" width="8.875" style="166" bestFit="1" customWidth="1"/>
    <col min="517" max="517" width="8.25" style="166" bestFit="1" customWidth="1"/>
    <col min="518" max="518" width="8.375" style="166" bestFit="1" customWidth="1"/>
    <col min="519" max="519" width="7.5" style="166" bestFit="1" customWidth="1"/>
    <col min="520" max="520" width="11" style="166" bestFit="1" customWidth="1"/>
    <col min="521" max="524" width="10.125" style="166" bestFit="1" customWidth="1"/>
    <col min="525" max="768" width="10" style="166"/>
    <col min="769" max="769" width="8.375" style="166" customWidth="1"/>
    <col min="770" max="770" width="9.25" style="166" customWidth="1"/>
    <col min="771" max="771" width="8.25" style="166" bestFit="1" customWidth="1"/>
    <col min="772" max="772" width="8.875" style="166" bestFit="1" customWidth="1"/>
    <col min="773" max="773" width="8.25" style="166" bestFit="1" customWidth="1"/>
    <col min="774" max="774" width="8.375" style="166" bestFit="1" customWidth="1"/>
    <col min="775" max="775" width="7.5" style="166" bestFit="1" customWidth="1"/>
    <col min="776" max="776" width="11" style="166" bestFit="1" customWidth="1"/>
    <col min="777" max="780" width="10.125" style="166" bestFit="1" customWidth="1"/>
    <col min="781" max="1024" width="11" style="166"/>
    <col min="1025" max="1025" width="8.375" style="166" customWidth="1"/>
    <col min="1026" max="1026" width="9.25" style="166" customWidth="1"/>
    <col min="1027" max="1027" width="8.25" style="166" bestFit="1" customWidth="1"/>
    <col min="1028" max="1028" width="8.875" style="166" bestFit="1" customWidth="1"/>
    <col min="1029" max="1029" width="8.25" style="166" bestFit="1" customWidth="1"/>
    <col min="1030" max="1030" width="8.375" style="166" bestFit="1" customWidth="1"/>
    <col min="1031" max="1031" width="7.5" style="166" bestFit="1" customWidth="1"/>
    <col min="1032" max="1032" width="11" style="166" bestFit="1" customWidth="1"/>
    <col min="1033" max="1036" width="10.125" style="166" bestFit="1" customWidth="1"/>
    <col min="1037" max="1280" width="10" style="166"/>
    <col min="1281" max="1281" width="8.375" style="166" customWidth="1"/>
    <col min="1282" max="1282" width="9.25" style="166" customWidth="1"/>
    <col min="1283" max="1283" width="8.25" style="166" bestFit="1" customWidth="1"/>
    <col min="1284" max="1284" width="8.875" style="166" bestFit="1" customWidth="1"/>
    <col min="1285" max="1285" width="8.25" style="166" bestFit="1" customWidth="1"/>
    <col min="1286" max="1286" width="8.375" style="166" bestFit="1" customWidth="1"/>
    <col min="1287" max="1287" width="7.5" style="166" bestFit="1" customWidth="1"/>
    <col min="1288" max="1288" width="11" style="166" bestFit="1" customWidth="1"/>
    <col min="1289" max="1292" width="10.125" style="166" bestFit="1" customWidth="1"/>
    <col min="1293" max="1536" width="10" style="166"/>
    <col min="1537" max="1537" width="8.375" style="166" customWidth="1"/>
    <col min="1538" max="1538" width="9.25" style="166" customWidth="1"/>
    <col min="1539" max="1539" width="8.25" style="166" bestFit="1" customWidth="1"/>
    <col min="1540" max="1540" width="8.875" style="166" bestFit="1" customWidth="1"/>
    <col min="1541" max="1541" width="8.25" style="166" bestFit="1" customWidth="1"/>
    <col min="1542" max="1542" width="8.375" style="166" bestFit="1" customWidth="1"/>
    <col min="1543" max="1543" width="7.5" style="166" bestFit="1" customWidth="1"/>
    <col min="1544" max="1544" width="11" style="166" bestFit="1" customWidth="1"/>
    <col min="1545" max="1548" width="10.125" style="166" bestFit="1" customWidth="1"/>
    <col min="1549" max="1792" width="10" style="166"/>
    <col min="1793" max="1793" width="8.375" style="166" customWidth="1"/>
    <col min="1794" max="1794" width="9.25" style="166" customWidth="1"/>
    <col min="1795" max="1795" width="8.25" style="166" bestFit="1" customWidth="1"/>
    <col min="1796" max="1796" width="8.875" style="166" bestFit="1" customWidth="1"/>
    <col min="1797" max="1797" width="8.25" style="166" bestFit="1" customWidth="1"/>
    <col min="1798" max="1798" width="8.375" style="166" bestFit="1" customWidth="1"/>
    <col min="1799" max="1799" width="7.5" style="166" bestFit="1" customWidth="1"/>
    <col min="1800" max="1800" width="11" style="166" bestFit="1" customWidth="1"/>
    <col min="1801" max="1804" width="10.125" style="166" bestFit="1" customWidth="1"/>
    <col min="1805" max="2048" width="11" style="166"/>
    <col min="2049" max="2049" width="8.375" style="166" customWidth="1"/>
    <col min="2050" max="2050" width="9.25" style="166" customWidth="1"/>
    <col min="2051" max="2051" width="8.25" style="166" bestFit="1" customWidth="1"/>
    <col min="2052" max="2052" width="8.875" style="166" bestFit="1" customWidth="1"/>
    <col min="2053" max="2053" width="8.25" style="166" bestFit="1" customWidth="1"/>
    <col min="2054" max="2054" width="8.375" style="166" bestFit="1" customWidth="1"/>
    <col min="2055" max="2055" width="7.5" style="166" bestFit="1" customWidth="1"/>
    <col min="2056" max="2056" width="11" style="166" bestFit="1" customWidth="1"/>
    <col min="2057" max="2060" width="10.125" style="166" bestFit="1" customWidth="1"/>
    <col min="2061" max="2304" width="10" style="166"/>
    <col min="2305" max="2305" width="8.375" style="166" customWidth="1"/>
    <col min="2306" max="2306" width="9.25" style="166" customWidth="1"/>
    <col min="2307" max="2307" width="8.25" style="166" bestFit="1" customWidth="1"/>
    <col min="2308" max="2308" width="8.875" style="166" bestFit="1" customWidth="1"/>
    <col min="2309" max="2309" width="8.25" style="166" bestFit="1" customWidth="1"/>
    <col min="2310" max="2310" width="8.375" style="166" bestFit="1" customWidth="1"/>
    <col min="2311" max="2311" width="7.5" style="166" bestFit="1" customWidth="1"/>
    <col min="2312" max="2312" width="11" style="166" bestFit="1" customWidth="1"/>
    <col min="2313" max="2316" width="10.125" style="166" bestFit="1" customWidth="1"/>
    <col min="2317" max="2560" width="10" style="166"/>
    <col min="2561" max="2561" width="8.375" style="166" customWidth="1"/>
    <col min="2562" max="2562" width="9.25" style="166" customWidth="1"/>
    <col min="2563" max="2563" width="8.25" style="166" bestFit="1" customWidth="1"/>
    <col min="2564" max="2564" width="8.875" style="166" bestFit="1" customWidth="1"/>
    <col min="2565" max="2565" width="8.25" style="166" bestFit="1" customWidth="1"/>
    <col min="2566" max="2566" width="8.375" style="166" bestFit="1" customWidth="1"/>
    <col min="2567" max="2567" width="7.5" style="166" bestFit="1" customWidth="1"/>
    <col min="2568" max="2568" width="11" style="166" bestFit="1" customWidth="1"/>
    <col min="2569" max="2572" width="10.125" style="166" bestFit="1" customWidth="1"/>
    <col min="2573" max="2816" width="10" style="166"/>
    <col min="2817" max="2817" width="8.375" style="166" customWidth="1"/>
    <col min="2818" max="2818" width="9.25" style="166" customWidth="1"/>
    <col min="2819" max="2819" width="8.25" style="166" bestFit="1" customWidth="1"/>
    <col min="2820" max="2820" width="8.875" style="166" bestFit="1" customWidth="1"/>
    <col min="2821" max="2821" width="8.25" style="166" bestFit="1" customWidth="1"/>
    <col min="2822" max="2822" width="8.375" style="166" bestFit="1" customWidth="1"/>
    <col min="2823" max="2823" width="7.5" style="166" bestFit="1" customWidth="1"/>
    <col min="2824" max="2824" width="11" style="166" bestFit="1" customWidth="1"/>
    <col min="2825" max="2828" width="10.125" style="166" bestFit="1" customWidth="1"/>
    <col min="2829" max="3072" width="11" style="166"/>
    <col min="3073" max="3073" width="8.375" style="166" customWidth="1"/>
    <col min="3074" max="3074" width="9.25" style="166" customWidth="1"/>
    <col min="3075" max="3075" width="8.25" style="166" bestFit="1" customWidth="1"/>
    <col min="3076" max="3076" width="8.875" style="166" bestFit="1" customWidth="1"/>
    <col min="3077" max="3077" width="8.25" style="166" bestFit="1" customWidth="1"/>
    <col min="3078" max="3078" width="8.375" style="166" bestFit="1" customWidth="1"/>
    <col min="3079" max="3079" width="7.5" style="166" bestFit="1" customWidth="1"/>
    <col min="3080" max="3080" width="11" style="166" bestFit="1" customWidth="1"/>
    <col min="3081" max="3084" width="10.125" style="166" bestFit="1" customWidth="1"/>
    <col min="3085" max="3328" width="10" style="166"/>
    <col min="3329" max="3329" width="8.375" style="166" customWidth="1"/>
    <col min="3330" max="3330" width="9.25" style="166" customWidth="1"/>
    <col min="3331" max="3331" width="8.25" style="166" bestFit="1" customWidth="1"/>
    <col min="3332" max="3332" width="8.875" style="166" bestFit="1" customWidth="1"/>
    <col min="3333" max="3333" width="8.25" style="166" bestFit="1" customWidth="1"/>
    <col min="3334" max="3334" width="8.375" style="166" bestFit="1" customWidth="1"/>
    <col min="3335" max="3335" width="7.5" style="166" bestFit="1" customWidth="1"/>
    <col min="3336" max="3336" width="11" style="166" bestFit="1" customWidth="1"/>
    <col min="3337" max="3340" width="10.125" style="166" bestFit="1" customWidth="1"/>
    <col min="3341" max="3584" width="10" style="166"/>
    <col min="3585" max="3585" width="8.375" style="166" customWidth="1"/>
    <col min="3586" max="3586" width="9.25" style="166" customWidth="1"/>
    <col min="3587" max="3587" width="8.25" style="166" bestFit="1" customWidth="1"/>
    <col min="3588" max="3588" width="8.875" style="166" bestFit="1" customWidth="1"/>
    <col min="3589" max="3589" width="8.25" style="166" bestFit="1" customWidth="1"/>
    <col min="3590" max="3590" width="8.375" style="166" bestFit="1" customWidth="1"/>
    <col min="3591" max="3591" width="7.5" style="166" bestFit="1" customWidth="1"/>
    <col min="3592" max="3592" width="11" style="166" bestFit="1" customWidth="1"/>
    <col min="3593" max="3596" width="10.125" style="166" bestFit="1" customWidth="1"/>
    <col min="3597" max="3840" width="10" style="166"/>
    <col min="3841" max="3841" width="8.375" style="166" customWidth="1"/>
    <col min="3842" max="3842" width="9.25" style="166" customWidth="1"/>
    <col min="3843" max="3843" width="8.25" style="166" bestFit="1" customWidth="1"/>
    <col min="3844" max="3844" width="8.875" style="166" bestFit="1" customWidth="1"/>
    <col min="3845" max="3845" width="8.25" style="166" bestFit="1" customWidth="1"/>
    <col min="3846" max="3846" width="8.375" style="166" bestFit="1" customWidth="1"/>
    <col min="3847" max="3847" width="7.5" style="166" bestFit="1" customWidth="1"/>
    <col min="3848" max="3848" width="11" style="166" bestFit="1" customWidth="1"/>
    <col min="3849" max="3852" width="10.125" style="166" bestFit="1" customWidth="1"/>
    <col min="3853" max="4096" width="11" style="166"/>
    <col min="4097" max="4097" width="8.375" style="166" customWidth="1"/>
    <col min="4098" max="4098" width="9.25" style="166" customWidth="1"/>
    <col min="4099" max="4099" width="8.25" style="166" bestFit="1" customWidth="1"/>
    <col min="4100" max="4100" width="8.875" style="166" bestFit="1" customWidth="1"/>
    <col min="4101" max="4101" width="8.25" style="166" bestFit="1" customWidth="1"/>
    <col min="4102" max="4102" width="8.375" style="166" bestFit="1" customWidth="1"/>
    <col min="4103" max="4103" width="7.5" style="166" bestFit="1" customWidth="1"/>
    <col min="4104" max="4104" width="11" style="166" bestFit="1" customWidth="1"/>
    <col min="4105" max="4108" width="10.125" style="166" bestFit="1" customWidth="1"/>
    <col min="4109" max="4352" width="10" style="166"/>
    <col min="4353" max="4353" width="8.375" style="166" customWidth="1"/>
    <col min="4354" max="4354" width="9.25" style="166" customWidth="1"/>
    <col min="4355" max="4355" width="8.25" style="166" bestFit="1" customWidth="1"/>
    <col min="4356" max="4356" width="8.875" style="166" bestFit="1" customWidth="1"/>
    <col min="4357" max="4357" width="8.25" style="166" bestFit="1" customWidth="1"/>
    <col min="4358" max="4358" width="8.375" style="166" bestFit="1" customWidth="1"/>
    <col min="4359" max="4359" width="7.5" style="166" bestFit="1" customWidth="1"/>
    <col min="4360" max="4360" width="11" style="166" bestFit="1" customWidth="1"/>
    <col min="4361" max="4364" width="10.125" style="166" bestFit="1" customWidth="1"/>
    <col min="4365" max="4608" width="10" style="166"/>
    <col min="4609" max="4609" width="8.375" style="166" customWidth="1"/>
    <col min="4610" max="4610" width="9.25" style="166" customWidth="1"/>
    <col min="4611" max="4611" width="8.25" style="166" bestFit="1" customWidth="1"/>
    <col min="4612" max="4612" width="8.875" style="166" bestFit="1" customWidth="1"/>
    <col min="4613" max="4613" width="8.25" style="166" bestFit="1" customWidth="1"/>
    <col min="4614" max="4614" width="8.375" style="166" bestFit="1" customWidth="1"/>
    <col min="4615" max="4615" width="7.5" style="166" bestFit="1" customWidth="1"/>
    <col min="4616" max="4616" width="11" style="166" bestFit="1" customWidth="1"/>
    <col min="4617" max="4620" width="10.125" style="166" bestFit="1" customWidth="1"/>
    <col min="4621" max="4864" width="10" style="166"/>
    <col min="4865" max="4865" width="8.375" style="166" customWidth="1"/>
    <col min="4866" max="4866" width="9.25" style="166" customWidth="1"/>
    <col min="4867" max="4867" width="8.25" style="166" bestFit="1" customWidth="1"/>
    <col min="4868" max="4868" width="8.875" style="166" bestFit="1" customWidth="1"/>
    <col min="4869" max="4869" width="8.25" style="166" bestFit="1" customWidth="1"/>
    <col min="4870" max="4870" width="8.375" style="166" bestFit="1" customWidth="1"/>
    <col min="4871" max="4871" width="7.5" style="166" bestFit="1" customWidth="1"/>
    <col min="4872" max="4872" width="11" style="166" bestFit="1" customWidth="1"/>
    <col min="4873" max="4876" width="10.125" style="166" bestFit="1" customWidth="1"/>
    <col min="4877" max="5120" width="11" style="166"/>
    <col min="5121" max="5121" width="8.375" style="166" customWidth="1"/>
    <col min="5122" max="5122" width="9.25" style="166" customWidth="1"/>
    <col min="5123" max="5123" width="8.25" style="166" bestFit="1" customWidth="1"/>
    <col min="5124" max="5124" width="8.875" style="166" bestFit="1" customWidth="1"/>
    <col min="5125" max="5125" width="8.25" style="166" bestFit="1" customWidth="1"/>
    <col min="5126" max="5126" width="8.375" style="166" bestFit="1" customWidth="1"/>
    <col min="5127" max="5127" width="7.5" style="166" bestFit="1" customWidth="1"/>
    <col min="5128" max="5128" width="11" style="166" bestFit="1" customWidth="1"/>
    <col min="5129" max="5132" width="10.125" style="166" bestFit="1" customWidth="1"/>
    <col min="5133" max="5376" width="10" style="166"/>
    <col min="5377" max="5377" width="8.375" style="166" customWidth="1"/>
    <col min="5378" max="5378" width="9.25" style="166" customWidth="1"/>
    <col min="5379" max="5379" width="8.25" style="166" bestFit="1" customWidth="1"/>
    <col min="5380" max="5380" width="8.875" style="166" bestFit="1" customWidth="1"/>
    <col min="5381" max="5381" width="8.25" style="166" bestFit="1" customWidth="1"/>
    <col min="5382" max="5382" width="8.375" style="166" bestFit="1" customWidth="1"/>
    <col min="5383" max="5383" width="7.5" style="166" bestFit="1" customWidth="1"/>
    <col min="5384" max="5384" width="11" style="166" bestFit="1" customWidth="1"/>
    <col min="5385" max="5388" width="10.125" style="166" bestFit="1" customWidth="1"/>
    <col min="5389" max="5632" width="10" style="166"/>
    <col min="5633" max="5633" width="8.375" style="166" customWidth="1"/>
    <col min="5634" max="5634" width="9.25" style="166" customWidth="1"/>
    <col min="5635" max="5635" width="8.25" style="166" bestFit="1" customWidth="1"/>
    <col min="5636" max="5636" width="8.875" style="166" bestFit="1" customWidth="1"/>
    <col min="5637" max="5637" width="8.25" style="166" bestFit="1" customWidth="1"/>
    <col min="5638" max="5638" width="8.375" style="166" bestFit="1" customWidth="1"/>
    <col min="5639" max="5639" width="7.5" style="166" bestFit="1" customWidth="1"/>
    <col min="5640" max="5640" width="11" style="166" bestFit="1" customWidth="1"/>
    <col min="5641" max="5644" width="10.125" style="166" bestFit="1" customWidth="1"/>
    <col min="5645" max="5888" width="10" style="166"/>
    <col min="5889" max="5889" width="8.375" style="166" customWidth="1"/>
    <col min="5890" max="5890" width="9.25" style="166" customWidth="1"/>
    <col min="5891" max="5891" width="8.25" style="166" bestFit="1" customWidth="1"/>
    <col min="5892" max="5892" width="8.875" style="166" bestFit="1" customWidth="1"/>
    <col min="5893" max="5893" width="8.25" style="166" bestFit="1" customWidth="1"/>
    <col min="5894" max="5894" width="8.375" style="166" bestFit="1" customWidth="1"/>
    <col min="5895" max="5895" width="7.5" style="166" bestFit="1" customWidth="1"/>
    <col min="5896" max="5896" width="11" style="166" bestFit="1" customWidth="1"/>
    <col min="5897" max="5900" width="10.125" style="166" bestFit="1" customWidth="1"/>
    <col min="5901" max="6144" width="11" style="166"/>
    <col min="6145" max="6145" width="8.375" style="166" customWidth="1"/>
    <col min="6146" max="6146" width="9.25" style="166" customWidth="1"/>
    <col min="6147" max="6147" width="8.25" style="166" bestFit="1" customWidth="1"/>
    <col min="6148" max="6148" width="8.875" style="166" bestFit="1" customWidth="1"/>
    <col min="6149" max="6149" width="8.25" style="166" bestFit="1" customWidth="1"/>
    <col min="6150" max="6150" width="8.375" style="166" bestFit="1" customWidth="1"/>
    <col min="6151" max="6151" width="7.5" style="166" bestFit="1" customWidth="1"/>
    <col min="6152" max="6152" width="11" style="166" bestFit="1" customWidth="1"/>
    <col min="6153" max="6156" width="10.125" style="166" bestFit="1" customWidth="1"/>
    <col min="6157" max="6400" width="10" style="166"/>
    <col min="6401" max="6401" width="8.375" style="166" customWidth="1"/>
    <col min="6402" max="6402" width="9.25" style="166" customWidth="1"/>
    <col min="6403" max="6403" width="8.25" style="166" bestFit="1" customWidth="1"/>
    <col min="6404" max="6404" width="8.875" style="166" bestFit="1" customWidth="1"/>
    <col min="6405" max="6405" width="8.25" style="166" bestFit="1" customWidth="1"/>
    <col min="6406" max="6406" width="8.375" style="166" bestFit="1" customWidth="1"/>
    <col min="6407" max="6407" width="7.5" style="166" bestFit="1" customWidth="1"/>
    <col min="6408" max="6408" width="11" style="166" bestFit="1" customWidth="1"/>
    <col min="6409" max="6412" width="10.125" style="166" bestFit="1" customWidth="1"/>
    <col min="6413" max="6656" width="10" style="166"/>
    <col min="6657" max="6657" width="8.375" style="166" customWidth="1"/>
    <col min="6658" max="6658" width="9.25" style="166" customWidth="1"/>
    <col min="6659" max="6659" width="8.25" style="166" bestFit="1" customWidth="1"/>
    <col min="6660" max="6660" width="8.875" style="166" bestFit="1" customWidth="1"/>
    <col min="6661" max="6661" width="8.25" style="166" bestFit="1" customWidth="1"/>
    <col min="6662" max="6662" width="8.375" style="166" bestFit="1" customWidth="1"/>
    <col min="6663" max="6663" width="7.5" style="166" bestFit="1" customWidth="1"/>
    <col min="6664" max="6664" width="11" style="166" bestFit="1" customWidth="1"/>
    <col min="6665" max="6668" width="10.125" style="166" bestFit="1" customWidth="1"/>
    <col min="6669" max="6912" width="10" style="166"/>
    <col min="6913" max="6913" width="8.375" style="166" customWidth="1"/>
    <col min="6914" max="6914" width="9.25" style="166" customWidth="1"/>
    <col min="6915" max="6915" width="8.25" style="166" bestFit="1" customWidth="1"/>
    <col min="6916" max="6916" width="8.875" style="166" bestFit="1" customWidth="1"/>
    <col min="6917" max="6917" width="8.25" style="166" bestFit="1" customWidth="1"/>
    <col min="6918" max="6918" width="8.375" style="166" bestFit="1" customWidth="1"/>
    <col min="6919" max="6919" width="7.5" style="166" bestFit="1" customWidth="1"/>
    <col min="6920" max="6920" width="11" style="166" bestFit="1" customWidth="1"/>
    <col min="6921" max="6924" width="10.125" style="166" bestFit="1" customWidth="1"/>
    <col min="6925" max="7168" width="11" style="166"/>
    <col min="7169" max="7169" width="8.375" style="166" customWidth="1"/>
    <col min="7170" max="7170" width="9.25" style="166" customWidth="1"/>
    <col min="7171" max="7171" width="8.25" style="166" bestFit="1" customWidth="1"/>
    <col min="7172" max="7172" width="8.875" style="166" bestFit="1" customWidth="1"/>
    <col min="7173" max="7173" width="8.25" style="166" bestFit="1" customWidth="1"/>
    <col min="7174" max="7174" width="8.375" style="166" bestFit="1" customWidth="1"/>
    <col min="7175" max="7175" width="7.5" style="166" bestFit="1" customWidth="1"/>
    <col min="7176" max="7176" width="11" style="166" bestFit="1" customWidth="1"/>
    <col min="7177" max="7180" width="10.125" style="166" bestFit="1" customWidth="1"/>
    <col min="7181" max="7424" width="10" style="166"/>
    <col min="7425" max="7425" width="8.375" style="166" customWidth="1"/>
    <col min="7426" max="7426" width="9.25" style="166" customWidth="1"/>
    <col min="7427" max="7427" width="8.25" style="166" bestFit="1" customWidth="1"/>
    <col min="7428" max="7428" width="8.875" style="166" bestFit="1" customWidth="1"/>
    <col min="7429" max="7429" width="8.25" style="166" bestFit="1" customWidth="1"/>
    <col min="7430" max="7430" width="8.375" style="166" bestFit="1" customWidth="1"/>
    <col min="7431" max="7431" width="7.5" style="166" bestFit="1" customWidth="1"/>
    <col min="7432" max="7432" width="11" style="166" bestFit="1" customWidth="1"/>
    <col min="7433" max="7436" width="10.125" style="166" bestFit="1" customWidth="1"/>
    <col min="7437" max="7680" width="10" style="166"/>
    <col min="7681" max="7681" width="8.375" style="166" customWidth="1"/>
    <col min="7682" max="7682" width="9.25" style="166" customWidth="1"/>
    <col min="7683" max="7683" width="8.25" style="166" bestFit="1" customWidth="1"/>
    <col min="7684" max="7684" width="8.875" style="166" bestFit="1" customWidth="1"/>
    <col min="7685" max="7685" width="8.25" style="166" bestFit="1" customWidth="1"/>
    <col min="7686" max="7686" width="8.375" style="166" bestFit="1" customWidth="1"/>
    <col min="7687" max="7687" width="7.5" style="166" bestFit="1" customWidth="1"/>
    <col min="7688" max="7688" width="11" style="166" bestFit="1" customWidth="1"/>
    <col min="7689" max="7692" width="10.125" style="166" bestFit="1" customWidth="1"/>
    <col min="7693" max="7936" width="10" style="166"/>
    <col min="7937" max="7937" width="8.375" style="166" customWidth="1"/>
    <col min="7938" max="7938" width="9.25" style="166" customWidth="1"/>
    <col min="7939" max="7939" width="8.25" style="166" bestFit="1" customWidth="1"/>
    <col min="7940" max="7940" width="8.875" style="166" bestFit="1" customWidth="1"/>
    <col min="7941" max="7941" width="8.25" style="166" bestFit="1" customWidth="1"/>
    <col min="7942" max="7942" width="8.375" style="166" bestFit="1" customWidth="1"/>
    <col min="7943" max="7943" width="7.5" style="166" bestFit="1" customWidth="1"/>
    <col min="7944" max="7944" width="11" style="166" bestFit="1" customWidth="1"/>
    <col min="7945" max="7948" width="10.125" style="166" bestFit="1" customWidth="1"/>
    <col min="7949" max="8192" width="11" style="166"/>
    <col min="8193" max="8193" width="8.375" style="166" customWidth="1"/>
    <col min="8194" max="8194" width="9.25" style="166" customWidth="1"/>
    <col min="8195" max="8195" width="8.25" style="166" bestFit="1" customWidth="1"/>
    <col min="8196" max="8196" width="8.875" style="166" bestFit="1" customWidth="1"/>
    <col min="8197" max="8197" width="8.25" style="166" bestFit="1" customWidth="1"/>
    <col min="8198" max="8198" width="8.375" style="166" bestFit="1" customWidth="1"/>
    <col min="8199" max="8199" width="7.5" style="166" bestFit="1" customWidth="1"/>
    <col min="8200" max="8200" width="11" style="166" bestFit="1" customWidth="1"/>
    <col min="8201" max="8204" width="10.125" style="166" bestFit="1" customWidth="1"/>
    <col min="8205" max="8448" width="10" style="166"/>
    <col min="8449" max="8449" width="8.375" style="166" customWidth="1"/>
    <col min="8450" max="8450" width="9.25" style="166" customWidth="1"/>
    <col min="8451" max="8451" width="8.25" style="166" bestFit="1" customWidth="1"/>
    <col min="8452" max="8452" width="8.875" style="166" bestFit="1" customWidth="1"/>
    <col min="8453" max="8453" width="8.25" style="166" bestFit="1" customWidth="1"/>
    <col min="8454" max="8454" width="8.375" style="166" bestFit="1" customWidth="1"/>
    <col min="8455" max="8455" width="7.5" style="166" bestFit="1" customWidth="1"/>
    <col min="8456" max="8456" width="11" style="166" bestFit="1" customWidth="1"/>
    <col min="8457" max="8460" width="10.125" style="166" bestFit="1" customWidth="1"/>
    <col min="8461" max="8704" width="10" style="166"/>
    <col min="8705" max="8705" width="8.375" style="166" customWidth="1"/>
    <col min="8706" max="8706" width="9.25" style="166" customWidth="1"/>
    <col min="8707" max="8707" width="8.25" style="166" bestFit="1" customWidth="1"/>
    <col min="8708" max="8708" width="8.875" style="166" bestFit="1" customWidth="1"/>
    <col min="8709" max="8709" width="8.25" style="166" bestFit="1" customWidth="1"/>
    <col min="8710" max="8710" width="8.375" style="166" bestFit="1" customWidth="1"/>
    <col min="8711" max="8711" width="7.5" style="166" bestFit="1" customWidth="1"/>
    <col min="8712" max="8712" width="11" style="166" bestFit="1" customWidth="1"/>
    <col min="8713" max="8716" width="10.125" style="166" bestFit="1" customWidth="1"/>
    <col min="8717" max="8960" width="10" style="166"/>
    <col min="8961" max="8961" width="8.375" style="166" customWidth="1"/>
    <col min="8962" max="8962" width="9.25" style="166" customWidth="1"/>
    <col min="8963" max="8963" width="8.25" style="166" bestFit="1" customWidth="1"/>
    <col min="8964" max="8964" width="8.875" style="166" bestFit="1" customWidth="1"/>
    <col min="8965" max="8965" width="8.25" style="166" bestFit="1" customWidth="1"/>
    <col min="8966" max="8966" width="8.375" style="166" bestFit="1" customWidth="1"/>
    <col min="8967" max="8967" width="7.5" style="166" bestFit="1" customWidth="1"/>
    <col min="8968" max="8968" width="11" style="166" bestFit="1" customWidth="1"/>
    <col min="8969" max="8972" width="10.125" style="166" bestFit="1" customWidth="1"/>
    <col min="8973" max="9216" width="11" style="166"/>
    <col min="9217" max="9217" width="8.375" style="166" customWidth="1"/>
    <col min="9218" max="9218" width="9.25" style="166" customWidth="1"/>
    <col min="9219" max="9219" width="8.25" style="166" bestFit="1" customWidth="1"/>
    <col min="9220" max="9220" width="8.875" style="166" bestFit="1" customWidth="1"/>
    <col min="9221" max="9221" width="8.25" style="166" bestFit="1" customWidth="1"/>
    <col min="9222" max="9222" width="8.375" style="166" bestFit="1" customWidth="1"/>
    <col min="9223" max="9223" width="7.5" style="166" bestFit="1" customWidth="1"/>
    <col min="9224" max="9224" width="11" style="166" bestFit="1" customWidth="1"/>
    <col min="9225" max="9228" width="10.125" style="166" bestFit="1" customWidth="1"/>
    <col min="9229" max="9472" width="10" style="166"/>
    <col min="9473" max="9473" width="8.375" style="166" customWidth="1"/>
    <col min="9474" max="9474" width="9.25" style="166" customWidth="1"/>
    <col min="9475" max="9475" width="8.25" style="166" bestFit="1" customWidth="1"/>
    <col min="9476" max="9476" width="8.875" style="166" bestFit="1" customWidth="1"/>
    <col min="9477" max="9477" width="8.25" style="166" bestFit="1" customWidth="1"/>
    <col min="9478" max="9478" width="8.375" style="166" bestFit="1" customWidth="1"/>
    <col min="9479" max="9479" width="7.5" style="166" bestFit="1" customWidth="1"/>
    <col min="9480" max="9480" width="11" style="166" bestFit="1" customWidth="1"/>
    <col min="9481" max="9484" width="10.125" style="166" bestFit="1" customWidth="1"/>
    <col min="9485" max="9728" width="10" style="166"/>
    <col min="9729" max="9729" width="8.375" style="166" customWidth="1"/>
    <col min="9730" max="9730" width="9.25" style="166" customWidth="1"/>
    <col min="9731" max="9731" width="8.25" style="166" bestFit="1" customWidth="1"/>
    <col min="9732" max="9732" width="8.875" style="166" bestFit="1" customWidth="1"/>
    <col min="9733" max="9733" width="8.25" style="166" bestFit="1" customWidth="1"/>
    <col min="9734" max="9734" width="8.375" style="166" bestFit="1" customWidth="1"/>
    <col min="9735" max="9735" width="7.5" style="166" bestFit="1" customWidth="1"/>
    <col min="9736" max="9736" width="11" style="166" bestFit="1" customWidth="1"/>
    <col min="9737" max="9740" width="10.125" style="166" bestFit="1" customWidth="1"/>
    <col min="9741" max="9984" width="10" style="166"/>
    <col min="9985" max="9985" width="8.375" style="166" customWidth="1"/>
    <col min="9986" max="9986" width="9.25" style="166" customWidth="1"/>
    <col min="9987" max="9987" width="8.25" style="166" bestFit="1" customWidth="1"/>
    <col min="9988" max="9988" width="8.875" style="166" bestFit="1" customWidth="1"/>
    <col min="9989" max="9989" width="8.25" style="166" bestFit="1" customWidth="1"/>
    <col min="9990" max="9990" width="8.375" style="166" bestFit="1" customWidth="1"/>
    <col min="9991" max="9991" width="7.5" style="166" bestFit="1" customWidth="1"/>
    <col min="9992" max="9992" width="11" style="166" bestFit="1" customWidth="1"/>
    <col min="9993" max="9996" width="10.125" style="166" bestFit="1" customWidth="1"/>
    <col min="9997" max="10240" width="11" style="166"/>
    <col min="10241" max="10241" width="8.375" style="166" customWidth="1"/>
    <col min="10242" max="10242" width="9.25" style="166" customWidth="1"/>
    <col min="10243" max="10243" width="8.25" style="166" bestFit="1" customWidth="1"/>
    <col min="10244" max="10244" width="8.875" style="166" bestFit="1" customWidth="1"/>
    <col min="10245" max="10245" width="8.25" style="166" bestFit="1" customWidth="1"/>
    <col min="10246" max="10246" width="8.375" style="166" bestFit="1" customWidth="1"/>
    <col min="10247" max="10247" width="7.5" style="166" bestFit="1" customWidth="1"/>
    <col min="10248" max="10248" width="11" style="166" bestFit="1" customWidth="1"/>
    <col min="10249" max="10252" width="10.125" style="166" bestFit="1" customWidth="1"/>
    <col min="10253" max="10496" width="10" style="166"/>
    <col min="10497" max="10497" width="8.375" style="166" customWidth="1"/>
    <col min="10498" max="10498" width="9.25" style="166" customWidth="1"/>
    <col min="10499" max="10499" width="8.25" style="166" bestFit="1" customWidth="1"/>
    <col min="10500" max="10500" width="8.875" style="166" bestFit="1" customWidth="1"/>
    <col min="10501" max="10501" width="8.25" style="166" bestFit="1" customWidth="1"/>
    <col min="10502" max="10502" width="8.375" style="166" bestFit="1" customWidth="1"/>
    <col min="10503" max="10503" width="7.5" style="166" bestFit="1" customWidth="1"/>
    <col min="10504" max="10504" width="11" style="166" bestFit="1" customWidth="1"/>
    <col min="10505" max="10508" width="10.125" style="166" bestFit="1" customWidth="1"/>
    <col min="10509" max="10752" width="10" style="166"/>
    <col min="10753" max="10753" width="8.375" style="166" customWidth="1"/>
    <col min="10754" max="10754" width="9.25" style="166" customWidth="1"/>
    <col min="10755" max="10755" width="8.25" style="166" bestFit="1" customWidth="1"/>
    <col min="10756" max="10756" width="8.875" style="166" bestFit="1" customWidth="1"/>
    <col min="10757" max="10757" width="8.25" style="166" bestFit="1" customWidth="1"/>
    <col min="10758" max="10758" width="8.375" style="166" bestFit="1" customWidth="1"/>
    <col min="10759" max="10759" width="7.5" style="166" bestFit="1" customWidth="1"/>
    <col min="10760" max="10760" width="11" style="166" bestFit="1" customWidth="1"/>
    <col min="10761" max="10764" width="10.125" style="166" bestFit="1" customWidth="1"/>
    <col min="10765" max="11008" width="10" style="166"/>
    <col min="11009" max="11009" width="8.375" style="166" customWidth="1"/>
    <col min="11010" max="11010" width="9.25" style="166" customWidth="1"/>
    <col min="11011" max="11011" width="8.25" style="166" bestFit="1" customWidth="1"/>
    <col min="11012" max="11012" width="8.875" style="166" bestFit="1" customWidth="1"/>
    <col min="11013" max="11013" width="8.25" style="166" bestFit="1" customWidth="1"/>
    <col min="11014" max="11014" width="8.375" style="166" bestFit="1" customWidth="1"/>
    <col min="11015" max="11015" width="7.5" style="166" bestFit="1" customWidth="1"/>
    <col min="11016" max="11016" width="11" style="166" bestFit="1" customWidth="1"/>
    <col min="11017" max="11020" width="10.125" style="166" bestFit="1" customWidth="1"/>
    <col min="11021" max="11264" width="11" style="166"/>
    <col min="11265" max="11265" width="8.375" style="166" customWidth="1"/>
    <col min="11266" max="11266" width="9.25" style="166" customWidth="1"/>
    <col min="11267" max="11267" width="8.25" style="166" bestFit="1" customWidth="1"/>
    <col min="11268" max="11268" width="8.875" style="166" bestFit="1" customWidth="1"/>
    <col min="11269" max="11269" width="8.25" style="166" bestFit="1" customWidth="1"/>
    <col min="11270" max="11270" width="8.375" style="166" bestFit="1" customWidth="1"/>
    <col min="11271" max="11271" width="7.5" style="166" bestFit="1" customWidth="1"/>
    <col min="11272" max="11272" width="11" style="166" bestFit="1" customWidth="1"/>
    <col min="11273" max="11276" width="10.125" style="166" bestFit="1" customWidth="1"/>
    <col min="11277" max="11520" width="10" style="166"/>
    <col min="11521" max="11521" width="8.375" style="166" customWidth="1"/>
    <col min="11522" max="11522" width="9.25" style="166" customWidth="1"/>
    <col min="11523" max="11523" width="8.25" style="166" bestFit="1" customWidth="1"/>
    <col min="11524" max="11524" width="8.875" style="166" bestFit="1" customWidth="1"/>
    <col min="11525" max="11525" width="8.25" style="166" bestFit="1" customWidth="1"/>
    <col min="11526" max="11526" width="8.375" style="166" bestFit="1" customWidth="1"/>
    <col min="11527" max="11527" width="7.5" style="166" bestFit="1" customWidth="1"/>
    <col min="11528" max="11528" width="11" style="166" bestFit="1" customWidth="1"/>
    <col min="11529" max="11532" width="10.125" style="166" bestFit="1" customWidth="1"/>
    <col min="11533" max="11776" width="10" style="166"/>
    <col min="11777" max="11777" width="8.375" style="166" customWidth="1"/>
    <col min="11778" max="11778" width="9.25" style="166" customWidth="1"/>
    <col min="11779" max="11779" width="8.25" style="166" bestFit="1" customWidth="1"/>
    <col min="11780" max="11780" width="8.875" style="166" bestFit="1" customWidth="1"/>
    <col min="11781" max="11781" width="8.25" style="166" bestFit="1" customWidth="1"/>
    <col min="11782" max="11782" width="8.375" style="166" bestFit="1" customWidth="1"/>
    <col min="11783" max="11783" width="7.5" style="166" bestFit="1" customWidth="1"/>
    <col min="11784" max="11784" width="11" style="166" bestFit="1" customWidth="1"/>
    <col min="11785" max="11788" width="10.125" style="166" bestFit="1" customWidth="1"/>
    <col min="11789" max="12032" width="10" style="166"/>
    <col min="12033" max="12033" width="8.375" style="166" customWidth="1"/>
    <col min="12034" max="12034" width="9.25" style="166" customWidth="1"/>
    <col min="12035" max="12035" width="8.25" style="166" bestFit="1" customWidth="1"/>
    <col min="12036" max="12036" width="8.875" style="166" bestFit="1" customWidth="1"/>
    <col min="12037" max="12037" width="8.25" style="166" bestFit="1" customWidth="1"/>
    <col min="12038" max="12038" width="8.375" style="166" bestFit="1" customWidth="1"/>
    <col min="12039" max="12039" width="7.5" style="166" bestFit="1" customWidth="1"/>
    <col min="12040" max="12040" width="11" style="166" bestFit="1" customWidth="1"/>
    <col min="12041" max="12044" width="10.125" style="166" bestFit="1" customWidth="1"/>
    <col min="12045" max="12288" width="11" style="166"/>
    <col min="12289" max="12289" width="8.375" style="166" customWidth="1"/>
    <col min="12290" max="12290" width="9.25" style="166" customWidth="1"/>
    <col min="12291" max="12291" width="8.25" style="166" bestFit="1" customWidth="1"/>
    <col min="12292" max="12292" width="8.875" style="166" bestFit="1" customWidth="1"/>
    <col min="12293" max="12293" width="8.25" style="166" bestFit="1" customWidth="1"/>
    <col min="12294" max="12294" width="8.375" style="166" bestFit="1" customWidth="1"/>
    <col min="12295" max="12295" width="7.5" style="166" bestFit="1" customWidth="1"/>
    <col min="12296" max="12296" width="11" style="166" bestFit="1" customWidth="1"/>
    <col min="12297" max="12300" width="10.125" style="166" bestFit="1" customWidth="1"/>
    <col min="12301" max="12544" width="10" style="166"/>
    <col min="12545" max="12545" width="8.375" style="166" customWidth="1"/>
    <col min="12546" max="12546" width="9.25" style="166" customWidth="1"/>
    <col min="12547" max="12547" width="8.25" style="166" bestFit="1" customWidth="1"/>
    <col min="12548" max="12548" width="8.875" style="166" bestFit="1" customWidth="1"/>
    <col min="12549" max="12549" width="8.25" style="166" bestFit="1" customWidth="1"/>
    <col min="12550" max="12550" width="8.375" style="166" bestFit="1" customWidth="1"/>
    <col min="12551" max="12551" width="7.5" style="166" bestFit="1" customWidth="1"/>
    <col min="12552" max="12552" width="11" style="166" bestFit="1" customWidth="1"/>
    <col min="12553" max="12556" width="10.125" style="166" bestFit="1" customWidth="1"/>
    <col min="12557" max="12800" width="10" style="166"/>
    <col min="12801" max="12801" width="8.375" style="166" customWidth="1"/>
    <col min="12802" max="12802" width="9.25" style="166" customWidth="1"/>
    <col min="12803" max="12803" width="8.25" style="166" bestFit="1" customWidth="1"/>
    <col min="12804" max="12804" width="8.875" style="166" bestFit="1" customWidth="1"/>
    <col min="12805" max="12805" width="8.25" style="166" bestFit="1" customWidth="1"/>
    <col min="12806" max="12806" width="8.375" style="166" bestFit="1" customWidth="1"/>
    <col min="12807" max="12807" width="7.5" style="166" bestFit="1" customWidth="1"/>
    <col min="12808" max="12808" width="11" style="166" bestFit="1" customWidth="1"/>
    <col min="12809" max="12812" width="10.125" style="166" bestFit="1" customWidth="1"/>
    <col min="12813" max="13056" width="10" style="166"/>
    <col min="13057" max="13057" width="8.375" style="166" customWidth="1"/>
    <col min="13058" max="13058" width="9.25" style="166" customWidth="1"/>
    <col min="13059" max="13059" width="8.25" style="166" bestFit="1" customWidth="1"/>
    <col min="13060" max="13060" width="8.875" style="166" bestFit="1" customWidth="1"/>
    <col min="13061" max="13061" width="8.25" style="166" bestFit="1" customWidth="1"/>
    <col min="13062" max="13062" width="8.375" style="166" bestFit="1" customWidth="1"/>
    <col min="13063" max="13063" width="7.5" style="166" bestFit="1" customWidth="1"/>
    <col min="13064" max="13064" width="11" style="166" bestFit="1" customWidth="1"/>
    <col min="13065" max="13068" width="10.125" style="166" bestFit="1" customWidth="1"/>
    <col min="13069" max="13312" width="11" style="166"/>
    <col min="13313" max="13313" width="8.375" style="166" customWidth="1"/>
    <col min="13314" max="13314" width="9.25" style="166" customWidth="1"/>
    <col min="13315" max="13315" width="8.25" style="166" bestFit="1" customWidth="1"/>
    <col min="13316" max="13316" width="8.875" style="166" bestFit="1" customWidth="1"/>
    <col min="13317" max="13317" width="8.25" style="166" bestFit="1" customWidth="1"/>
    <col min="13318" max="13318" width="8.375" style="166" bestFit="1" customWidth="1"/>
    <col min="13319" max="13319" width="7.5" style="166" bestFit="1" customWidth="1"/>
    <col min="13320" max="13320" width="11" style="166" bestFit="1" customWidth="1"/>
    <col min="13321" max="13324" width="10.125" style="166" bestFit="1" customWidth="1"/>
    <col min="13325" max="13568" width="10" style="166"/>
    <col min="13569" max="13569" width="8.375" style="166" customWidth="1"/>
    <col min="13570" max="13570" width="9.25" style="166" customWidth="1"/>
    <col min="13571" max="13571" width="8.25" style="166" bestFit="1" customWidth="1"/>
    <col min="13572" max="13572" width="8.875" style="166" bestFit="1" customWidth="1"/>
    <col min="13573" max="13573" width="8.25" style="166" bestFit="1" customWidth="1"/>
    <col min="13574" max="13574" width="8.375" style="166" bestFit="1" customWidth="1"/>
    <col min="13575" max="13575" width="7.5" style="166" bestFit="1" customWidth="1"/>
    <col min="13576" max="13576" width="11" style="166" bestFit="1" customWidth="1"/>
    <col min="13577" max="13580" width="10.125" style="166" bestFit="1" customWidth="1"/>
    <col min="13581" max="13824" width="10" style="166"/>
    <col min="13825" max="13825" width="8.375" style="166" customWidth="1"/>
    <col min="13826" max="13826" width="9.25" style="166" customWidth="1"/>
    <col min="13827" max="13827" width="8.25" style="166" bestFit="1" customWidth="1"/>
    <col min="13828" max="13828" width="8.875" style="166" bestFit="1" customWidth="1"/>
    <col min="13829" max="13829" width="8.25" style="166" bestFit="1" customWidth="1"/>
    <col min="13830" max="13830" width="8.375" style="166" bestFit="1" customWidth="1"/>
    <col min="13831" max="13831" width="7.5" style="166" bestFit="1" customWidth="1"/>
    <col min="13832" max="13832" width="11" style="166" bestFit="1" customWidth="1"/>
    <col min="13833" max="13836" width="10.125" style="166" bestFit="1" customWidth="1"/>
    <col min="13837" max="14080" width="10" style="166"/>
    <col min="14081" max="14081" width="8.375" style="166" customWidth="1"/>
    <col min="14082" max="14082" width="9.25" style="166" customWidth="1"/>
    <col min="14083" max="14083" width="8.25" style="166" bestFit="1" customWidth="1"/>
    <col min="14084" max="14084" width="8.875" style="166" bestFit="1" customWidth="1"/>
    <col min="14085" max="14085" width="8.25" style="166" bestFit="1" customWidth="1"/>
    <col min="14086" max="14086" width="8.375" style="166" bestFit="1" customWidth="1"/>
    <col min="14087" max="14087" width="7.5" style="166" bestFit="1" customWidth="1"/>
    <col min="14088" max="14088" width="11" style="166" bestFit="1" customWidth="1"/>
    <col min="14089" max="14092" width="10.125" style="166" bestFit="1" customWidth="1"/>
    <col min="14093" max="14336" width="11" style="166"/>
    <col min="14337" max="14337" width="8.375" style="166" customWidth="1"/>
    <col min="14338" max="14338" width="9.25" style="166" customWidth="1"/>
    <col min="14339" max="14339" width="8.25" style="166" bestFit="1" customWidth="1"/>
    <col min="14340" max="14340" width="8.875" style="166" bestFit="1" customWidth="1"/>
    <col min="14341" max="14341" width="8.25" style="166" bestFit="1" customWidth="1"/>
    <col min="14342" max="14342" width="8.375" style="166" bestFit="1" customWidth="1"/>
    <col min="14343" max="14343" width="7.5" style="166" bestFit="1" customWidth="1"/>
    <col min="14344" max="14344" width="11" style="166" bestFit="1" customWidth="1"/>
    <col min="14345" max="14348" width="10.125" style="166" bestFit="1" customWidth="1"/>
    <col min="14349" max="14592" width="10" style="166"/>
    <col min="14593" max="14593" width="8.375" style="166" customWidth="1"/>
    <col min="14594" max="14594" width="9.25" style="166" customWidth="1"/>
    <col min="14595" max="14595" width="8.25" style="166" bestFit="1" customWidth="1"/>
    <col min="14596" max="14596" width="8.875" style="166" bestFit="1" customWidth="1"/>
    <col min="14597" max="14597" width="8.25" style="166" bestFit="1" customWidth="1"/>
    <col min="14598" max="14598" width="8.375" style="166" bestFit="1" customWidth="1"/>
    <col min="14599" max="14599" width="7.5" style="166" bestFit="1" customWidth="1"/>
    <col min="14600" max="14600" width="11" style="166" bestFit="1" customWidth="1"/>
    <col min="14601" max="14604" width="10.125" style="166" bestFit="1" customWidth="1"/>
    <col min="14605" max="14848" width="10" style="166"/>
    <col min="14849" max="14849" width="8.375" style="166" customWidth="1"/>
    <col min="14850" max="14850" width="9.25" style="166" customWidth="1"/>
    <col min="14851" max="14851" width="8.25" style="166" bestFit="1" customWidth="1"/>
    <col min="14852" max="14852" width="8.875" style="166" bestFit="1" customWidth="1"/>
    <col min="14853" max="14853" width="8.25" style="166" bestFit="1" customWidth="1"/>
    <col min="14854" max="14854" width="8.375" style="166" bestFit="1" customWidth="1"/>
    <col min="14855" max="14855" width="7.5" style="166" bestFit="1" customWidth="1"/>
    <col min="14856" max="14856" width="11" style="166" bestFit="1" customWidth="1"/>
    <col min="14857" max="14860" width="10.125" style="166" bestFit="1" customWidth="1"/>
    <col min="14861" max="15104" width="10" style="166"/>
    <col min="15105" max="15105" width="8.375" style="166" customWidth="1"/>
    <col min="15106" max="15106" width="9.25" style="166" customWidth="1"/>
    <col min="15107" max="15107" width="8.25" style="166" bestFit="1" customWidth="1"/>
    <col min="15108" max="15108" width="8.875" style="166" bestFit="1" customWidth="1"/>
    <col min="15109" max="15109" width="8.25" style="166" bestFit="1" customWidth="1"/>
    <col min="15110" max="15110" width="8.375" style="166" bestFit="1" customWidth="1"/>
    <col min="15111" max="15111" width="7.5" style="166" bestFit="1" customWidth="1"/>
    <col min="15112" max="15112" width="11" style="166" bestFit="1" customWidth="1"/>
    <col min="15113" max="15116" width="10.125" style="166" bestFit="1" customWidth="1"/>
    <col min="15117" max="15360" width="11" style="166"/>
    <col min="15361" max="15361" width="8.375" style="166" customWidth="1"/>
    <col min="15362" max="15362" width="9.25" style="166" customWidth="1"/>
    <col min="15363" max="15363" width="8.25" style="166" bestFit="1" customWidth="1"/>
    <col min="15364" max="15364" width="8.875" style="166" bestFit="1" customWidth="1"/>
    <col min="15365" max="15365" width="8.25" style="166" bestFit="1" customWidth="1"/>
    <col min="15366" max="15366" width="8.375" style="166" bestFit="1" customWidth="1"/>
    <col min="15367" max="15367" width="7.5" style="166" bestFit="1" customWidth="1"/>
    <col min="15368" max="15368" width="11" style="166" bestFit="1" customWidth="1"/>
    <col min="15369" max="15372" width="10.125" style="166" bestFit="1" customWidth="1"/>
    <col min="15373" max="15616" width="10" style="166"/>
    <col min="15617" max="15617" width="8.375" style="166" customWidth="1"/>
    <col min="15618" max="15618" width="9.25" style="166" customWidth="1"/>
    <col min="15619" max="15619" width="8.25" style="166" bestFit="1" customWidth="1"/>
    <col min="15620" max="15620" width="8.875" style="166" bestFit="1" customWidth="1"/>
    <col min="15621" max="15621" width="8.25" style="166" bestFit="1" customWidth="1"/>
    <col min="15622" max="15622" width="8.375" style="166" bestFit="1" customWidth="1"/>
    <col min="15623" max="15623" width="7.5" style="166" bestFit="1" customWidth="1"/>
    <col min="15624" max="15624" width="11" style="166" bestFit="1" customWidth="1"/>
    <col min="15625" max="15628" width="10.125" style="166" bestFit="1" customWidth="1"/>
    <col min="15629" max="15872" width="10" style="166"/>
    <col min="15873" max="15873" width="8.375" style="166" customWidth="1"/>
    <col min="15874" max="15874" width="9.25" style="166" customWidth="1"/>
    <col min="15875" max="15875" width="8.25" style="166" bestFit="1" customWidth="1"/>
    <col min="15876" max="15876" width="8.875" style="166" bestFit="1" customWidth="1"/>
    <col min="15877" max="15877" width="8.25" style="166" bestFit="1" customWidth="1"/>
    <col min="15878" max="15878" width="8.375" style="166" bestFit="1" customWidth="1"/>
    <col min="15879" max="15879" width="7.5" style="166" bestFit="1" customWidth="1"/>
    <col min="15880" max="15880" width="11" style="166" bestFit="1" customWidth="1"/>
    <col min="15881" max="15884" width="10.125" style="166" bestFit="1" customWidth="1"/>
    <col min="15885" max="16128" width="10" style="166"/>
    <col min="16129" max="16129" width="8.375" style="166" customWidth="1"/>
    <col min="16130" max="16130" width="9.25" style="166" customWidth="1"/>
    <col min="16131" max="16131" width="8.25" style="166" bestFit="1" customWidth="1"/>
    <col min="16132" max="16132" width="8.875" style="166" bestFit="1" customWidth="1"/>
    <col min="16133" max="16133" width="8.25" style="166" bestFit="1" customWidth="1"/>
    <col min="16134" max="16134" width="8.375" style="166" bestFit="1" customWidth="1"/>
    <col min="16135" max="16135" width="7.5" style="166" bestFit="1" customWidth="1"/>
    <col min="16136" max="16136" width="11" style="166" bestFit="1" customWidth="1"/>
    <col min="16137" max="16140" width="10.125" style="166" bestFit="1" customWidth="1"/>
    <col min="16141" max="16384" width="11" style="166"/>
  </cols>
  <sheetData>
    <row r="1" spans="1:65" x14ac:dyDescent="0.2">
      <c r="A1" s="165" t="s">
        <v>6</v>
      </c>
    </row>
    <row r="2" spans="1:65" ht="15.75" x14ac:dyDescent="0.25">
      <c r="A2" s="167"/>
      <c r="B2" s="168"/>
      <c r="H2" s="107" t="s">
        <v>156</v>
      </c>
    </row>
    <row r="3" spans="1:65" s="101" customFormat="1" x14ac:dyDescent="0.2">
      <c r="A3" s="78"/>
      <c r="B3" s="894">
        <f>INDICE!A3</f>
        <v>43344</v>
      </c>
      <c r="C3" s="895"/>
      <c r="D3" s="895" t="s">
        <v>117</v>
      </c>
      <c r="E3" s="895"/>
      <c r="F3" s="895" t="s">
        <v>118</v>
      </c>
      <c r="G3" s="895"/>
      <c r="H3" s="895"/>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6"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98" customFormat="1" x14ac:dyDescent="0.2">
      <c r="A5" s="98" t="s">
        <v>200</v>
      </c>
      <c r="B5" s="99">
        <v>632.35012000000006</v>
      </c>
      <c r="C5" s="100">
        <v>2.2077731457568293</v>
      </c>
      <c r="D5" s="99">
        <v>5105.0712399999993</v>
      </c>
      <c r="E5" s="100">
        <v>4.4923005907406406</v>
      </c>
      <c r="F5" s="99">
        <v>6631.310809999999</v>
      </c>
      <c r="G5" s="100">
        <v>5.3016736143987249</v>
      </c>
      <c r="H5" s="100">
        <v>99.995048886216935</v>
      </c>
    </row>
    <row r="6" spans="1:65" s="98" customFormat="1" x14ac:dyDescent="0.2">
      <c r="A6" s="98" t="s">
        <v>146</v>
      </c>
      <c r="B6" s="115">
        <v>2.777E-2</v>
      </c>
      <c r="C6" s="467">
        <v>22.442680776014111</v>
      </c>
      <c r="D6" s="115">
        <v>0.26718999999999998</v>
      </c>
      <c r="E6" s="467">
        <v>63.699301556181808</v>
      </c>
      <c r="F6" s="115">
        <v>0.32833999999999997</v>
      </c>
      <c r="G6" s="467">
        <v>30.640989933553481</v>
      </c>
      <c r="H6" s="244">
        <v>4.9511137830833283E-3</v>
      </c>
    </row>
    <row r="7" spans="1:65" s="98" customFormat="1" x14ac:dyDescent="0.2">
      <c r="A7" s="67" t="s">
        <v>116</v>
      </c>
      <c r="B7" s="68">
        <v>632.37789000000009</v>
      </c>
      <c r="C7" s="102">
        <v>2.2085148908418053</v>
      </c>
      <c r="D7" s="68">
        <v>5105.3384299999998</v>
      </c>
      <c r="E7" s="102">
        <v>4.4942785366552211</v>
      </c>
      <c r="F7" s="68">
        <v>6631.6391499999982</v>
      </c>
      <c r="G7" s="102">
        <v>5.3026848626459095</v>
      </c>
      <c r="H7" s="102">
        <v>100</v>
      </c>
    </row>
    <row r="8" spans="1:65" s="98" customFormat="1" x14ac:dyDescent="0.2">
      <c r="H8" s="92" t="s">
        <v>230</v>
      </c>
    </row>
    <row r="9" spans="1:65" s="98" customFormat="1" x14ac:dyDescent="0.2">
      <c r="A9" s="93" t="s">
        <v>518</v>
      </c>
    </row>
    <row r="10" spans="1:65" x14ac:dyDescent="0.2">
      <c r="A10" s="160" t="s">
        <v>587</v>
      </c>
    </row>
    <row r="13" spans="1:65" x14ac:dyDescent="0.2">
      <c r="B13" s="99"/>
    </row>
  </sheetData>
  <mergeCells count="3">
    <mergeCell ref="B3:C3"/>
    <mergeCell ref="D3:E3"/>
    <mergeCell ref="F3:H3"/>
  </mergeCells>
  <conditionalFormatting sqref="B6">
    <cfRule type="cellIs" dxfId="4222" priority="7" operator="between">
      <formula>0</formula>
      <formula>0.5</formula>
    </cfRule>
    <cfRule type="cellIs" dxfId="4221" priority="8" operator="between">
      <formula>0</formula>
      <formula>0.49</formula>
    </cfRule>
  </conditionalFormatting>
  <conditionalFormatting sqref="D6">
    <cfRule type="cellIs" dxfId="4220" priority="5" operator="between">
      <formula>0</formula>
      <formula>0.5</formula>
    </cfRule>
    <cfRule type="cellIs" dxfId="4219" priority="6" operator="between">
      <formula>0</formula>
      <formula>0.49</formula>
    </cfRule>
  </conditionalFormatting>
  <conditionalFormatting sqref="F6">
    <cfRule type="cellIs" dxfId="4218" priority="3" operator="between">
      <formula>0</formula>
      <formula>0.5</formula>
    </cfRule>
    <cfRule type="cellIs" dxfId="4217" priority="4" operator="between">
      <formula>0</formula>
      <formula>0.49</formula>
    </cfRule>
  </conditionalFormatting>
  <conditionalFormatting sqref="H6">
    <cfRule type="cellIs" dxfId="4216" priority="1" operator="between">
      <formula>0</formula>
      <formula>0.5</formula>
    </cfRule>
    <cfRule type="cellIs" dxfId="421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0" customWidth="1"/>
    <col min="2" max="2" width="9.375" style="170" customWidth="1"/>
    <col min="3" max="3" width="12.875" style="170" customWidth="1"/>
    <col min="4" max="4" width="10.375" style="170" customWidth="1"/>
    <col min="5" max="5" width="11.625" style="170" customWidth="1"/>
    <col min="6" max="6" width="10.375" style="170" customWidth="1"/>
    <col min="7" max="7" width="11" style="170" customWidth="1"/>
    <col min="8" max="8" width="16.375" style="170" customWidth="1"/>
    <col min="9" max="11" width="11" style="170"/>
    <col min="12" max="12" width="11.5" style="170" customWidth="1"/>
    <col min="13" max="66" width="11" style="170"/>
    <col min="67" max="256" width="10" style="170"/>
    <col min="257" max="257" width="19.75" style="170" customWidth="1"/>
    <col min="258" max="259" width="8.25" style="170" bestFit="1" customWidth="1"/>
    <col min="260" max="260" width="9.125" style="170" bestFit="1" customWidth="1"/>
    <col min="261" max="261" width="7.5" style="170" bestFit="1" customWidth="1"/>
    <col min="262" max="262" width="9.125" style="170" bestFit="1" customWidth="1"/>
    <col min="263" max="263" width="7.5" style="170" bestFit="1" customWidth="1"/>
    <col min="264" max="264" width="11" style="170" bestFit="1" customWidth="1"/>
    <col min="265" max="267" width="10" style="170"/>
    <col min="268" max="268" width="10.125" style="170" bestFit="1" customWidth="1"/>
    <col min="269" max="512" width="10" style="170"/>
    <col min="513" max="513" width="19.75" style="170" customWidth="1"/>
    <col min="514" max="515" width="8.25" style="170" bestFit="1" customWidth="1"/>
    <col min="516" max="516" width="9.125" style="170" bestFit="1" customWidth="1"/>
    <col min="517" max="517" width="7.5" style="170" bestFit="1" customWidth="1"/>
    <col min="518" max="518" width="9.125" style="170" bestFit="1" customWidth="1"/>
    <col min="519" max="519" width="7.5" style="170" bestFit="1" customWidth="1"/>
    <col min="520" max="520" width="11" style="170" bestFit="1" customWidth="1"/>
    <col min="521" max="523" width="10" style="170"/>
    <col min="524" max="524" width="10.125" style="170" bestFit="1" customWidth="1"/>
    <col min="525" max="768" width="10" style="170"/>
    <col min="769" max="769" width="19.75" style="170" customWidth="1"/>
    <col min="770" max="771" width="8.25" style="170" bestFit="1" customWidth="1"/>
    <col min="772" max="772" width="9.125" style="170" bestFit="1" customWidth="1"/>
    <col min="773" max="773" width="7.5" style="170" bestFit="1" customWidth="1"/>
    <col min="774" max="774" width="9.125" style="170" bestFit="1" customWidth="1"/>
    <col min="775" max="775" width="7.5" style="170" bestFit="1" customWidth="1"/>
    <col min="776" max="776" width="11" style="170" bestFit="1" customWidth="1"/>
    <col min="777" max="779" width="10" style="170"/>
    <col min="780" max="780" width="10.125" style="170" bestFit="1" customWidth="1"/>
    <col min="781" max="1024" width="11" style="170"/>
    <col min="1025" max="1025" width="19.75" style="170" customWidth="1"/>
    <col min="1026" max="1027" width="8.25" style="170" bestFit="1" customWidth="1"/>
    <col min="1028" max="1028" width="9.125" style="170" bestFit="1" customWidth="1"/>
    <col min="1029" max="1029" width="7.5" style="170" bestFit="1" customWidth="1"/>
    <col min="1030" max="1030" width="9.125" style="170" bestFit="1" customWidth="1"/>
    <col min="1031" max="1031" width="7.5" style="170" bestFit="1" customWidth="1"/>
    <col min="1032" max="1032" width="11" style="170" bestFit="1" customWidth="1"/>
    <col min="1033" max="1035" width="10" style="170"/>
    <col min="1036" max="1036" width="10.125" style="170" bestFit="1" customWidth="1"/>
    <col min="1037" max="1280" width="10" style="170"/>
    <col min="1281" max="1281" width="19.75" style="170" customWidth="1"/>
    <col min="1282" max="1283" width="8.25" style="170" bestFit="1" customWidth="1"/>
    <col min="1284" max="1284" width="9.125" style="170" bestFit="1" customWidth="1"/>
    <col min="1285" max="1285" width="7.5" style="170" bestFit="1" customWidth="1"/>
    <col min="1286" max="1286" width="9.125" style="170" bestFit="1" customWidth="1"/>
    <col min="1287" max="1287" width="7.5" style="170" bestFit="1" customWidth="1"/>
    <col min="1288" max="1288" width="11" style="170" bestFit="1" customWidth="1"/>
    <col min="1289" max="1291" width="10" style="170"/>
    <col min="1292" max="1292" width="10.125" style="170" bestFit="1" customWidth="1"/>
    <col min="1293" max="1536" width="10" style="170"/>
    <col min="1537" max="1537" width="19.75" style="170" customWidth="1"/>
    <col min="1538" max="1539" width="8.25" style="170" bestFit="1" customWidth="1"/>
    <col min="1540" max="1540" width="9.125" style="170" bestFit="1" customWidth="1"/>
    <col min="1541" max="1541" width="7.5" style="170" bestFit="1" customWidth="1"/>
    <col min="1542" max="1542" width="9.125" style="170" bestFit="1" customWidth="1"/>
    <col min="1543" max="1543" width="7.5" style="170" bestFit="1" customWidth="1"/>
    <col min="1544" max="1544" width="11" style="170" bestFit="1" customWidth="1"/>
    <col min="1545" max="1547" width="10" style="170"/>
    <col min="1548" max="1548" width="10.125" style="170" bestFit="1" customWidth="1"/>
    <col min="1549" max="1792" width="10" style="170"/>
    <col min="1793" max="1793" width="19.75" style="170" customWidth="1"/>
    <col min="1794" max="1795" width="8.25" style="170" bestFit="1" customWidth="1"/>
    <col min="1796" max="1796" width="9.125" style="170" bestFit="1" customWidth="1"/>
    <col min="1797" max="1797" width="7.5" style="170" bestFit="1" customWidth="1"/>
    <col min="1798" max="1798" width="9.125" style="170" bestFit="1" customWidth="1"/>
    <col min="1799" max="1799" width="7.5" style="170" bestFit="1" customWidth="1"/>
    <col min="1800" max="1800" width="11" style="170" bestFit="1" customWidth="1"/>
    <col min="1801" max="1803" width="10" style="170"/>
    <col min="1804" max="1804" width="10.125" style="170" bestFit="1" customWidth="1"/>
    <col min="1805" max="2048" width="11" style="170"/>
    <col min="2049" max="2049" width="19.75" style="170" customWidth="1"/>
    <col min="2050" max="2051" width="8.25" style="170" bestFit="1" customWidth="1"/>
    <col min="2052" max="2052" width="9.125" style="170" bestFit="1" customWidth="1"/>
    <col min="2053" max="2053" width="7.5" style="170" bestFit="1" customWidth="1"/>
    <col min="2054" max="2054" width="9.125" style="170" bestFit="1" customWidth="1"/>
    <col min="2055" max="2055" width="7.5" style="170" bestFit="1" customWidth="1"/>
    <col min="2056" max="2056" width="11" style="170" bestFit="1" customWidth="1"/>
    <col min="2057" max="2059" width="10" style="170"/>
    <col min="2060" max="2060" width="10.125" style="170" bestFit="1" customWidth="1"/>
    <col min="2061" max="2304" width="10" style="170"/>
    <col min="2305" max="2305" width="19.75" style="170" customWidth="1"/>
    <col min="2306" max="2307" width="8.25" style="170" bestFit="1" customWidth="1"/>
    <col min="2308" max="2308" width="9.125" style="170" bestFit="1" customWidth="1"/>
    <col min="2309" max="2309" width="7.5" style="170" bestFit="1" customWidth="1"/>
    <col min="2310" max="2310" width="9.125" style="170" bestFit="1" customWidth="1"/>
    <col min="2311" max="2311" width="7.5" style="170" bestFit="1" customWidth="1"/>
    <col min="2312" max="2312" width="11" style="170" bestFit="1" customWidth="1"/>
    <col min="2313" max="2315" width="10" style="170"/>
    <col min="2316" max="2316" width="10.125" style="170" bestFit="1" customWidth="1"/>
    <col min="2317" max="2560" width="10" style="170"/>
    <col min="2561" max="2561" width="19.75" style="170" customWidth="1"/>
    <col min="2562" max="2563" width="8.25" style="170" bestFit="1" customWidth="1"/>
    <col min="2564" max="2564" width="9.125" style="170" bestFit="1" customWidth="1"/>
    <col min="2565" max="2565" width="7.5" style="170" bestFit="1" customWidth="1"/>
    <col min="2566" max="2566" width="9.125" style="170" bestFit="1" customWidth="1"/>
    <col min="2567" max="2567" width="7.5" style="170" bestFit="1" customWidth="1"/>
    <col min="2568" max="2568" width="11" style="170" bestFit="1" customWidth="1"/>
    <col min="2569" max="2571" width="10" style="170"/>
    <col min="2572" max="2572" width="10.125" style="170" bestFit="1" customWidth="1"/>
    <col min="2573" max="2816" width="10" style="170"/>
    <col min="2817" max="2817" width="19.75" style="170" customWidth="1"/>
    <col min="2818" max="2819" width="8.25" style="170" bestFit="1" customWidth="1"/>
    <col min="2820" max="2820" width="9.125" style="170" bestFit="1" customWidth="1"/>
    <col min="2821" max="2821" width="7.5" style="170" bestFit="1" customWidth="1"/>
    <col min="2822" max="2822" width="9.125" style="170" bestFit="1" customWidth="1"/>
    <col min="2823" max="2823" width="7.5" style="170" bestFit="1" customWidth="1"/>
    <col min="2824" max="2824" width="11" style="170" bestFit="1" customWidth="1"/>
    <col min="2825" max="2827" width="10" style="170"/>
    <col min="2828" max="2828" width="10.125" style="170" bestFit="1" customWidth="1"/>
    <col min="2829" max="3072" width="11" style="170"/>
    <col min="3073" max="3073" width="19.75" style="170" customWidth="1"/>
    <col min="3074" max="3075" width="8.25" style="170" bestFit="1" customWidth="1"/>
    <col min="3076" max="3076" width="9.125" style="170" bestFit="1" customWidth="1"/>
    <col min="3077" max="3077" width="7.5" style="170" bestFit="1" customWidth="1"/>
    <col min="3078" max="3078" width="9.125" style="170" bestFit="1" customWidth="1"/>
    <col min="3079" max="3079" width="7.5" style="170" bestFit="1" customWidth="1"/>
    <col min="3080" max="3080" width="11" style="170" bestFit="1" customWidth="1"/>
    <col min="3081" max="3083" width="10" style="170"/>
    <col min="3084" max="3084" width="10.125" style="170" bestFit="1" customWidth="1"/>
    <col min="3085" max="3328" width="10" style="170"/>
    <col min="3329" max="3329" width="19.75" style="170" customWidth="1"/>
    <col min="3330" max="3331" width="8.25" style="170" bestFit="1" customWidth="1"/>
    <col min="3332" max="3332" width="9.125" style="170" bestFit="1" customWidth="1"/>
    <col min="3333" max="3333" width="7.5" style="170" bestFit="1" customWidth="1"/>
    <col min="3334" max="3334" width="9.125" style="170" bestFit="1" customWidth="1"/>
    <col min="3335" max="3335" width="7.5" style="170" bestFit="1" customWidth="1"/>
    <col min="3336" max="3336" width="11" style="170" bestFit="1" customWidth="1"/>
    <col min="3337" max="3339" width="10" style="170"/>
    <col min="3340" max="3340" width="10.125" style="170" bestFit="1" customWidth="1"/>
    <col min="3341" max="3584" width="10" style="170"/>
    <col min="3585" max="3585" width="19.75" style="170" customWidth="1"/>
    <col min="3586" max="3587" width="8.25" style="170" bestFit="1" customWidth="1"/>
    <col min="3588" max="3588" width="9.125" style="170" bestFit="1" customWidth="1"/>
    <col min="3589" max="3589" width="7.5" style="170" bestFit="1" customWidth="1"/>
    <col min="3590" max="3590" width="9.125" style="170" bestFit="1" customWidth="1"/>
    <col min="3591" max="3591" width="7.5" style="170" bestFit="1" customWidth="1"/>
    <col min="3592" max="3592" width="11" style="170" bestFit="1" customWidth="1"/>
    <col min="3593" max="3595" width="10" style="170"/>
    <col min="3596" max="3596" width="10.125" style="170" bestFit="1" customWidth="1"/>
    <col min="3597" max="3840" width="10" style="170"/>
    <col min="3841" max="3841" width="19.75" style="170" customWidth="1"/>
    <col min="3842" max="3843" width="8.25" style="170" bestFit="1" customWidth="1"/>
    <col min="3844" max="3844" width="9.125" style="170" bestFit="1" customWidth="1"/>
    <col min="3845" max="3845" width="7.5" style="170" bestFit="1" customWidth="1"/>
    <col min="3846" max="3846" width="9.125" style="170" bestFit="1" customWidth="1"/>
    <col min="3847" max="3847" width="7.5" style="170" bestFit="1" customWidth="1"/>
    <col min="3848" max="3848" width="11" style="170" bestFit="1" customWidth="1"/>
    <col min="3849" max="3851" width="10" style="170"/>
    <col min="3852" max="3852" width="10.125" style="170" bestFit="1" customWidth="1"/>
    <col min="3853" max="4096" width="11" style="170"/>
    <col min="4097" max="4097" width="19.75" style="170" customWidth="1"/>
    <col min="4098" max="4099" width="8.25" style="170" bestFit="1" customWidth="1"/>
    <col min="4100" max="4100" width="9.125" style="170" bestFit="1" customWidth="1"/>
    <col min="4101" max="4101" width="7.5" style="170" bestFit="1" customWidth="1"/>
    <col min="4102" max="4102" width="9.125" style="170" bestFit="1" customWidth="1"/>
    <col min="4103" max="4103" width="7.5" style="170" bestFit="1" customWidth="1"/>
    <col min="4104" max="4104" width="11" style="170" bestFit="1" customWidth="1"/>
    <col min="4105" max="4107" width="10" style="170"/>
    <col min="4108" max="4108" width="10.125" style="170" bestFit="1" customWidth="1"/>
    <col min="4109" max="4352" width="10" style="170"/>
    <col min="4353" max="4353" width="19.75" style="170" customWidth="1"/>
    <col min="4354" max="4355" width="8.25" style="170" bestFit="1" customWidth="1"/>
    <col min="4356" max="4356" width="9.125" style="170" bestFit="1" customWidth="1"/>
    <col min="4357" max="4357" width="7.5" style="170" bestFit="1" customWidth="1"/>
    <col min="4358" max="4358" width="9.125" style="170" bestFit="1" customWidth="1"/>
    <col min="4359" max="4359" width="7.5" style="170" bestFit="1" customWidth="1"/>
    <col min="4360" max="4360" width="11" style="170" bestFit="1" customWidth="1"/>
    <col min="4361" max="4363" width="10" style="170"/>
    <col min="4364" max="4364" width="10.125" style="170" bestFit="1" customWidth="1"/>
    <col min="4365" max="4608" width="10" style="170"/>
    <col min="4609" max="4609" width="19.75" style="170" customWidth="1"/>
    <col min="4610" max="4611" width="8.25" style="170" bestFit="1" customWidth="1"/>
    <col min="4612" max="4612" width="9.125" style="170" bestFit="1" customWidth="1"/>
    <col min="4613" max="4613" width="7.5" style="170" bestFit="1" customWidth="1"/>
    <col min="4614" max="4614" width="9.125" style="170" bestFit="1" customWidth="1"/>
    <col min="4615" max="4615" width="7.5" style="170" bestFit="1" customWidth="1"/>
    <col min="4616" max="4616" width="11" style="170" bestFit="1" customWidth="1"/>
    <col min="4617" max="4619" width="10" style="170"/>
    <col min="4620" max="4620" width="10.125" style="170" bestFit="1" customWidth="1"/>
    <col min="4621" max="4864" width="10" style="170"/>
    <col min="4865" max="4865" width="19.75" style="170" customWidth="1"/>
    <col min="4866" max="4867" width="8.25" style="170" bestFit="1" customWidth="1"/>
    <col min="4868" max="4868" width="9.125" style="170" bestFit="1" customWidth="1"/>
    <col min="4869" max="4869" width="7.5" style="170" bestFit="1" customWidth="1"/>
    <col min="4870" max="4870" width="9.125" style="170" bestFit="1" customWidth="1"/>
    <col min="4871" max="4871" width="7.5" style="170" bestFit="1" customWidth="1"/>
    <col min="4872" max="4872" width="11" style="170" bestFit="1" customWidth="1"/>
    <col min="4873" max="4875" width="10" style="170"/>
    <col min="4876" max="4876" width="10.125" style="170" bestFit="1" customWidth="1"/>
    <col min="4877" max="5120" width="11" style="170"/>
    <col min="5121" max="5121" width="19.75" style="170" customWidth="1"/>
    <col min="5122" max="5123" width="8.25" style="170" bestFit="1" customWidth="1"/>
    <col min="5124" max="5124" width="9.125" style="170" bestFit="1" customWidth="1"/>
    <col min="5125" max="5125" width="7.5" style="170" bestFit="1" customWidth="1"/>
    <col min="5126" max="5126" width="9.125" style="170" bestFit="1" customWidth="1"/>
    <col min="5127" max="5127" width="7.5" style="170" bestFit="1" customWidth="1"/>
    <col min="5128" max="5128" width="11" style="170" bestFit="1" customWidth="1"/>
    <col min="5129" max="5131" width="10" style="170"/>
    <col min="5132" max="5132" width="10.125" style="170" bestFit="1" customWidth="1"/>
    <col min="5133" max="5376" width="10" style="170"/>
    <col min="5377" max="5377" width="19.75" style="170" customWidth="1"/>
    <col min="5378" max="5379" width="8.25" style="170" bestFit="1" customWidth="1"/>
    <col min="5380" max="5380" width="9.125" style="170" bestFit="1" customWidth="1"/>
    <col min="5381" max="5381" width="7.5" style="170" bestFit="1" customWidth="1"/>
    <col min="5382" max="5382" width="9.125" style="170" bestFit="1" customWidth="1"/>
    <col min="5383" max="5383" width="7.5" style="170" bestFit="1" customWidth="1"/>
    <col min="5384" max="5384" width="11" style="170" bestFit="1" customWidth="1"/>
    <col min="5385" max="5387" width="10" style="170"/>
    <col min="5388" max="5388" width="10.125" style="170" bestFit="1" customWidth="1"/>
    <col min="5389" max="5632" width="10" style="170"/>
    <col min="5633" max="5633" width="19.75" style="170" customWidth="1"/>
    <col min="5634" max="5635" width="8.25" style="170" bestFit="1" customWidth="1"/>
    <col min="5636" max="5636" width="9.125" style="170" bestFit="1" customWidth="1"/>
    <col min="5637" max="5637" width="7.5" style="170" bestFit="1" customWidth="1"/>
    <col min="5638" max="5638" width="9.125" style="170" bestFit="1" customWidth="1"/>
    <col min="5639" max="5639" width="7.5" style="170" bestFit="1" customWidth="1"/>
    <col min="5640" max="5640" width="11" style="170" bestFit="1" customWidth="1"/>
    <col min="5641" max="5643" width="10" style="170"/>
    <col min="5644" max="5644" width="10.125" style="170" bestFit="1" customWidth="1"/>
    <col min="5645" max="5888" width="10" style="170"/>
    <col min="5889" max="5889" width="19.75" style="170" customWidth="1"/>
    <col min="5890" max="5891" width="8.25" style="170" bestFit="1" customWidth="1"/>
    <col min="5892" max="5892" width="9.125" style="170" bestFit="1" customWidth="1"/>
    <col min="5893" max="5893" width="7.5" style="170" bestFit="1" customWidth="1"/>
    <col min="5894" max="5894" width="9.125" style="170" bestFit="1" customWidth="1"/>
    <col min="5895" max="5895" width="7.5" style="170" bestFit="1" customWidth="1"/>
    <col min="5896" max="5896" width="11" style="170" bestFit="1" customWidth="1"/>
    <col min="5897" max="5899" width="10" style="170"/>
    <col min="5900" max="5900" width="10.125" style="170" bestFit="1" customWidth="1"/>
    <col min="5901" max="6144" width="11" style="170"/>
    <col min="6145" max="6145" width="19.75" style="170" customWidth="1"/>
    <col min="6146" max="6147" width="8.25" style="170" bestFit="1" customWidth="1"/>
    <col min="6148" max="6148" width="9.125" style="170" bestFit="1" customWidth="1"/>
    <col min="6149" max="6149" width="7.5" style="170" bestFit="1" customWidth="1"/>
    <col min="6150" max="6150" width="9.125" style="170" bestFit="1" customWidth="1"/>
    <col min="6151" max="6151" width="7.5" style="170" bestFit="1" customWidth="1"/>
    <col min="6152" max="6152" width="11" style="170" bestFit="1" customWidth="1"/>
    <col min="6153" max="6155" width="10" style="170"/>
    <col min="6156" max="6156" width="10.125" style="170" bestFit="1" customWidth="1"/>
    <col min="6157" max="6400" width="10" style="170"/>
    <col min="6401" max="6401" width="19.75" style="170" customWidth="1"/>
    <col min="6402" max="6403" width="8.25" style="170" bestFit="1" customWidth="1"/>
    <col min="6404" max="6404" width="9.125" style="170" bestFit="1" customWidth="1"/>
    <col min="6405" max="6405" width="7.5" style="170" bestFit="1" customWidth="1"/>
    <col min="6406" max="6406" width="9.125" style="170" bestFit="1" customWidth="1"/>
    <col min="6407" max="6407" width="7.5" style="170" bestFit="1" customWidth="1"/>
    <col min="6408" max="6408" width="11" style="170" bestFit="1" customWidth="1"/>
    <col min="6409" max="6411" width="10" style="170"/>
    <col min="6412" max="6412" width="10.125" style="170" bestFit="1" customWidth="1"/>
    <col min="6413" max="6656" width="10" style="170"/>
    <col min="6657" max="6657" width="19.75" style="170" customWidth="1"/>
    <col min="6658" max="6659" width="8.25" style="170" bestFit="1" customWidth="1"/>
    <col min="6660" max="6660" width="9.125" style="170" bestFit="1" customWidth="1"/>
    <col min="6661" max="6661" width="7.5" style="170" bestFit="1" customWidth="1"/>
    <col min="6662" max="6662" width="9.125" style="170" bestFit="1" customWidth="1"/>
    <col min="6663" max="6663" width="7.5" style="170" bestFit="1" customWidth="1"/>
    <col min="6664" max="6664" width="11" style="170" bestFit="1" customWidth="1"/>
    <col min="6665" max="6667" width="10" style="170"/>
    <col min="6668" max="6668" width="10.125" style="170" bestFit="1" customWidth="1"/>
    <col min="6669" max="6912" width="10" style="170"/>
    <col min="6913" max="6913" width="19.75" style="170" customWidth="1"/>
    <col min="6914" max="6915" width="8.25" style="170" bestFit="1" customWidth="1"/>
    <col min="6916" max="6916" width="9.125" style="170" bestFit="1" customWidth="1"/>
    <col min="6917" max="6917" width="7.5" style="170" bestFit="1" customWidth="1"/>
    <col min="6918" max="6918" width="9.125" style="170" bestFit="1" customWidth="1"/>
    <col min="6919" max="6919" width="7.5" style="170" bestFit="1" customWidth="1"/>
    <col min="6920" max="6920" width="11" style="170" bestFit="1" customWidth="1"/>
    <col min="6921" max="6923" width="10" style="170"/>
    <col min="6924" max="6924" width="10.125" style="170" bestFit="1" customWidth="1"/>
    <col min="6925" max="7168" width="11" style="170"/>
    <col min="7169" max="7169" width="19.75" style="170" customWidth="1"/>
    <col min="7170" max="7171" width="8.25" style="170" bestFit="1" customWidth="1"/>
    <col min="7172" max="7172" width="9.125" style="170" bestFit="1" customWidth="1"/>
    <col min="7173" max="7173" width="7.5" style="170" bestFit="1" customWidth="1"/>
    <col min="7174" max="7174" width="9.125" style="170" bestFit="1" customWidth="1"/>
    <col min="7175" max="7175" width="7.5" style="170" bestFit="1" customWidth="1"/>
    <col min="7176" max="7176" width="11" style="170" bestFit="1" customWidth="1"/>
    <col min="7177" max="7179" width="10" style="170"/>
    <col min="7180" max="7180" width="10.125" style="170" bestFit="1" customWidth="1"/>
    <col min="7181" max="7424" width="10" style="170"/>
    <col min="7425" max="7425" width="19.75" style="170" customWidth="1"/>
    <col min="7426" max="7427" width="8.25" style="170" bestFit="1" customWidth="1"/>
    <col min="7428" max="7428" width="9.125" style="170" bestFit="1" customWidth="1"/>
    <col min="7429" max="7429" width="7.5" style="170" bestFit="1" customWidth="1"/>
    <col min="7430" max="7430" width="9.125" style="170" bestFit="1" customWidth="1"/>
    <col min="7431" max="7431" width="7.5" style="170" bestFit="1" customWidth="1"/>
    <col min="7432" max="7432" width="11" style="170" bestFit="1" customWidth="1"/>
    <col min="7433" max="7435" width="10" style="170"/>
    <col min="7436" max="7436" width="10.125" style="170" bestFit="1" customWidth="1"/>
    <col min="7437" max="7680" width="10" style="170"/>
    <col min="7681" max="7681" width="19.75" style="170" customWidth="1"/>
    <col min="7682" max="7683" width="8.25" style="170" bestFit="1" customWidth="1"/>
    <col min="7684" max="7684" width="9.125" style="170" bestFit="1" customWidth="1"/>
    <col min="7685" max="7685" width="7.5" style="170" bestFit="1" customWidth="1"/>
    <col min="7686" max="7686" width="9.125" style="170" bestFit="1" customWidth="1"/>
    <col min="7687" max="7687" width="7.5" style="170" bestFit="1" customWidth="1"/>
    <col min="7688" max="7688" width="11" style="170" bestFit="1" customWidth="1"/>
    <col min="7689" max="7691" width="10" style="170"/>
    <col min="7692" max="7692" width="10.125" style="170" bestFit="1" customWidth="1"/>
    <col min="7693" max="7936" width="10" style="170"/>
    <col min="7937" max="7937" width="19.75" style="170" customWidth="1"/>
    <col min="7938" max="7939" width="8.25" style="170" bestFit="1" customWidth="1"/>
    <col min="7940" max="7940" width="9.125" style="170" bestFit="1" customWidth="1"/>
    <col min="7941" max="7941" width="7.5" style="170" bestFit="1" customWidth="1"/>
    <col min="7942" max="7942" width="9.125" style="170" bestFit="1" customWidth="1"/>
    <col min="7943" max="7943" width="7.5" style="170" bestFit="1" customWidth="1"/>
    <col min="7944" max="7944" width="11" style="170" bestFit="1" customWidth="1"/>
    <col min="7945" max="7947" width="10" style="170"/>
    <col min="7948" max="7948" width="10.125" style="170" bestFit="1" customWidth="1"/>
    <col min="7949" max="8192" width="11" style="170"/>
    <col min="8193" max="8193" width="19.75" style="170" customWidth="1"/>
    <col min="8194" max="8195" width="8.25" style="170" bestFit="1" customWidth="1"/>
    <col min="8196" max="8196" width="9.125" style="170" bestFit="1" customWidth="1"/>
    <col min="8197" max="8197" width="7.5" style="170" bestFit="1" customWidth="1"/>
    <col min="8198" max="8198" width="9.125" style="170" bestFit="1" customWidth="1"/>
    <col min="8199" max="8199" width="7.5" style="170" bestFit="1" customWidth="1"/>
    <col min="8200" max="8200" width="11" style="170" bestFit="1" customWidth="1"/>
    <col min="8201" max="8203" width="10" style="170"/>
    <col min="8204" max="8204" width="10.125" style="170" bestFit="1" customWidth="1"/>
    <col min="8205" max="8448" width="10" style="170"/>
    <col min="8449" max="8449" width="19.75" style="170" customWidth="1"/>
    <col min="8450" max="8451" width="8.25" style="170" bestFit="1" customWidth="1"/>
    <col min="8452" max="8452" width="9.125" style="170" bestFit="1" customWidth="1"/>
    <col min="8453" max="8453" width="7.5" style="170" bestFit="1" customWidth="1"/>
    <col min="8454" max="8454" width="9.125" style="170" bestFit="1" customWidth="1"/>
    <col min="8455" max="8455" width="7.5" style="170" bestFit="1" customWidth="1"/>
    <col min="8456" max="8456" width="11" style="170" bestFit="1" customWidth="1"/>
    <col min="8457" max="8459" width="10" style="170"/>
    <col min="8460" max="8460" width="10.125" style="170" bestFit="1" customWidth="1"/>
    <col min="8461" max="8704" width="10" style="170"/>
    <col min="8705" max="8705" width="19.75" style="170" customWidth="1"/>
    <col min="8706" max="8707" width="8.25" style="170" bestFit="1" customWidth="1"/>
    <col min="8708" max="8708" width="9.125" style="170" bestFit="1" customWidth="1"/>
    <col min="8709" max="8709" width="7.5" style="170" bestFit="1" customWidth="1"/>
    <col min="8710" max="8710" width="9.125" style="170" bestFit="1" customWidth="1"/>
    <col min="8711" max="8711" width="7.5" style="170" bestFit="1" customWidth="1"/>
    <col min="8712" max="8712" width="11" style="170" bestFit="1" customWidth="1"/>
    <col min="8713" max="8715" width="10" style="170"/>
    <col min="8716" max="8716" width="10.125" style="170" bestFit="1" customWidth="1"/>
    <col min="8717" max="8960" width="10" style="170"/>
    <col min="8961" max="8961" width="19.75" style="170" customWidth="1"/>
    <col min="8962" max="8963" width="8.25" style="170" bestFit="1" customWidth="1"/>
    <col min="8964" max="8964" width="9.125" style="170" bestFit="1" customWidth="1"/>
    <col min="8965" max="8965" width="7.5" style="170" bestFit="1" customWidth="1"/>
    <col min="8966" max="8966" width="9.125" style="170" bestFit="1" customWidth="1"/>
    <col min="8967" max="8967" width="7.5" style="170" bestFit="1" customWidth="1"/>
    <col min="8968" max="8968" width="11" style="170" bestFit="1" customWidth="1"/>
    <col min="8969" max="8971" width="10" style="170"/>
    <col min="8972" max="8972" width="10.125" style="170" bestFit="1" customWidth="1"/>
    <col min="8973" max="9216" width="11" style="170"/>
    <col min="9217" max="9217" width="19.75" style="170" customWidth="1"/>
    <col min="9218" max="9219" width="8.25" style="170" bestFit="1" customWidth="1"/>
    <col min="9220" max="9220" width="9.125" style="170" bestFit="1" customWidth="1"/>
    <col min="9221" max="9221" width="7.5" style="170" bestFit="1" customWidth="1"/>
    <col min="9222" max="9222" width="9.125" style="170" bestFit="1" customWidth="1"/>
    <col min="9223" max="9223" width="7.5" style="170" bestFit="1" customWidth="1"/>
    <col min="9224" max="9224" width="11" style="170" bestFit="1" customWidth="1"/>
    <col min="9225" max="9227" width="10" style="170"/>
    <col min="9228" max="9228" width="10.125" style="170" bestFit="1" customWidth="1"/>
    <col min="9229" max="9472" width="10" style="170"/>
    <col min="9473" max="9473" width="19.75" style="170" customWidth="1"/>
    <col min="9474" max="9475" width="8.25" style="170" bestFit="1" customWidth="1"/>
    <col min="9476" max="9476" width="9.125" style="170" bestFit="1" customWidth="1"/>
    <col min="9477" max="9477" width="7.5" style="170" bestFit="1" customWidth="1"/>
    <col min="9478" max="9478" width="9.125" style="170" bestFit="1" customWidth="1"/>
    <col min="9479" max="9479" width="7.5" style="170" bestFit="1" customWidth="1"/>
    <col min="9480" max="9480" width="11" style="170" bestFit="1" customWidth="1"/>
    <col min="9481" max="9483" width="10" style="170"/>
    <col min="9484" max="9484" width="10.125" style="170" bestFit="1" customWidth="1"/>
    <col min="9485" max="9728" width="10" style="170"/>
    <col min="9729" max="9729" width="19.75" style="170" customWidth="1"/>
    <col min="9730" max="9731" width="8.25" style="170" bestFit="1" customWidth="1"/>
    <col min="9732" max="9732" width="9.125" style="170" bestFit="1" customWidth="1"/>
    <col min="9733" max="9733" width="7.5" style="170" bestFit="1" customWidth="1"/>
    <col min="9734" max="9734" width="9.125" style="170" bestFit="1" customWidth="1"/>
    <col min="9735" max="9735" width="7.5" style="170" bestFit="1" customWidth="1"/>
    <col min="9736" max="9736" width="11" style="170" bestFit="1" customWidth="1"/>
    <col min="9737" max="9739" width="10" style="170"/>
    <col min="9740" max="9740" width="10.125" style="170" bestFit="1" customWidth="1"/>
    <col min="9741" max="9984" width="10" style="170"/>
    <col min="9985" max="9985" width="19.75" style="170" customWidth="1"/>
    <col min="9986" max="9987" width="8.25" style="170" bestFit="1" customWidth="1"/>
    <col min="9988" max="9988" width="9.125" style="170" bestFit="1" customWidth="1"/>
    <col min="9989" max="9989" width="7.5" style="170" bestFit="1" customWidth="1"/>
    <col min="9990" max="9990" width="9.125" style="170" bestFit="1" customWidth="1"/>
    <col min="9991" max="9991" width="7.5" style="170" bestFit="1" customWidth="1"/>
    <col min="9992" max="9992" width="11" style="170" bestFit="1" customWidth="1"/>
    <col min="9993" max="9995" width="10" style="170"/>
    <col min="9996" max="9996" width="10.125" style="170" bestFit="1" customWidth="1"/>
    <col min="9997" max="10240" width="11" style="170"/>
    <col min="10241" max="10241" width="19.75" style="170" customWidth="1"/>
    <col min="10242" max="10243" width="8.25" style="170" bestFit="1" customWidth="1"/>
    <col min="10244" max="10244" width="9.125" style="170" bestFit="1" customWidth="1"/>
    <col min="10245" max="10245" width="7.5" style="170" bestFit="1" customWidth="1"/>
    <col min="10246" max="10246" width="9.125" style="170" bestFit="1" customWidth="1"/>
    <col min="10247" max="10247" width="7.5" style="170" bestFit="1" customWidth="1"/>
    <col min="10248" max="10248" width="11" style="170" bestFit="1" customWidth="1"/>
    <col min="10249" max="10251" width="10" style="170"/>
    <col min="10252" max="10252" width="10.125" style="170" bestFit="1" customWidth="1"/>
    <col min="10253" max="10496" width="10" style="170"/>
    <col min="10497" max="10497" width="19.75" style="170" customWidth="1"/>
    <col min="10498" max="10499" width="8.25" style="170" bestFit="1" customWidth="1"/>
    <col min="10500" max="10500" width="9.125" style="170" bestFit="1" customWidth="1"/>
    <col min="10501" max="10501" width="7.5" style="170" bestFit="1" customWidth="1"/>
    <col min="10502" max="10502" width="9.125" style="170" bestFit="1" customWidth="1"/>
    <col min="10503" max="10503" width="7.5" style="170" bestFit="1" customWidth="1"/>
    <col min="10504" max="10504" width="11" style="170" bestFit="1" customWidth="1"/>
    <col min="10505" max="10507" width="10" style="170"/>
    <col min="10508" max="10508" width="10.125" style="170" bestFit="1" customWidth="1"/>
    <col min="10509" max="10752" width="10" style="170"/>
    <col min="10753" max="10753" width="19.75" style="170" customWidth="1"/>
    <col min="10754" max="10755" width="8.25" style="170" bestFit="1" customWidth="1"/>
    <col min="10756" max="10756" width="9.125" style="170" bestFit="1" customWidth="1"/>
    <col min="10757" max="10757" width="7.5" style="170" bestFit="1" customWidth="1"/>
    <col min="10758" max="10758" width="9.125" style="170" bestFit="1" customWidth="1"/>
    <col min="10759" max="10759" width="7.5" style="170" bestFit="1" customWidth="1"/>
    <col min="10760" max="10760" width="11" style="170" bestFit="1" customWidth="1"/>
    <col min="10761" max="10763" width="10" style="170"/>
    <col min="10764" max="10764" width="10.125" style="170" bestFit="1" customWidth="1"/>
    <col min="10765" max="11008" width="10" style="170"/>
    <col min="11009" max="11009" width="19.75" style="170" customWidth="1"/>
    <col min="11010" max="11011" width="8.25" style="170" bestFit="1" customWidth="1"/>
    <col min="11012" max="11012" width="9.125" style="170" bestFit="1" customWidth="1"/>
    <col min="11013" max="11013" width="7.5" style="170" bestFit="1" customWidth="1"/>
    <col min="11014" max="11014" width="9.125" style="170" bestFit="1" customWidth="1"/>
    <col min="11015" max="11015" width="7.5" style="170" bestFit="1" customWidth="1"/>
    <col min="11016" max="11016" width="11" style="170" bestFit="1" customWidth="1"/>
    <col min="11017" max="11019" width="10" style="170"/>
    <col min="11020" max="11020" width="10.125" style="170" bestFit="1" customWidth="1"/>
    <col min="11021" max="11264" width="11" style="170"/>
    <col min="11265" max="11265" width="19.75" style="170" customWidth="1"/>
    <col min="11266" max="11267" width="8.25" style="170" bestFit="1" customWidth="1"/>
    <col min="11268" max="11268" width="9.125" style="170" bestFit="1" customWidth="1"/>
    <col min="11269" max="11269" width="7.5" style="170" bestFit="1" customWidth="1"/>
    <col min="11270" max="11270" width="9.125" style="170" bestFit="1" customWidth="1"/>
    <col min="11271" max="11271" width="7.5" style="170" bestFit="1" customWidth="1"/>
    <col min="11272" max="11272" width="11" style="170" bestFit="1" customWidth="1"/>
    <col min="11273" max="11275" width="10" style="170"/>
    <col min="11276" max="11276" width="10.125" style="170" bestFit="1" customWidth="1"/>
    <col min="11277" max="11520" width="10" style="170"/>
    <col min="11521" max="11521" width="19.75" style="170" customWidth="1"/>
    <col min="11522" max="11523" width="8.25" style="170" bestFit="1" customWidth="1"/>
    <col min="11524" max="11524" width="9.125" style="170" bestFit="1" customWidth="1"/>
    <col min="11525" max="11525" width="7.5" style="170" bestFit="1" customWidth="1"/>
    <col min="11526" max="11526" width="9.125" style="170" bestFit="1" customWidth="1"/>
    <col min="11527" max="11527" width="7.5" style="170" bestFit="1" customWidth="1"/>
    <col min="11528" max="11528" width="11" style="170" bestFit="1" customWidth="1"/>
    <col min="11529" max="11531" width="10" style="170"/>
    <col min="11532" max="11532" width="10.125" style="170" bestFit="1" customWidth="1"/>
    <col min="11533" max="11776" width="10" style="170"/>
    <col min="11777" max="11777" width="19.75" style="170" customWidth="1"/>
    <col min="11778" max="11779" width="8.25" style="170" bestFit="1" customWidth="1"/>
    <col min="11780" max="11780" width="9.125" style="170" bestFit="1" customWidth="1"/>
    <col min="11781" max="11781" width="7.5" style="170" bestFit="1" customWidth="1"/>
    <col min="11782" max="11782" width="9.125" style="170" bestFit="1" customWidth="1"/>
    <col min="11783" max="11783" width="7.5" style="170" bestFit="1" customWidth="1"/>
    <col min="11784" max="11784" width="11" style="170" bestFit="1" customWidth="1"/>
    <col min="11785" max="11787" width="10" style="170"/>
    <col min="11788" max="11788" width="10.125" style="170" bestFit="1" customWidth="1"/>
    <col min="11789" max="12032" width="10" style="170"/>
    <col min="12033" max="12033" width="19.75" style="170" customWidth="1"/>
    <col min="12034" max="12035" width="8.25" style="170" bestFit="1" customWidth="1"/>
    <col min="12036" max="12036" width="9.125" style="170" bestFit="1" customWidth="1"/>
    <col min="12037" max="12037" width="7.5" style="170" bestFit="1" customWidth="1"/>
    <col min="12038" max="12038" width="9.125" style="170" bestFit="1" customWidth="1"/>
    <col min="12039" max="12039" width="7.5" style="170" bestFit="1" customWidth="1"/>
    <col min="12040" max="12040" width="11" style="170" bestFit="1" customWidth="1"/>
    <col min="12041" max="12043" width="10" style="170"/>
    <col min="12044" max="12044" width="10.125" style="170" bestFit="1" customWidth="1"/>
    <col min="12045" max="12288" width="11" style="170"/>
    <col min="12289" max="12289" width="19.75" style="170" customWidth="1"/>
    <col min="12290" max="12291" width="8.25" style="170" bestFit="1" customWidth="1"/>
    <col min="12292" max="12292" width="9.125" style="170" bestFit="1" customWidth="1"/>
    <col min="12293" max="12293" width="7.5" style="170" bestFit="1" customWidth="1"/>
    <col min="12294" max="12294" width="9.125" style="170" bestFit="1" customWidth="1"/>
    <col min="12295" max="12295" width="7.5" style="170" bestFit="1" customWidth="1"/>
    <col min="12296" max="12296" width="11" style="170" bestFit="1" customWidth="1"/>
    <col min="12297" max="12299" width="10" style="170"/>
    <col min="12300" max="12300" width="10.125" style="170" bestFit="1" customWidth="1"/>
    <col min="12301" max="12544" width="10" style="170"/>
    <col min="12545" max="12545" width="19.75" style="170" customWidth="1"/>
    <col min="12546" max="12547" width="8.25" style="170" bestFit="1" customWidth="1"/>
    <col min="12548" max="12548" width="9.125" style="170" bestFit="1" customWidth="1"/>
    <col min="12549" max="12549" width="7.5" style="170" bestFit="1" customWidth="1"/>
    <col min="12550" max="12550" width="9.125" style="170" bestFit="1" customWidth="1"/>
    <col min="12551" max="12551" width="7.5" style="170" bestFit="1" customWidth="1"/>
    <col min="12552" max="12552" width="11" style="170" bestFit="1" customWidth="1"/>
    <col min="12553" max="12555" width="10" style="170"/>
    <col min="12556" max="12556" width="10.125" style="170" bestFit="1" customWidth="1"/>
    <col min="12557" max="12800" width="10" style="170"/>
    <col min="12801" max="12801" width="19.75" style="170" customWidth="1"/>
    <col min="12802" max="12803" width="8.25" style="170" bestFit="1" customWidth="1"/>
    <col min="12804" max="12804" width="9.125" style="170" bestFit="1" customWidth="1"/>
    <col min="12805" max="12805" width="7.5" style="170" bestFit="1" customWidth="1"/>
    <col min="12806" max="12806" width="9.125" style="170" bestFit="1" customWidth="1"/>
    <col min="12807" max="12807" width="7.5" style="170" bestFit="1" customWidth="1"/>
    <col min="12808" max="12808" width="11" style="170" bestFit="1" customWidth="1"/>
    <col min="12809" max="12811" width="10" style="170"/>
    <col min="12812" max="12812" width="10.125" style="170" bestFit="1" customWidth="1"/>
    <col min="12813" max="13056" width="10" style="170"/>
    <col min="13057" max="13057" width="19.75" style="170" customWidth="1"/>
    <col min="13058" max="13059" width="8.25" style="170" bestFit="1" customWidth="1"/>
    <col min="13060" max="13060" width="9.125" style="170" bestFit="1" customWidth="1"/>
    <col min="13061" max="13061" width="7.5" style="170" bestFit="1" customWidth="1"/>
    <col min="13062" max="13062" width="9.125" style="170" bestFit="1" customWidth="1"/>
    <col min="13063" max="13063" width="7.5" style="170" bestFit="1" customWidth="1"/>
    <col min="13064" max="13064" width="11" style="170" bestFit="1" customWidth="1"/>
    <col min="13065" max="13067" width="10" style="170"/>
    <col min="13068" max="13068" width="10.125" style="170" bestFit="1" customWidth="1"/>
    <col min="13069" max="13312" width="11" style="170"/>
    <col min="13313" max="13313" width="19.75" style="170" customWidth="1"/>
    <col min="13314" max="13315" width="8.25" style="170" bestFit="1" customWidth="1"/>
    <col min="13316" max="13316" width="9.125" style="170" bestFit="1" customWidth="1"/>
    <col min="13317" max="13317" width="7.5" style="170" bestFit="1" customWidth="1"/>
    <col min="13318" max="13318" width="9.125" style="170" bestFit="1" customWidth="1"/>
    <col min="13319" max="13319" width="7.5" style="170" bestFit="1" customWidth="1"/>
    <col min="13320" max="13320" width="11" style="170" bestFit="1" customWidth="1"/>
    <col min="13321" max="13323" width="10" style="170"/>
    <col min="13324" max="13324" width="10.125" style="170" bestFit="1" customWidth="1"/>
    <col min="13325" max="13568" width="10" style="170"/>
    <col min="13569" max="13569" width="19.75" style="170" customWidth="1"/>
    <col min="13570" max="13571" width="8.25" style="170" bestFit="1" customWidth="1"/>
    <col min="13572" max="13572" width="9.125" style="170" bestFit="1" customWidth="1"/>
    <col min="13573" max="13573" width="7.5" style="170" bestFit="1" customWidth="1"/>
    <col min="13574" max="13574" width="9.125" style="170" bestFit="1" customWidth="1"/>
    <col min="13575" max="13575" width="7.5" style="170" bestFit="1" customWidth="1"/>
    <col min="13576" max="13576" width="11" style="170" bestFit="1" customWidth="1"/>
    <col min="13577" max="13579" width="10" style="170"/>
    <col min="13580" max="13580" width="10.125" style="170" bestFit="1" customWidth="1"/>
    <col min="13581" max="13824" width="10" style="170"/>
    <col min="13825" max="13825" width="19.75" style="170" customWidth="1"/>
    <col min="13826" max="13827" width="8.25" style="170" bestFit="1" customWidth="1"/>
    <col min="13828" max="13828" width="9.125" style="170" bestFit="1" customWidth="1"/>
    <col min="13829" max="13829" width="7.5" style="170" bestFit="1" customWidth="1"/>
    <col min="13830" max="13830" width="9.125" style="170" bestFit="1" customWidth="1"/>
    <col min="13831" max="13831" width="7.5" style="170" bestFit="1" customWidth="1"/>
    <col min="13832" max="13832" width="11" style="170" bestFit="1" customWidth="1"/>
    <col min="13833" max="13835" width="10" style="170"/>
    <col min="13836" max="13836" width="10.125" style="170" bestFit="1" customWidth="1"/>
    <col min="13837" max="14080" width="10" style="170"/>
    <col min="14081" max="14081" width="19.75" style="170" customWidth="1"/>
    <col min="14082" max="14083" width="8.25" style="170" bestFit="1" customWidth="1"/>
    <col min="14084" max="14084" width="9.125" style="170" bestFit="1" customWidth="1"/>
    <col min="14085" max="14085" width="7.5" style="170" bestFit="1" customWidth="1"/>
    <col min="14086" max="14086" width="9.125" style="170" bestFit="1" customWidth="1"/>
    <col min="14087" max="14087" width="7.5" style="170" bestFit="1" customWidth="1"/>
    <col min="14088" max="14088" width="11" style="170" bestFit="1" customWidth="1"/>
    <col min="14089" max="14091" width="10" style="170"/>
    <col min="14092" max="14092" width="10.125" style="170" bestFit="1" customWidth="1"/>
    <col min="14093" max="14336" width="11" style="170"/>
    <col min="14337" max="14337" width="19.75" style="170" customWidth="1"/>
    <col min="14338" max="14339" width="8.25" style="170" bestFit="1" customWidth="1"/>
    <col min="14340" max="14340" width="9.125" style="170" bestFit="1" customWidth="1"/>
    <col min="14341" max="14341" width="7.5" style="170" bestFit="1" customWidth="1"/>
    <col min="14342" max="14342" width="9.125" style="170" bestFit="1" customWidth="1"/>
    <col min="14343" max="14343" width="7.5" style="170" bestFit="1" customWidth="1"/>
    <col min="14344" max="14344" width="11" style="170" bestFit="1" customWidth="1"/>
    <col min="14345" max="14347" width="10" style="170"/>
    <col min="14348" max="14348" width="10.125" style="170" bestFit="1" customWidth="1"/>
    <col min="14349" max="14592" width="10" style="170"/>
    <col min="14593" max="14593" width="19.75" style="170" customWidth="1"/>
    <col min="14594" max="14595" width="8.25" style="170" bestFit="1" customWidth="1"/>
    <col min="14596" max="14596" width="9.125" style="170" bestFit="1" customWidth="1"/>
    <col min="14597" max="14597" width="7.5" style="170" bestFit="1" customWidth="1"/>
    <col min="14598" max="14598" width="9.125" style="170" bestFit="1" customWidth="1"/>
    <col min="14599" max="14599" width="7.5" style="170" bestFit="1" customWidth="1"/>
    <col min="14600" max="14600" width="11" style="170" bestFit="1" customWidth="1"/>
    <col min="14601" max="14603" width="10" style="170"/>
    <col min="14604" max="14604" width="10.125" style="170" bestFit="1" customWidth="1"/>
    <col min="14605" max="14848" width="10" style="170"/>
    <col min="14849" max="14849" width="19.75" style="170" customWidth="1"/>
    <col min="14850" max="14851" width="8.25" style="170" bestFit="1" customWidth="1"/>
    <col min="14852" max="14852" width="9.125" style="170" bestFit="1" customWidth="1"/>
    <col min="14853" max="14853" width="7.5" style="170" bestFit="1" customWidth="1"/>
    <col min="14854" max="14854" width="9.125" style="170" bestFit="1" customWidth="1"/>
    <col min="14855" max="14855" width="7.5" style="170" bestFit="1" customWidth="1"/>
    <col min="14856" max="14856" width="11" style="170" bestFit="1" customWidth="1"/>
    <col min="14857" max="14859" width="10" style="170"/>
    <col min="14860" max="14860" width="10.125" style="170" bestFit="1" customWidth="1"/>
    <col min="14861" max="15104" width="10" style="170"/>
    <col min="15105" max="15105" width="19.75" style="170" customWidth="1"/>
    <col min="15106" max="15107" width="8.25" style="170" bestFit="1" customWidth="1"/>
    <col min="15108" max="15108" width="9.125" style="170" bestFit="1" customWidth="1"/>
    <col min="15109" max="15109" width="7.5" style="170" bestFit="1" customWidth="1"/>
    <col min="15110" max="15110" width="9.125" style="170" bestFit="1" customWidth="1"/>
    <col min="15111" max="15111" width="7.5" style="170" bestFit="1" customWidth="1"/>
    <col min="15112" max="15112" width="11" style="170" bestFit="1" customWidth="1"/>
    <col min="15113" max="15115" width="10" style="170"/>
    <col min="15116" max="15116" width="10.125" style="170" bestFit="1" customWidth="1"/>
    <col min="15117" max="15360" width="11" style="170"/>
    <col min="15361" max="15361" width="19.75" style="170" customWidth="1"/>
    <col min="15362" max="15363" width="8.25" style="170" bestFit="1" customWidth="1"/>
    <col min="15364" max="15364" width="9.125" style="170" bestFit="1" customWidth="1"/>
    <col min="15365" max="15365" width="7.5" style="170" bestFit="1" customWidth="1"/>
    <col min="15366" max="15366" width="9.125" style="170" bestFit="1" customWidth="1"/>
    <col min="15367" max="15367" width="7.5" style="170" bestFit="1" customWidth="1"/>
    <col min="15368" max="15368" width="11" style="170" bestFit="1" customWidth="1"/>
    <col min="15369" max="15371" width="10" style="170"/>
    <col min="15372" max="15372" width="10.125" style="170" bestFit="1" customWidth="1"/>
    <col min="15373" max="15616" width="10" style="170"/>
    <col min="15617" max="15617" width="19.75" style="170" customWidth="1"/>
    <col min="15618" max="15619" width="8.25" style="170" bestFit="1" customWidth="1"/>
    <col min="15620" max="15620" width="9.125" style="170" bestFit="1" customWidth="1"/>
    <col min="15621" max="15621" width="7.5" style="170" bestFit="1" customWidth="1"/>
    <col min="15622" max="15622" width="9.125" style="170" bestFit="1" customWidth="1"/>
    <col min="15623" max="15623" width="7.5" style="170" bestFit="1" customWidth="1"/>
    <col min="15624" max="15624" width="11" style="170" bestFit="1" customWidth="1"/>
    <col min="15625" max="15627" width="10" style="170"/>
    <col min="15628" max="15628" width="10.125" style="170" bestFit="1" customWidth="1"/>
    <col min="15629" max="15872" width="10" style="170"/>
    <col min="15873" max="15873" width="19.75" style="170" customWidth="1"/>
    <col min="15874" max="15875" width="8.25" style="170" bestFit="1" customWidth="1"/>
    <col min="15876" max="15876" width="9.125" style="170" bestFit="1" customWidth="1"/>
    <col min="15877" max="15877" width="7.5" style="170" bestFit="1" customWidth="1"/>
    <col min="15878" max="15878" width="9.125" style="170" bestFit="1" customWidth="1"/>
    <col min="15879" max="15879" width="7.5" style="170" bestFit="1" customWidth="1"/>
    <col min="15880" max="15880" width="11" style="170" bestFit="1" customWidth="1"/>
    <col min="15881" max="15883" width="10" style="170"/>
    <col min="15884" max="15884" width="10.125" style="170" bestFit="1" customWidth="1"/>
    <col min="15885" max="16128" width="10" style="170"/>
    <col min="16129" max="16129" width="19.75" style="170" customWidth="1"/>
    <col min="16130" max="16131" width="8.25" style="170" bestFit="1" customWidth="1"/>
    <col min="16132" max="16132" width="9.125" style="170" bestFit="1" customWidth="1"/>
    <col min="16133" max="16133" width="7.5" style="170" bestFit="1" customWidth="1"/>
    <col min="16134" max="16134" width="9.125" style="170" bestFit="1" customWidth="1"/>
    <col min="16135" max="16135" width="7.5" style="170" bestFit="1" customWidth="1"/>
    <col min="16136" max="16136" width="11" style="170" bestFit="1" customWidth="1"/>
    <col min="16137" max="16139" width="10" style="170"/>
    <col min="16140" max="16140" width="10.125" style="170" bestFit="1" customWidth="1"/>
    <col min="16141" max="16384" width="11" style="170"/>
  </cols>
  <sheetData>
    <row r="1" spans="1:65" x14ac:dyDescent="0.2">
      <c r="A1" s="169" t="s">
        <v>29</v>
      </c>
    </row>
    <row r="2" spans="1:65" ht="15.75" x14ac:dyDescent="0.25">
      <c r="A2" s="171"/>
      <c r="B2" s="172"/>
      <c r="H2" s="506" t="s">
        <v>156</v>
      </c>
    </row>
    <row r="3" spans="1:65" s="101" customFormat="1" x14ac:dyDescent="0.2">
      <c r="A3" s="78"/>
      <c r="B3" s="894">
        <f>INDICE!A3</f>
        <v>43344</v>
      </c>
      <c r="C3" s="895"/>
      <c r="D3" s="895" t="s">
        <v>117</v>
      </c>
      <c r="E3" s="895"/>
      <c r="F3" s="895" t="s">
        <v>118</v>
      </c>
      <c r="G3" s="895"/>
      <c r="H3" s="895"/>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7"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73" customFormat="1" x14ac:dyDescent="0.2">
      <c r="A5" s="173" t="s">
        <v>201</v>
      </c>
      <c r="B5" s="125">
        <v>186.00380000000001</v>
      </c>
      <c r="C5" s="174">
        <v>-1.7887597525465431</v>
      </c>
      <c r="D5" s="125">
        <v>1570.7712100000001</v>
      </c>
      <c r="E5" s="743">
        <v>-7.4267982466285822</v>
      </c>
      <c r="F5" s="125">
        <v>2109.9697500000002</v>
      </c>
      <c r="G5" s="174">
        <v>-5.2461886832391711</v>
      </c>
      <c r="H5" s="174">
        <v>24.613220040533445</v>
      </c>
    </row>
    <row r="6" spans="1:65" s="173" customFormat="1" x14ac:dyDescent="0.2">
      <c r="A6" s="173" t="s">
        <v>202</v>
      </c>
      <c r="B6" s="125">
        <v>565.09978999999998</v>
      </c>
      <c r="C6" s="174">
        <v>3.4573193453468689</v>
      </c>
      <c r="D6" s="125">
        <v>4848.2836600000001</v>
      </c>
      <c r="E6" s="174">
        <v>7.676365299515667</v>
      </c>
      <c r="F6" s="125">
        <v>6462.5361900000016</v>
      </c>
      <c r="G6" s="174">
        <v>5.7306345623150357</v>
      </c>
      <c r="H6" s="174">
        <v>75.386779959466566</v>
      </c>
    </row>
    <row r="7" spans="1:65" s="98" customFormat="1" x14ac:dyDescent="0.2">
      <c r="A7" s="67" t="s">
        <v>474</v>
      </c>
      <c r="B7" s="68">
        <v>751.10359000000005</v>
      </c>
      <c r="C7" s="102">
        <v>2.1066481509812705</v>
      </c>
      <c r="D7" s="68">
        <v>6419.0548699999999</v>
      </c>
      <c r="E7" s="102">
        <v>3.5426207214009171</v>
      </c>
      <c r="F7" s="68">
        <v>8572.5059400000009</v>
      </c>
      <c r="G7" s="102">
        <v>2.7994759603529209</v>
      </c>
      <c r="H7" s="102">
        <v>100</v>
      </c>
    </row>
    <row r="8" spans="1:65" s="173" customFormat="1" x14ac:dyDescent="0.2">
      <c r="A8" s="74" t="s">
        <v>462</v>
      </c>
      <c r="B8" s="569">
        <v>504.91518000000002</v>
      </c>
      <c r="C8" s="860">
        <v>0.82462438315413555</v>
      </c>
      <c r="D8" s="569">
        <v>4420.1089400000001</v>
      </c>
      <c r="E8" s="860">
        <v>8.1480741518225894</v>
      </c>
      <c r="F8" s="569">
        <v>5907.3577099999993</v>
      </c>
      <c r="G8" s="860">
        <v>5.6096676533430294</v>
      </c>
      <c r="H8" s="860">
        <v>68.910511714384398</v>
      </c>
    </row>
    <row r="9" spans="1:65" s="173" customFormat="1" x14ac:dyDescent="0.2">
      <c r="H9" s="92" t="s">
        <v>230</v>
      </c>
    </row>
    <row r="10" spans="1:65" s="173" customFormat="1" x14ac:dyDescent="0.2">
      <c r="A10" s="93" t="s">
        <v>518</v>
      </c>
    </row>
    <row r="11" spans="1:65" x14ac:dyDescent="0.2">
      <c r="A11" s="93" t="s">
        <v>475</v>
      </c>
    </row>
    <row r="12" spans="1:65" x14ac:dyDescent="0.2">
      <c r="A12" s="160" t="s">
        <v>587</v>
      </c>
    </row>
  </sheetData>
  <mergeCells count="3">
    <mergeCell ref="B3:C3"/>
    <mergeCell ref="D3:E3"/>
    <mergeCell ref="F3:H3"/>
  </mergeCells>
  <conditionalFormatting sqref="E5">
    <cfRule type="cellIs" dxfId="421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I46"/>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476</v>
      </c>
    </row>
    <row r="2" spans="1:3" ht="15.75" x14ac:dyDescent="0.25">
      <c r="A2" s="2"/>
      <c r="C2" s="507" t="s">
        <v>156</v>
      </c>
    </row>
    <row r="3" spans="1:3" s="110" customFormat="1" ht="13.7" customHeight="1" x14ac:dyDescent="0.2">
      <c r="A3" s="108"/>
      <c r="B3" s="387">
        <f>INDICE!A3</f>
        <v>43344</v>
      </c>
      <c r="C3" s="861" t="s">
        <v>118</v>
      </c>
    </row>
    <row r="4" spans="1:3" s="110" customFormat="1" x14ac:dyDescent="0.2">
      <c r="A4" s="490" t="s">
        <v>158</v>
      </c>
      <c r="B4" s="113">
        <v>13.143980000000001</v>
      </c>
      <c r="C4" s="113">
        <v>158.85551000000009</v>
      </c>
    </row>
    <row r="5" spans="1:3" s="110" customFormat="1" x14ac:dyDescent="0.2">
      <c r="A5" s="491" t="s">
        <v>159</v>
      </c>
      <c r="B5" s="115">
        <v>0.27845999999999999</v>
      </c>
      <c r="C5" s="115">
        <v>3.2809299999999988</v>
      </c>
    </row>
    <row r="6" spans="1:3" s="110" customFormat="1" x14ac:dyDescent="0.2">
      <c r="A6" s="491" t="s">
        <v>160</v>
      </c>
      <c r="B6" s="115">
        <v>2.0056799999999999</v>
      </c>
      <c r="C6" s="115">
        <v>41.197389999999999</v>
      </c>
    </row>
    <row r="7" spans="1:3" s="110" customFormat="1" x14ac:dyDescent="0.2">
      <c r="A7" s="491" t="s">
        <v>161</v>
      </c>
      <c r="B7" s="115">
        <v>14.283389999999999</v>
      </c>
      <c r="C7" s="115">
        <v>118.39848000000001</v>
      </c>
    </row>
    <row r="8" spans="1:3" s="110" customFormat="1" x14ac:dyDescent="0.2">
      <c r="A8" s="491" t="s">
        <v>162</v>
      </c>
      <c r="B8" s="115">
        <v>101.26648999999999</v>
      </c>
      <c r="C8" s="115">
        <v>1133.7662499999999</v>
      </c>
    </row>
    <row r="9" spans="1:3" s="110" customFormat="1" x14ac:dyDescent="0.2">
      <c r="A9" s="491" t="s">
        <v>163</v>
      </c>
      <c r="B9" s="115">
        <v>0.40414</v>
      </c>
      <c r="C9" s="115">
        <v>4.9380600000000001</v>
      </c>
    </row>
    <row r="10" spans="1:3" s="110" customFormat="1" x14ac:dyDescent="0.2">
      <c r="A10" s="491" t="s">
        <v>164</v>
      </c>
      <c r="B10" s="115">
        <v>2.0802200000000002</v>
      </c>
      <c r="C10" s="115">
        <v>20.806360000000002</v>
      </c>
    </row>
    <row r="11" spans="1:3" s="110" customFormat="1" x14ac:dyDescent="0.2">
      <c r="A11" s="491" t="s">
        <v>560</v>
      </c>
      <c r="B11" s="115">
        <v>8.2353199999999998</v>
      </c>
      <c r="C11" s="115">
        <v>103.84627000000003</v>
      </c>
    </row>
    <row r="12" spans="1:3" s="110" customFormat="1" x14ac:dyDescent="0.2">
      <c r="A12" s="491" t="s">
        <v>165</v>
      </c>
      <c r="B12" s="115">
        <v>3.5495199999999998</v>
      </c>
      <c r="C12" s="115">
        <v>47.395269999999975</v>
      </c>
    </row>
    <row r="13" spans="1:3" s="110" customFormat="1" x14ac:dyDescent="0.2">
      <c r="A13" s="491" t="s">
        <v>166</v>
      </c>
      <c r="B13" s="115">
        <v>4.7</v>
      </c>
      <c r="C13" s="115">
        <v>46.241480000000003</v>
      </c>
    </row>
    <row r="14" spans="1:3" s="110" customFormat="1" x14ac:dyDescent="0.2">
      <c r="A14" s="491" t="s">
        <v>167</v>
      </c>
      <c r="B14" s="115">
        <v>0.78168000000000004</v>
      </c>
      <c r="C14" s="115">
        <v>10.476909999999998</v>
      </c>
    </row>
    <row r="15" spans="1:3" s="110" customFormat="1" x14ac:dyDescent="0.2">
      <c r="A15" s="491" t="s">
        <v>168</v>
      </c>
      <c r="B15" s="115">
        <v>0.28101999999999999</v>
      </c>
      <c r="C15" s="115">
        <v>3.3362099999999999</v>
      </c>
    </row>
    <row r="16" spans="1:3" s="110" customFormat="1" x14ac:dyDescent="0.2">
      <c r="A16" s="491" t="s">
        <v>169</v>
      </c>
      <c r="B16" s="115">
        <v>28.435849999999999</v>
      </c>
      <c r="C16" s="115">
        <v>355.63959999999992</v>
      </c>
    </row>
    <row r="17" spans="1:9" s="110" customFormat="1" x14ac:dyDescent="0.2">
      <c r="A17" s="491" t="s">
        <v>170</v>
      </c>
      <c r="B17" s="115">
        <v>0.13034000000000001</v>
      </c>
      <c r="C17" s="115">
        <v>1.5944399999999996</v>
      </c>
    </row>
    <row r="18" spans="1:9" s="110" customFormat="1" x14ac:dyDescent="0.2">
      <c r="A18" s="491" t="s">
        <v>171</v>
      </c>
      <c r="B18" s="115">
        <v>0.10614</v>
      </c>
      <c r="C18" s="115">
        <v>1.9454799999999999</v>
      </c>
    </row>
    <row r="19" spans="1:9" s="110" customFormat="1" x14ac:dyDescent="0.2">
      <c r="A19" s="491" t="s">
        <v>172</v>
      </c>
      <c r="B19" s="115">
        <v>5.3391899999999994</v>
      </c>
      <c r="C19" s="115">
        <v>46.582989999999995</v>
      </c>
    </row>
    <row r="20" spans="1:9" s="110" customFormat="1" x14ac:dyDescent="0.2">
      <c r="A20" s="491" t="s">
        <v>173</v>
      </c>
      <c r="B20" s="115">
        <v>0.29534000000000005</v>
      </c>
      <c r="C20" s="115">
        <v>3.8922400000000001</v>
      </c>
    </row>
    <row r="21" spans="1:9" s="110" customFormat="1" x14ac:dyDescent="0.2">
      <c r="A21" s="491" t="s">
        <v>174</v>
      </c>
      <c r="B21" s="115">
        <v>0.24830000000000002</v>
      </c>
      <c r="C21" s="115">
        <v>2.4128800000000004</v>
      </c>
    </row>
    <row r="22" spans="1:9" x14ac:dyDescent="0.2">
      <c r="A22" s="492" t="s">
        <v>175</v>
      </c>
      <c r="B22" s="115">
        <v>0.43874000000000002</v>
      </c>
      <c r="C22" s="115">
        <v>5.3630000000000013</v>
      </c>
      <c r="I22" s="110"/>
    </row>
    <row r="23" spans="1:9" x14ac:dyDescent="0.2">
      <c r="A23" s="493" t="s">
        <v>465</v>
      </c>
      <c r="B23" s="119">
        <v>186.00379999999998</v>
      </c>
      <c r="C23" s="119">
        <v>2109.9697500000002</v>
      </c>
    </row>
    <row r="24" spans="1:9" x14ac:dyDescent="0.2">
      <c r="C24" s="92" t="s">
        <v>230</v>
      </c>
    </row>
    <row r="25" spans="1:9" x14ac:dyDescent="0.2">
      <c r="A25" s="150" t="s">
        <v>231</v>
      </c>
      <c r="C25" s="121"/>
    </row>
    <row r="26" spans="1:9" x14ac:dyDescent="0.2">
      <c r="A26" s="122"/>
      <c r="C26" s="121"/>
    </row>
    <row r="27" spans="1:9" ht="18" x14ac:dyDescent="0.25">
      <c r="A27" s="122"/>
      <c r="B27" s="622"/>
      <c r="C27" s="121"/>
    </row>
    <row r="28" spans="1:9" x14ac:dyDescent="0.2">
      <c r="A28" s="122"/>
      <c r="C28" s="121"/>
    </row>
    <row r="29" spans="1:9" x14ac:dyDescent="0.2">
      <c r="A29" s="122"/>
      <c r="C29" s="121"/>
    </row>
    <row r="30" spans="1:9" x14ac:dyDescent="0.2">
      <c r="A30" s="122"/>
      <c r="C30" s="121"/>
    </row>
    <row r="31" spans="1:9" x14ac:dyDescent="0.2">
      <c r="A31" s="122"/>
      <c r="C31" s="121"/>
    </row>
    <row r="32" spans="1:9" x14ac:dyDescent="0.2">
      <c r="A32" s="122"/>
      <c r="C32" s="121"/>
    </row>
    <row r="33" spans="1:3" x14ac:dyDescent="0.2">
      <c r="A33" s="122"/>
      <c r="C33" s="121"/>
    </row>
    <row r="34" spans="1:3" x14ac:dyDescent="0.2">
      <c r="A34" s="122"/>
      <c r="C34" s="121"/>
    </row>
    <row r="35" spans="1:3" x14ac:dyDescent="0.2">
      <c r="A35" s="122"/>
      <c r="C35" s="121"/>
    </row>
    <row r="36" spans="1:3" x14ac:dyDescent="0.2">
      <c r="A36" s="122"/>
      <c r="C36" s="121"/>
    </row>
    <row r="37" spans="1:3" x14ac:dyDescent="0.2">
      <c r="A37" s="122"/>
      <c r="C37" s="121"/>
    </row>
    <row r="38" spans="1:3" x14ac:dyDescent="0.2">
      <c r="A38" s="122"/>
      <c r="C38" s="121"/>
    </row>
    <row r="39" spans="1:3" x14ac:dyDescent="0.2">
      <c r="A39" s="122"/>
      <c r="C39" s="121"/>
    </row>
    <row r="40" spans="1:3" x14ac:dyDescent="0.2">
      <c r="A40" s="122"/>
      <c r="C40" s="121"/>
    </row>
    <row r="41" spans="1:3" x14ac:dyDescent="0.2">
      <c r="A41" s="122"/>
      <c r="C41" s="121"/>
    </row>
    <row r="42" spans="1:3" x14ac:dyDescent="0.2">
      <c r="A42" s="122"/>
      <c r="C42" s="121"/>
    </row>
    <row r="43" spans="1:3" x14ac:dyDescent="0.2">
      <c r="A43" s="122"/>
      <c r="C43" s="121"/>
    </row>
    <row r="44" spans="1:3" x14ac:dyDescent="0.2">
      <c r="A44" s="122"/>
      <c r="C44" s="121"/>
    </row>
    <row r="45" spans="1:3" x14ac:dyDescent="0.2">
      <c r="C45" s="121"/>
    </row>
    <row r="46" spans="1:3" x14ac:dyDescent="0.2">
      <c r="C46" s="121"/>
    </row>
  </sheetData>
  <conditionalFormatting sqref="B5:B22">
    <cfRule type="cellIs" dxfId="4213" priority="3" operator="between">
      <formula>0</formula>
      <formula>0.5</formula>
    </cfRule>
    <cfRule type="cellIs" dxfId="4212" priority="4" operator="between">
      <formula>0</formula>
      <formula>0.49</formula>
    </cfRule>
  </conditionalFormatting>
  <conditionalFormatting sqref="C5:C22">
    <cfRule type="cellIs" dxfId="4211" priority="1" operator="between">
      <formula>0</formula>
      <formula>0.5</formula>
    </cfRule>
    <cfRule type="cellIs" dxfId="421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activeCell="F56" sqref="F56"/>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3" t="s">
        <v>0</v>
      </c>
      <c r="B1" s="883"/>
      <c r="C1" s="883"/>
      <c r="D1" s="883"/>
      <c r="E1" s="883"/>
      <c r="F1" s="883"/>
    </row>
    <row r="2" spans="1:6" ht="12.75" x14ac:dyDescent="0.2">
      <c r="A2" s="884"/>
      <c r="B2" s="884"/>
      <c r="C2" s="884"/>
      <c r="D2" s="884"/>
      <c r="E2" s="884"/>
      <c r="F2" s="884"/>
    </row>
    <row r="3" spans="1:6" ht="29.45" customHeight="1" x14ac:dyDescent="0.25">
      <c r="A3" s="23"/>
      <c r="B3" s="24" t="s">
        <v>42</v>
      </c>
      <c r="C3" s="24" t="s">
        <v>43</v>
      </c>
      <c r="D3" s="25" t="s">
        <v>44</v>
      </c>
      <c r="E3" s="25" t="s">
        <v>449</v>
      </c>
      <c r="F3" s="621" t="s">
        <v>450</v>
      </c>
    </row>
    <row r="4" spans="1:6" ht="12.75" x14ac:dyDescent="0.2">
      <c r="A4" s="26" t="s">
        <v>45</v>
      </c>
      <c r="B4" s="386"/>
      <c r="C4" s="386"/>
      <c r="D4" s="386"/>
      <c r="E4" s="386"/>
      <c r="F4" s="621"/>
    </row>
    <row r="5" spans="1:6" ht="12.75" x14ac:dyDescent="0.2">
      <c r="A5" s="27" t="s">
        <v>46</v>
      </c>
      <c r="B5" s="28" t="s">
        <v>601</v>
      </c>
      <c r="C5" s="29" t="s">
        <v>47</v>
      </c>
      <c r="D5" s="30">
        <v>5104.6271999999981</v>
      </c>
      <c r="E5" s="402">
        <v>4903.3289599999989</v>
      </c>
      <c r="F5" s="617" t="s">
        <v>676</v>
      </c>
    </row>
    <row r="6" spans="1:6" ht="12.75" x14ac:dyDescent="0.2">
      <c r="A6" s="22" t="s">
        <v>442</v>
      </c>
      <c r="B6" s="31" t="s">
        <v>601</v>
      </c>
      <c r="C6" s="32" t="s">
        <v>47</v>
      </c>
      <c r="D6" s="33">
        <v>193.37110999999999</v>
      </c>
      <c r="E6" s="403">
        <v>186.56781000000001</v>
      </c>
      <c r="F6" s="617" t="s">
        <v>676</v>
      </c>
    </row>
    <row r="7" spans="1:6" ht="12.75" x14ac:dyDescent="0.2">
      <c r="A7" s="22" t="s">
        <v>48</v>
      </c>
      <c r="B7" s="31" t="s">
        <v>601</v>
      </c>
      <c r="C7" s="32" t="s">
        <v>47</v>
      </c>
      <c r="D7" s="33">
        <v>502.81152000000009</v>
      </c>
      <c r="E7" s="403">
        <v>429.74660999999992</v>
      </c>
      <c r="F7" s="617" t="s">
        <v>676</v>
      </c>
    </row>
    <row r="8" spans="1:6" ht="12.75" x14ac:dyDescent="0.2">
      <c r="A8" s="22" t="s">
        <v>49</v>
      </c>
      <c r="B8" s="31" t="s">
        <v>601</v>
      </c>
      <c r="C8" s="32" t="s">
        <v>47</v>
      </c>
      <c r="D8" s="33">
        <v>676.83730999999955</v>
      </c>
      <c r="E8" s="403">
        <v>632.37789000000009</v>
      </c>
      <c r="F8" s="617" t="s">
        <v>676</v>
      </c>
    </row>
    <row r="9" spans="1:6" ht="12.75" x14ac:dyDescent="0.2">
      <c r="A9" s="22" t="s">
        <v>652</v>
      </c>
      <c r="B9" s="31" t="s">
        <v>601</v>
      </c>
      <c r="C9" s="32" t="s">
        <v>47</v>
      </c>
      <c r="D9" s="33">
        <v>2039.7767999999983</v>
      </c>
      <c r="E9" s="403">
        <v>1879.9136699999997</v>
      </c>
      <c r="F9" s="617" t="s">
        <v>676</v>
      </c>
    </row>
    <row r="10" spans="1:6" ht="12.75" x14ac:dyDescent="0.2">
      <c r="A10" s="34" t="s">
        <v>50</v>
      </c>
      <c r="B10" s="35" t="s">
        <v>601</v>
      </c>
      <c r="C10" s="36" t="s">
        <v>557</v>
      </c>
      <c r="D10" s="37">
        <v>24231.243000000002</v>
      </c>
      <c r="E10" s="404">
        <v>24475.593999999997</v>
      </c>
      <c r="F10" s="618" t="s">
        <v>676</v>
      </c>
    </row>
    <row r="11" spans="1:6" ht="12.75" x14ac:dyDescent="0.2">
      <c r="A11" s="38" t="s">
        <v>51</v>
      </c>
      <c r="B11" s="39"/>
      <c r="C11" s="40"/>
      <c r="D11" s="41"/>
      <c r="E11" s="41"/>
      <c r="F11" s="619"/>
    </row>
    <row r="12" spans="1:6" ht="12.75" x14ac:dyDescent="0.2">
      <c r="A12" s="22" t="s">
        <v>52</v>
      </c>
      <c r="B12" s="31" t="s">
        <v>601</v>
      </c>
      <c r="C12" s="32" t="s">
        <v>47</v>
      </c>
      <c r="D12" s="33">
        <v>5565</v>
      </c>
      <c r="E12" s="403">
        <v>5964</v>
      </c>
      <c r="F12" s="620" t="s">
        <v>676</v>
      </c>
    </row>
    <row r="13" spans="1:6" ht="12.75" x14ac:dyDescent="0.2">
      <c r="A13" s="22" t="s">
        <v>53</v>
      </c>
      <c r="B13" s="31" t="s">
        <v>601</v>
      </c>
      <c r="C13" s="32" t="s">
        <v>54</v>
      </c>
      <c r="D13" s="33">
        <v>30146.435900000004</v>
      </c>
      <c r="E13" s="403">
        <v>29420.866799999996</v>
      </c>
      <c r="F13" s="617" t="s">
        <v>676</v>
      </c>
    </row>
    <row r="14" spans="1:6" ht="12.75" x14ac:dyDescent="0.2">
      <c r="A14" s="22" t="s">
        <v>55</v>
      </c>
      <c r="B14" s="31" t="s">
        <v>601</v>
      </c>
      <c r="C14" s="32" t="s">
        <v>56</v>
      </c>
      <c r="D14" s="42">
        <v>60.619994597282805</v>
      </c>
      <c r="E14" s="405">
        <v>63.970507694251673</v>
      </c>
      <c r="F14" s="617" t="s">
        <v>676</v>
      </c>
    </row>
    <row r="15" spans="1:6" ht="12.75" x14ac:dyDescent="0.2">
      <c r="A15" s="22" t="s">
        <v>451</v>
      </c>
      <c r="B15" s="31" t="s">
        <v>601</v>
      </c>
      <c r="C15" s="32" t="s">
        <v>47</v>
      </c>
      <c r="D15" s="33">
        <v>293</v>
      </c>
      <c r="E15" s="403">
        <v>757</v>
      </c>
      <c r="F15" s="618" t="s">
        <v>676</v>
      </c>
    </row>
    <row r="16" spans="1:6" ht="12.75" x14ac:dyDescent="0.2">
      <c r="A16" s="26" t="s">
        <v>57</v>
      </c>
      <c r="B16" s="28"/>
      <c r="C16" s="29"/>
      <c r="D16" s="43"/>
      <c r="E16" s="43"/>
      <c r="F16" s="619"/>
    </row>
    <row r="17" spans="1:6" ht="12.75" x14ac:dyDescent="0.2">
      <c r="A17" s="27" t="s">
        <v>58</v>
      </c>
      <c r="B17" s="28" t="s">
        <v>601</v>
      </c>
      <c r="C17" s="29" t="s">
        <v>47</v>
      </c>
      <c r="D17" s="30">
        <v>6251</v>
      </c>
      <c r="E17" s="402">
        <v>5792</v>
      </c>
      <c r="F17" s="620" t="s">
        <v>676</v>
      </c>
    </row>
    <row r="18" spans="1:6" ht="12.75" x14ac:dyDescent="0.2">
      <c r="A18" s="22" t="s">
        <v>59</v>
      </c>
      <c r="B18" s="31" t="s">
        <v>601</v>
      </c>
      <c r="C18" s="32" t="s">
        <v>60</v>
      </c>
      <c r="D18" s="42">
        <v>94.492853859247333</v>
      </c>
      <c r="E18" s="405">
        <v>90.472889117131004</v>
      </c>
      <c r="F18" s="617" t="s">
        <v>676</v>
      </c>
    </row>
    <row r="19" spans="1:6" ht="12.75" x14ac:dyDescent="0.2">
      <c r="A19" s="34" t="s">
        <v>61</v>
      </c>
      <c r="B19" s="35" t="s">
        <v>601</v>
      </c>
      <c r="C19" s="44" t="s">
        <v>47</v>
      </c>
      <c r="D19" s="37">
        <v>16488</v>
      </c>
      <c r="E19" s="404">
        <v>16413</v>
      </c>
      <c r="F19" s="618" t="s">
        <v>676</v>
      </c>
    </row>
    <row r="20" spans="1:6" ht="12.75" x14ac:dyDescent="0.2">
      <c r="A20" s="26" t="s">
        <v>66</v>
      </c>
      <c r="B20" s="28"/>
      <c r="C20" s="29"/>
      <c r="D20" s="30"/>
      <c r="E20" s="30"/>
      <c r="F20" s="619"/>
    </row>
    <row r="21" spans="1:6" ht="12.75" x14ac:dyDescent="0.2">
      <c r="A21" s="27" t="s">
        <v>67</v>
      </c>
      <c r="B21" s="28" t="s">
        <v>68</v>
      </c>
      <c r="C21" s="29" t="s">
        <v>69</v>
      </c>
      <c r="D21" s="47">
        <v>72.477727272727279</v>
      </c>
      <c r="E21" s="406">
        <v>78.926999999999992</v>
      </c>
      <c r="F21" s="617" t="s">
        <v>676</v>
      </c>
    </row>
    <row r="22" spans="1:6" ht="12.75" x14ac:dyDescent="0.2">
      <c r="A22" s="22" t="s">
        <v>70</v>
      </c>
      <c r="B22" s="31" t="s">
        <v>71</v>
      </c>
      <c r="C22" s="32" t="s">
        <v>72</v>
      </c>
      <c r="D22" s="48">
        <v>1.1548956521739129</v>
      </c>
      <c r="E22" s="407">
        <v>1.16587</v>
      </c>
      <c r="F22" s="617" t="s">
        <v>676</v>
      </c>
    </row>
    <row r="23" spans="1:6" ht="12.75" x14ac:dyDescent="0.2">
      <c r="A23" s="22" t="s">
        <v>73</v>
      </c>
      <c r="B23" s="31" t="s">
        <v>660</v>
      </c>
      <c r="C23" s="32" t="s">
        <v>74</v>
      </c>
      <c r="D23" s="46">
        <v>132.84765035806453</v>
      </c>
      <c r="E23" s="408">
        <v>133.64562552666669</v>
      </c>
      <c r="F23" s="617" t="s">
        <v>676</v>
      </c>
    </row>
    <row r="24" spans="1:6" ht="12.75" x14ac:dyDescent="0.2">
      <c r="A24" s="22" t="s">
        <v>75</v>
      </c>
      <c r="B24" s="31" t="s">
        <v>660</v>
      </c>
      <c r="C24" s="32" t="s">
        <v>74</v>
      </c>
      <c r="D24" s="46">
        <v>122.91489847419356</v>
      </c>
      <c r="E24" s="408">
        <v>124.6382123333333</v>
      </c>
      <c r="F24" s="617" t="s">
        <v>676</v>
      </c>
    </row>
    <row r="25" spans="1:6" ht="12.75" x14ac:dyDescent="0.2">
      <c r="A25" s="22" t="s">
        <v>76</v>
      </c>
      <c r="B25" s="31" t="s">
        <v>660</v>
      </c>
      <c r="C25" s="32" t="s">
        <v>77</v>
      </c>
      <c r="D25" s="46">
        <v>13.92</v>
      </c>
      <c r="E25" s="408">
        <v>14.61</v>
      </c>
      <c r="F25" s="617" t="s">
        <v>676</v>
      </c>
    </row>
    <row r="26" spans="1:6" ht="12.75" x14ac:dyDescent="0.2">
      <c r="A26" s="34" t="s">
        <v>78</v>
      </c>
      <c r="B26" s="35" t="s">
        <v>660</v>
      </c>
      <c r="C26" s="36" t="s">
        <v>79</v>
      </c>
      <c r="D26" s="48">
        <v>8.6007973699999987</v>
      </c>
      <c r="E26" s="407">
        <v>8.8592170699999997</v>
      </c>
      <c r="F26" s="618" t="s">
        <v>676</v>
      </c>
    </row>
    <row r="27" spans="1:6" ht="12.75" x14ac:dyDescent="0.2">
      <c r="A27" s="38" t="s">
        <v>80</v>
      </c>
      <c r="B27" s="39"/>
      <c r="C27" s="40"/>
      <c r="D27" s="41"/>
      <c r="E27" s="41"/>
      <c r="F27" s="619"/>
    </row>
    <row r="28" spans="1:6" ht="12.75" x14ac:dyDescent="0.2">
      <c r="A28" s="22" t="s">
        <v>81</v>
      </c>
      <c r="B28" s="31" t="s">
        <v>82</v>
      </c>
      <c r="C28" s="32" t="s">
        <v>452</v>
      </c>
      <c r="D28" s="49">
        <v>2.7</v>
      </c>
      <c r="E28" s="409">
        <v>0.6</v>
      </c>
      <c r="F28" s="617" t="s">
        <v>679</v>
      </c>
    </row>
    <row r="29" spans="1:6" x14ac:dyDescent="0.2">
      <c r="A29" s="22" t="s">
        <v>83</v>
      </c>
      <c r="B29" s="31" t="s">
        <v>82</v>
      </c>
      <c r="C29" s="32" t="s">
        <v>452</v>
      </c>
      <c r="D29" s="50">
        <v>1.2</v>
      </c>
      <c r="E29" s="410">
        <v>-0.1</v>
      </c>
      <c r="F29" s="617" t="s">
        <v>676</v>
      </c>
    </row>
    <row r="30" spans="1:6" ht="12.75" x14ac:dyDescent="0.2">
      <c r="A30" s="51" t="s">
        <v>84</v>
      </c>
      <c r="B30" s="31" t="s">
        <v>82</v>
      </c>
      <c r="C30" s="32" t="s">
        <v>452</v>
      </c>
      <c r="D30" s="50">
        <v>-1.2</v>
      </c>
      <c r="E30" s="410">
        <v>-0.4</v>
      </c>
      <c r="F30" s="617" t="s">
        <v>676</v>
      </c>
    </row>
    <row r="31" spans="1:6" ht="12.75" x14ac:dyDescent="0.2">
      <c r="A31" s="51" t="s">
        <v>85</v>
      </c>
      <c r="B31" s="31" t="s">
        <v>82</v>
      </c>
      <c r="C31" s="32" t="s">
        <v>452</v>
      </c>
      <c r="D31" s="50">
        <v>-0.8</v>
      </c>
      <c r="E31" s="410">
        <v>-3.9</v>
      </c>
      <c r="F31" s="617" t="s">
        <v>676</v>
      </c>
    </row>
    <row r="32" spans="1:6" ht="12.75" x14ac:dyDescent="0.2">
      <c r="A32" s="51" t="s">
        <v>86</v>
      </c>
      <c r="B32" s="31" t="s">
        <v>82</v>
      </c>
      <c r="C32" s="32" t="s">
        <v>452</v>
      </c>
      <c r="D32" s="50">
        <v>-0.8</v>
      </c>
      <c r="E32" s="410">
        <v>-0.5</v>
      </c>
      <c r="F32" s="617" t="s">
        <v>676</v>
      </c>
    </row>
    <row r="33" spans="1:6" ht="12.75" x14ac:dyDescent="0.2">
      <c r="A33" s="51" t="s">
        <v>87</v>
      </c>
      <c r="B33" s="31" t="s">
        <v>82</v>
      </c>
      <c r="C33" s="32" t="s">
        <v>452</v>
      </c>
      <c r="D33" s="50">
        <v>4.8</v>
      </c>
      <c r="E33" s="410">
        <v>-0.7</v>
      </c>
      <c r="F33" s="617" t="s">
        <v>676</v>
      </c>
    </row>
    <row r="34" spans="1:6" ht="12.75" x14ac:dyDescent="0.2">
      <c r="A34" s="51" t="s">
        <v>88</v>
      </c>
      <c r="B34" s="31" t="s">
        <v>82</v>
      </c>
      <c r="C34" s="32" t="s">
        <v>452</v>
      </c>
      <c r="D34" s="50">
        <v>0.9</v>
      </c>
      <c r="E34" s="410">
        <v>-0.1</v>
      </c>
      <c r="F34" s="617" t="s">
        <v>676</v>
      </c>
    </row>
    <row r="35" spans="1:6" ht="12.75" x14ac:dyDescent="0.2">
      <c r="A35" s="51" t="s">
        <v>89</v>
      </c>
      <c r="B35" s="31" t="s">
        <v>82</v>
      </c>
      <c r="C35" s="32" t="s">
        <v>452</v>
      </c>
      <c r="D35" s="50">
        <v>1.7</v>
      </c>
      <c r="E35" s="410">
        <v>0.3</v>
      </c>
      <c r="F35" s="617" t="s">
        <v>676</v>
      </c>
    </row>
    <row r="36" spans="1:6" x14ac:dyDescent="0.2">
      <c r="A36" s="22" t="s">
        <v>90</v>
      </c>
      <c r="B36" s="31" t="s">
        <v>91</v>
      </c>
      <c r="C36" s="32" t="s">
        <v>452</v>
      </c>
      <c r="D36" s="50">
        <v>2</v>
      </c>
      <c r="E36" s="410">
        <v>2.6</v>
      </c>
      <c r="F36" s="617" t="s">
        <v>676</v>
      </c>
    </row>
    <row r="37" spans="1:6" ht="12.75" x14ac:dyDescent="0.2">
      <c r="A37" s="22" t="s">
        <v>647</v>
      </c>
      <c r="B37" s="31" t="s">
        <v>82</v>
      </c>
      <c r="C37" s="32" t="s">
        <v>452</v>
      </c>
      <c r="D37" s="50">
        <v>-1.9</v>
      </c>
      <c r="E37" s="410">
        <v>0.5</v>
      </c>
      <c r="F37" s="617" t="s">
        <v>676</v>
      </c>
    </row>
    <row r="38" spans="1:6" ht="12.75" x14ac:dyDescent="0.2">
      <c r="A38" s="34" t="s">
        <v>92</v>
      </c>
      <c r="B38" s="35" t="s">
        <v>93</v>
      </c>
      <c r="C38" s="36" t="s">
        <v>452</v>
      </c>
      <c r="D38" s="52">
        <v>48.7</v>
      </c>
      <c r="E38" s="411">
        <v>-17</v>
      </c>
      <c r="F38" s="617" t="s">
        <v>676</v>
      </c>
    </row>
    <row r="39" spans="1:6" ht="12.75" x14ac:dyDescent="0.2">
      <c r="A39" s="38" t="s">
        <v>62</v>
      </c>
      <c r="B39" s="39"/>
      <c r="C39" s="40"/>
      <c r="D39" s="41"/>
      <c r="E39" s="41"/>
      <c r="F39" s="619"/>
    </row>
    <row r="40" spans="1:6" ht="12.75" x14ac:dyDescent="0.2">
      <c r="A40" s="22" t="s">
        <v>63</v>
      </c>
      <c r="B40" s="31" t="s">
        <v>601</v>
      </c>
      <c r="C40" s="32" t="s">
        <v>47</v>
      </c>
      <c r="D40" s="45">
        <v>6.4829999999999997</v>
      </c>
      <c r="E40" s="412">
        <v>6.8150000000000004</v>
      </c>
      <c r="F40" s="617" t="s">
        <v>676</v>
      </c>
    </row>
    <row r="41" spans="1:6" ht="12.75" x14ac:dyDescent="0.2">
      <c r="A41" s="22" t="s">
        <v>50</v>
      </c>
      <c r="B41" s="31" t="s">
        <v>601</v>
      </c>
      <c r="C41" s="32" t="s">
        <v>54</v>
      </c>
      <c r="D41" s="33">
        <v>125.80788512920002</v>
      </c>
      <c r="E41" s="403">
        <v>101.99346750279999</v>
      </c>
      <c r="F41" s="617" t="s">
        <v>676</v>
      </c>
    </row>
    <row r="42" spans="1:6" ht="12.75" x14ac:dyDescent="0.2">
      <c r="A42" s="22" t="s">
        <v>64</v>
      </c>
      <c r="B42" s="31" t="s">
        <v>601</v>
      </c>
      <c r="C42" s="32" t="s">
        <v>60</v>
      </c>
      <c r="D42" s="46">
        <v>0.12700241851158106</v>
      </c>
      <c r="E42" s="408">
        <v>0.13898720758070457</v>
      </c>
      <c r="F42" s="617" t="s">
        <v>676</v>
      </c>
    </row>
    <row r="43" spans="1:6" ht="12.75" x14ac:dyDescent="0.2">
      <c r="A43" s="34" t="s">
        <v>65</v>
      </c>
      <c r="B43" s="35" t="s">
        <v>601</v>
      </c>
      <c r="C43" s="36" t="s">
        <v>60</v>
      </c>
      <c r="D43" s="46">
        <v>0.51919699344024572</v>
      </c>
      <c r="E43" s="408">
        <v>0.41671498351704961</v>
      </c>
      <c r="F43" s="617" t="s">
        <v>676</v>
      </c>
    </row>
    <row r="44" spans="1:6" x14ac:dyDescent="0.2">
      <c r="A44" s="38" t="s">
        <v>94</v>
      </c>
      <c r="B44" s="39"/>
      <c r="C44" s="40"/>
      <c r="D44" s="41"/>
      <c r="E44" s="41"/>
      <c r="F44" s="619"/>
    </row>
    <row r="45" spans="1:6" ht="12.75" x14ac:dyDescent="0.2">
      <c r="A45" s="53" t="s">
        <v>95</v>
      </c>
      <c r="B45" s="31" t="s">
        <v>82</v>
      </c>
      <c r="C45" s="32" t="s">
        <v>452</v>
      </c>
      <c r="D45" s="50">
        <v>2.2999999999999998</v>
      </c>
      <c r="E45" s="410">
        <v>1.8</v>
      </c>
      <c r="F45" s="617" t="s">
        <v>676</v>
      </c>
    </row>
    <row r="46" spans="1:6" ht="12.75" x14ac:dyDescent="0.2">
      <c r="A46" s="54" t="s">
        <v>96</v>
      </c>
      <c r="B46" s="31" t="s">
        <v>82</v>
      </c>
      <c r="C46" s="32" t="s">
        <v>452</v>
      </c>
      <c r="D46" s="50">
        <v>1</v>
      </c>
      <c r="E46" s="410">
        <v>1.1000000000000001</v>
      </c>
      <c r="F46" s="617" t="s">
        <v>676</v>
      </c>
    </row>
    <row r="47" spans="1:6" ht="12.75" x14ac:dyDescent="0.2">
      <c r="A47" s="54" t="s">
        <v>97</v>
      </c>
      <c r="B47" s="31" t="s">
        <v>82</v>
      </c>
      <c r="C47" s="32" t="s">
        <v>452</v>
      </c>
      <c r="D47" s="50">
        <v>3.5</v>
      </c>
      <c r="E47" s="410">
        <v>3.2</v>
      </c>
      <c r="F47" s="617" t="s">
        <v>676</v>
      </c>
    </row>
    <row r="48" spans="1:6" ht="12.75" x14ac:dyDescent="0.2">
      <c r="A48" s="53" t="s">
        <v>98</v>
      </c>
      <c r="B48" s="31" t="s">
        <v>82</v>
      </c>
      <c r="C48" s="32" t="s">
        <v>452</v>
      </c>
      <c r="D48" s="50">
        <v>2.1</v>
      </c>
      <c r="E48" s="410">
        <v>2.1</v>
      </c>
      <c r="F48" s="617" t="s">
        <v>676</v>
      </c>
    </row>
    <row r="49" spans="1:7" ht="12.75" x14ac:dyDescent="0.2">
      <c r="A49" s="413" t="s">
        <v>99</v>
      </c>
      <c r="B49" s="31" t="s">
        <v>82</v>
      </c>
      <c r="C49" s="32" t="s">
        <v>452</v>
      </c>
      <c r="D49" s="50">
        <v>5.0999999999999996</v>
      </c>
      <c r="E49" s="410">
        <v>4.0999999999999996</v>
      </c>
      <c r="F49" s="617" t="s">
        <v>676</v>
      </c>
    </row>
    <row r="50" spans="1:7" ht="12.75" x14ac:dyDescent="0.2">
      <c r="A50" s="54" t="s">
        <v>100</v>
      </c>
      <c r="B50" s="31" t="s">
        <v>82</v>
      </c>
      <c r="C50" s="32" t="s">
        <v>452</v>
      </c>
      <c r="D50" s="50">
        <v>5.5</v>
      </c>
      <c r="E50" s="410">
        <v>4.2</v>
      </c>
      <c r="F50" s="617" t="s">
        <v>676</v>
      </c>
    </row>
    <row r="51" spans="1:7" ht="12.75" x14ac:dyDescent="0.2">
      <c r="A51" s="54" t="s">
        <v>101</v>
      </c>
      <c r="B51" s="31" t="s">
        <v>82</v>
      </c>
      <c r="C51" s="32" t="s">
        <v>452</v>
      </c>
      <c r="D51" s="50">
        <v>1.9</v>
      </c>
      <c r="E51" s="410">
        <v>2.8</v>
      </c>
      <c r="F51" s="617" t="s">
        <v>676</v>
      </c>
    </row>
    <row r="52" spans="1:7" ht="12.75" x14ac:dyDescent="0.2">
      <c r="A52" s="54" t="s">
        <v>102</v>
      </c>
      <c r="B52" s="31" t="s">
        <v>82</v>
      </c>
      <c r="C52" s="32" t="s">
        <v>452</v>
      </c>
      <c r="D52" s="50">
        <v>3.2</v>
      </c>
      <c r="E52" s="410">
        <v>3.8</v>
      </c>
      <c r="F52" s="617" t="s">
        <v>676</v>
      </c>
    </row>
    <row r="53" spans="1:7" ht="12.75" x14ac:dyDescent="0.2">
      <c r="A53" s="53" t="s">
        <v>103</v>
      </c>
      <c r="B53" s="31" t="s">
        <v>82</v>
      </c>
      <c r="C53" s="32" t="s">
        <v>452</v>
      </c>
      <c r="D53" s="50">
        <v>8.8000000000000007</v>
      </c>
      <c r="E53" s="410">
        <v>9</v>
      </c>
      <c r="F53" s="617" t="s">
        <v>676</v>
      </c>
    </row>
    <row r="54" spans="1:7" ht="12.75" x14ac:dyDescent="0.2">
      <c r="A54" s="55" t="s">
        <v>104</v>
      </c>
      <c r="B54" s="35" t="s">
        <v>82</v>
      </c>
      <c r="C54" s="36" t="s">
        <v>452</v>
      </c>
      <c r="D54" s="52">
        <v>0.5</v>
      </c>
      <c r="E54" s="411">
        <v>2.1</v>
      </c>
      <c r="F54" s="618" t="s">
        <v>676</v>
      </c>
    </row>
    <row r="55" spans="1:7" ht="12.75" x14ac:dyDescent="0.2">
      <c r="A55" s="22"/>
      <c r="B55" s="22"/>
      <c r="C55" s="22"/>
      <c r="D55" s="22"/>
      <c r="E55" s="22"/>
      <c r="F55" s="70" t="s">
        <v>684</v>
      </c>
    </row>
    <row r="56" spans="1:7" ht="12.75" x14ac:dyDescent="0.2">
      <c r="A56" s="395"/>
      <c r="B56" s="22"/>
      <c r="C56" s="22"/>
      <c r="D56" s="22"/>
      <c r="E56" s="22"/>
      <c r="F56" s="22"/>
    </row>
    <row r="57" spans="1:7" ht="12.75" x14ac:dyDescent="0.2">
      <c r="A57" s="395" t="s">
        <v>628</v>
      </c>
      <c r="B57" s="399"/>
      <c r="C57" s="399"/>
      <c r="D57" s="400"/>
      <c r="E57" s="22"/>
      <c r="F57" s="22"/>
    </row>
    <row r="58" spans="1:7" ht="12.75" x14ac:dyDescent="0.2">
      <c r="A58" s="395" t="s">
        <v>627</v>
      </c>
      <c r="B58" s="22"/>
      <c r="C58" s="22"/>
      <c r="D58" s="22"/>
      <c r="E58" s="22"/>
      <c r="F58" s="22"/>
    </row>
    <row r="59" spans="1:7" ht="12.75" x14ac:dyDescent="0.2">
      <c r="A59" s="395"/>
      <c r="B59" s="22"/>
      <c r="C59" s="22"/>
      <c r="D59" s="22"/>
      <c r="E59" s="22"/>
      <c r="F59" s="22"/>
    </row>
    <row r="60" spans="1:7" ht="12.75" x14ac:dyDescent="0.2">
      <c r="B60" s="56"/>
      <c r="C60" s="8"/>
      <c r="D60" s="8"/>
      <c r="E60" s="8"/>
      <c r="F60" s="8"/>
      <c r="G60" s="57"/>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75" customWidth="1"/>
    <col min="2" max="2" width="11" style="175" customWidth="1"/>
    <col min="3" max="3" width="11.75" style="175" customWidth="1"/>
    <col min="4" max="4" width="10.375" style="175" customWidth="1"/>
    <col min="5" max="5" width="9.875" style="175" customWidth="1"/>
    <col min="6" max="6" width="10.375" style="175" customWidth="1"/>
    <col min="7" max="7" width="11" style="175" customWidth="1"/>
    <col min="8" max="8" width="15.625" style="175" customWidth="1"/>
    <col min="9" max="11" width="11" style="175"/>
    <col min="12" max="12" width="11.5" style="175" customWidth="1"/>
    <col min="13" max="66" width="11" style="175"/>
    <col min="67" max="256" width="10" style="175"/>
    <col min="257" max="257" width="19.75" style="175" customWidth="1"/>
    <col min="258" max="258" width="10" style="175" customWidth="1"/>
    <col min="259" max="259" width="7.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4" width="10" style="175" customWidth="1"/>
    <col min="515" max="515" width="7.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0" width="10" style="175" customWidth="1"/>
    <col min="771" max="771" width="7.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6" width="10" style="175" customWidth="1"/>
    <col min="1027" max="1027" width="7.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2" width="10" style="175" customWidth="1"/>
    <col min="1283" max="1283" width="7.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8" width="10" style="175" customWidth="1"/>
    <col min="1539" max="1539" width="7.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4" width="10" style="175" customWidth="1"/>
    <col min="1795" max="1795" width="7.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0" width="10" style="175" customWidth="1"/>
    <col min="2051" max="2051" width="7.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6" width="10" style="175" customWidth="1"/>
    <col min="2307" max="2307" width="7.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2" width="10" style="175" customWidth="1"/>
    <col min="2563" max="2563" width="7.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8" width="10" style="175" customWidth="1"/>
    <col min="2819" max="2819" width="7.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4" width="10" style="175" customWidth="1"/>
    <col min="3075" max="3075" width="7.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0" width="10" style="175" customWidth="1"/>
    <col min="3331" max="3331" width="7.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6" width="10" style="175" customWidth="1"/>
    <col min="3587" max="3587" width="7.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2" width="10" style="175" customWidth="1"/>
    <col min="3843" max="3843" width="7.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8" width="10" style="175" customWidth="1"/>
    <col min="4099" max="4099" width="7.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4" width="10" style="175" customWidth="1"/>
    <col min="4355" max="4355" width="7.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0" width="10" style="175" customWidth="1"/>
    <col min="4611" max="4611" width="7.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6" width="10" style="175" customWidth="1"/>
    <col min="4867" max="4867" width="7.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2" width="10" style="175" customWidth="1"/>
    <col min="5123" max="5123" width="7.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8" width="10" style="175" customWidth="1"/>
    <col min="5379" max="5379" width="7.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4" width="10" style="175" customWidth="1"/>
    <col min="5635" max="5635" width="7.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0" width="10" style="175" customWidth="1"/>
    <col min="5891" max="5891" width="7.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6" width="10" style="175" customWidth="1"/>
    <col min="6147" max="6147" width="7.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2" width="10" style="175" customWidth="1"/>
    <col min="6403" max="6403" width="7.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8" width="10" style="175" customWidth="1"/>
    <col min="6659" max="6659" width="7.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4" width="10" style="175" customWidth="1"/>
    <col min="6915" max="6915" width="7.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0" width="10" style="175" customWidth="1"/>
    <col min="7171" max="7171" width="7.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6" width="10" style="175" customWidth="1"/>
    <col min="7427" max="7427" width="7.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2" width="10" style="175" customWidth="1"/>
    <col min="7683" max="7683" width="7.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8" width="10" style="175" customWidth="1"/>
    <col min="7939" max="7939" width="7.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4" width="10" style="175" customWidth="1"/>
    <col min="8195" max="8195" width="7.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0" width="10" style="175" customWidth="1"/>
    <col min="8451" max="8451" width="7.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6" width="10" style="175" customWidth="1"/>
    <col min="8707" max="8707" width="7.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2" width="10" style="175" customWidth="1"/>
    <col min="8963" max="8963" width="7.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8" width="10" style="175" customWidth="1"/>
    <col min="9219" max="9219" width="7.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4" width="10" style="175" customWidth="1"/>
    <col min="9475" max="9475" width="7.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0" width="10" style="175" customWidth="1"/>
    <col min="9731" max="9731" width="7.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6" width="10" style="175" customWidth="1"/>
    <col min="9987" max="9987" width="7.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2" width="10" style="175" customWidth="1"/>
    <col min="10243" max="10243" width="7.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8" width="10" style="175" customWidth="1"/>
    <col min="10499" max="10499" width="7.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4" width="10" style="175" customWidth="1"/>
    <col min="10755" max="10755" width="7.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0" width="10" style="175" customWidth="1"/>
    <col min="11011" max="11011" width="7.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6" width="10" style="175" customWidth="1"/>
    <col min="11267" max="11267" width="7.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2" width="10" style="175" customWidth="1"/>
    <col min="11523" max="11523" width="7.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8" width="10" style="175" customWidth="1"/>
    <col min="11779" max="11779" width="7.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4" width="10" style="175" customWidth="1"/>
    <col min="12035" max="12035" width="7.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0" width="10" style="175" customWidth="1"/>
    <col min="12291" max="12291" width="7.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6" width="10" style="175" customWidth="1"/>
    <col min="12547" max="12547" width="7.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2" width="10" style="175" customWidth="1"/>
    <col min="12803" max="12803" width="7.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8" width="10" style="175" customWidth="1"/>
    <col min="13059" max="13059" width="7.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4" width="10" style="175" customWidth="1"/>
    <col min="13315" max="13315" width="7.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0" width="10" style="175" customWidth="1"/>
    <col min="13571" max="13571" width="7.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6" width="10" style="175" customWidth="1"/>
    <col min="13827" max="13827" width="7.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2" width="10" style="175" customWidth="1"/>
    <col min="14083" max="14083" width="7.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8" width="10" style="175" customWidth="1"/>
    <col min="14339" max="14339" width="7.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4" width="10" style="175" customWidth="1"/>
    <col min="14595" max="14595" width="7.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0" width="10" style="175" customWidth="1"/>
    <col min="14851" max="14851" width="7.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6" width="10" style="175" customWidth="1"/>
    <col min="15107" max="15107" width="7.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2" width="10" style="175" customWidth="1"/>
    <col min="15363" max="15363" width="7.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8" width="10" style="175" customWidth="1"/>
    <col min="15619" max="15619" width="7.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4" width="10" style="175" customWidth="1"/>
    <col min="15875" max="15875" width="7.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0" width="10" style="175" customWidth="1"/>
    <col min="16131" max="16131" width="7.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s="170" customFormat="1" x14ac:dyDescent="0.2">
      <c r="A1" s="169" t="s">
        <v>7</v>
      </c>
    </row>
    <row r="2" spans="1:65" ht="15.75" x14ac:dyDescent="0.25">
      <c r="A2" s="171"/>
      <c r="B2" s="172"/>
      <c r="H2" s="506" t="s">
        <v>156</v>
      </c>
    </row>
    <row r="3" spans="1:65" s="101" customFormat="1" x14ac:dyDescent="0.2">
      <c r="A3" s="78"/>
      <c r="B3" s="894">
        <f>INDICE!A3</f>
        <v>43344</v>
      </c>
      <c r="C3" s="895"/>
      <c r="D3" s="895" t="s">
        <v>117</v>
      </c>
      <c r="E3" s="895"/>
      <c r="F3" s="895" t="s">
        <v>118</v>
      </c>
      <c r="G3" s="895"/>
      <c r="H3" s="895"/>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454</v>
      </c>
      <c r="D4" s="96" t="s">
        <v>47</v>
      </c>
      <c r="E4" s="96" t="s">
        <v>454</v>
      </c>
      <c r="F4" s="96" t="s">
        <v>47</v>
      </c>
      <c r="G4" s="97" t="s">
        <v>454</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32" customFormat="1" x14ac:dyDescent="0.2">
      <c r="A5" s="98" t="s">
        <v>203</v>
      </c>
      <c r="B5" s="508">
        <v>34.541449101796402</v>
      </c>
      <c r="C5" s="244">
        <v>-5.2359236028742764</v>
      </c>
      <c r="D5" s="99">
        <v>315.23509820359283</v>
      </c>
      <c r="E5" s="100">
        <v>-0.25018540519134519</v>
      </c>
      <c r="F5" s="99">
        <v>418.22132574850298</v>
      </c>
      <c r="G5" s="100">
        <v>-0.30383002079499116</v>
      </c>
      <c r="H5" s="509">
        <v>7.4250981987712334</v>
      </c>
      <c r="I5" s="98"/>
    </row>
    <row r="6" spans="1:65" s="132" customFormat="1" x14ac:dyDescent="0.2">
      <c r="A6" s="98" t="s">
        <v>204</v>
      </c>
      <c r="B6" s="508">
        <v>84.715000000000003</v>
      </c>
      <c r="C6" s="100">
        <v>14.138855579957156</v>
      </c>
      <c r="D6" s="99">
        <v>613.18600000000004</v>
      </c>
      <c r="E6" s="100">
        <v>23.153459301391432</v>
      </c>
      <c r="F6" s="99">
        <v>791.03099999999995</v>
      </c>
      <c r="G6" s="100">
        <v>11.532675255239081</v>
      </c>
      <c r="H6" s="509">
        <v>14.043958286345784</v>
      </c>
      <c r="I6" s="98"/>
    </row>
    <row r="7" spans="1:65" s="132" customFormat="1" x14ac:dyDescent="0.2">
      <c r="A7" s="98" t="s">
        <v>205</v>
      </c>
      <c r="B7" s="508">
        <v>196</v>
      </c>
      <c r="C7" s="100">
        <v>22.5</v>
      </c>
      <c r="D7" s="99">
        <v>1646</v>
      </c>
      <c r="E7" s="100">
        <v>-4.0233236151603498</v>
      </c>
      <c r="F7" s="99">
        <v>2209</v>
      </c>
      <c r="G7" s="100">
        <v>-15.331544653123801</v>
      </c>
      <c r="H7" s="509">
        <v>39.218568999872112</v>
      </c>
      <c r="I7" s="98"/>
    </row>
    <row r="8" spans="1:65" s="132" customFormat="1" x14ac:dyDescent="0.2">
      <c r="A8" s="173" t="s">
        <v>478</v>
      </c>
      <c r="B8" s="508">
        <v>161.74355089820364</v>
      </c>
      <c r="C8" s="100">
        <v>-10.165564429175591</v>
      </c>
      <c r="D8" s="99">
        <v>1514.0823096307277</v>
      </c>
      <c r="E8" s="100">
        <v>-1.3497389884716591</v>
      </c>
      <c r="F8" s="99">
        <v>2214.2836293680725</v>
      </c>
      <c r="G8" s="683">
        <v>9.5579089000926061</v>
      </c>
      <c r="H8" s="509">
        <v>39.312374515010866</v>
      </c>
      <c r="I8" s="98"/>
      <c r="J8" s="99"/>
    </row>
    <row r="9" spans="1:65" s="98" customFormat="1" x14ac:dyDescent="0.2">
      <c r="A9" s="67" t="s">
        <v>206</v>
      </c>
      <c r="B9" s="68">
        <v>477</v>
      </c>
      <c r="C9" s="102">
        <v>5.8313258796723595</v>
      </c>
      <c r="D9" s="68">
        <v>4088.5034078343201</v>
      </c>
      <c r="E9" s="102">
        <v>0.60967620646778298</v>
      </c>
      <c r="F9" s="68">
        <v>5632.5359551165757</v>
      </c>
      <c r="G9" s="102">
        <v>-2.1932346990084524</v>
      </c>
      <c r="H9" s="102">
        <v>100</v>
      </c>
    </row>
    <row r="10" spans="1:65" s="98" customFormat="1" x14ac:dyDescent="0.2">
      <c r="H10" s="92" t="s">
        <v>230</v>
      </c>
    </row>
    <row r="11" spans="1:65" s="98" customFormat="1" x14ac:dyDescent="0.2">
      <c r="A11" s="93" t="s">
        <v>518</v>
      </c>
    </row>
    <row r="12" spans="1:65" x14ac:dyDescent="0.2">
      <c r="A12" s="93" t="s">
        <v>477</v>
      </c>
    </row>
    <row r="13" spans="1:65" x14ac:dyDescent="0.2">
      <c r="A13" s="160" t="s">
        <v>587</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4"/>
  <sheetViews>
    <sheetView topLeftCell="A15" workbookViewId="0">
      <selection activeCell="I46" sqref="I46"/>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688"/>
  </cols>
  <sheetData>
    <row r="1" spans="1:10" ht="15" x14ac:dyDescent="0.25">
      <c r="A1" s="379" t="s">
        <v>256</v>
      </c>
      <c r="B1" s="379"/>
      <c r="C1" s="1"/>
      <c r="D1" s="1"/>
      <c r="E1" s="1"/>
      <c r="F1" s="1"/>
      <c r="G1" s="1"/>
      <c r="H1" s="1"/>
      <c r="I1" s="1"/>
    </row>
    <row r="2" spans="1:10" x14ac:dyDescent="0.2">
      <c r="A2" s="510"/>
      <c r="B2" s="510"/>
      <c r="C2" s="510"/>
      <c r="D2" s="510"/>
      <c r="E2" s="510"/>
      <c r="F2" s="1"/>
      <c r="G2" s="1"/>
      <c r="H2" s="511"/>
      <c r="I2" s="514" t="s">
        <v>156</v>
      </c>
    </row>
    <row r="3" spans="1:10" ht="14.45" customHeight="1" x14ac:dyDescent="0.2">
      <c r="A3" s="912" t="s">
        <v>488</v>
      </c>
      <c r="B3" s="912" t="s">
        <v>489</v>
      </c>
      <c r="C3" s="894">
        <f>INDICE!A3</f>
        <v>43344</v>
      </c>
      <c r="D3" s="895"/>
      <c r="E3" s="895" t="s">
        <v>117</v>
      </c>
      <c r="F3" s="895"/>
      <c r="G3" s="895" t="s">
        <v>118</v>
      </c>
      <c r="H3" s="895"/>
      <c r="I3" s="895"/>
    </row>
    <row r="4" spans="1:10" x14ac:dyDescent="0.2">
      <c r="A4" s="913"/>
      <c r="B4" s="913"/>
      <c r="C4" s="96" t="s">
        <v>47</v>
      </c>
      <c r="D4" s="96" t="s">
        <v>486</v>
      </c>
      <c r="E4" s="96" t="s">
        <v>47</v>
      </c>
      <c r="F4" s="96" t="s">
        <v>486</v>
      </c>
      <c r="G4" s="96" t="s">
        <v>47</v>
      </c>
      <c r="H4" s="97" t="s">
        <v>486</v>
      </c>
      <c r="I4" s="97" t="s">
        <v>107</v>
      </c>
    </row>
    <row r="5" spans="1:10" x14ac:dyDescent="0.2">
      <c r="A5" s="515"/>
      <c r="B5" s="520" t="s">
        <v>208</v>
      </c>
      <c r="C5" s="517">
        <v>94</v>
      </c>
      <c r="D5" s="178" t="s">
        <v>147</v>
      </c>
      <c r="E5" s="177">
        <v>1042</v>
      </c>
      <c r="F5" s="744">
        <v>73.956594323873119</v>
      </c>
      <c r="G5" s="745">
        <v>1422</v>
      </c>
      <c r="H5" s="744">
        <v>64.965197215777266</v>
      </c>
      <c r="I5" s="522">
        <v>2.1281690562423297</v>
      </c>
      <c r="J5" s="398"/>
    </row>
    <row r="6" spans="1:10" x14ac:dyDescent="0.2">
      <c r="A6" s="176"/>
      <c r="B6" s="176" t="s">
        <v>241</v>
      </c>
      <c r="C6" s="518">
        <v>90</v>
      </c>
      <c r="D6" s="178" t="s">
        <v>147</v>
      </c>
      <c r="E6" s="180">
        <v>784</v>
      </c>
      <c r="F6" s="178">
        <v>348</v>
      </c>
      <c r="G6" s="745">
        <v>1010</v>
      </c>
      <c r="H6" s="746">
        <v>288.46153846153845</v>
      </c>
      <c r="I6" s="522">
        <v>1.5115687389625549</v>
      </c>
      <c r="J6" s="398"/>
    </row>
    <row r="7" spans="1:10" x14ac:dyDescent="0.2">
      <c r="A7" s="176"/>
      <c r="B7" s="521" t="s">
        <v>209</v>
      </c>
      <c r="C7" s="518">
        <v>743</v>
      </c>
      <c r="D7" s="178">
        <v>16.640502354788069</v>
      </c>
      <c r="E7" s="180">
        <v>7100</v>
      </c>
      <c r="F7" s="178">
        <v>-2.2038567493112948</v>
      </c>
      <c r="G7" s="745">
        <v>9529</v>
      </c>
      <c r="H7" s="747">
        <v>-3.9221617261544668</v>
      </c>
      <c r="I7" s="522">
        <v>14.26112724116256</v>
      </c>
      <c r="J7" s="398"/>
    </row>
    <row r="8" spans="1:10" x14ac:dyDescent="0.2">
      <c r="A8" s="677" t="s">
        <v>330</v>
      </c>
      <c r="B8" s="678"/>
      <c r="C8" s="182">
        <v>927</v>
      </c>
      <c r="D8" s="183">
        <v>45.525902668759812</v>
      </c>
      <c r="E8" s="182">
        <v>8926</v>
      </c>
      <c r="F8" s="748">
        <v>11.102813044560618</v>
      </c>
      <c r="G8" s="749">
        <v>11961</v>
      </c>
      <c r="H8" s="748">
        <v>8.3423913043478262</v>
      </c>
      <c r="I8" s="750">
        <v>17.900865036367446</v>
      </c>
      <c r="J8" s="398"/>
    </row>
    <row r="9" spans="1:10" x14ac:dyDescent="0.2">
      <c r="A9" s="515"/>
      <c r="B9" s="176" t="s">
        <v>210</v>
      </c>
      <c r="C9" s="518">
        <v>437</v>
      </c>
      <c r="D9" s="178">
        <v>5.0480769230769234</v>
      </c>
      <c r="E9" s="180">
        <v>3521</v>
      </c>
      <c r="F9" s="751">
        <v>13.434278350515463</v>
      </c>
      <c r="G9" s="745">
        <v>4552</v>
      </c>
      <c r="H9" s="751">
        <v>26.655537006121317</v>
      </c>
      <c r="I9" s="522">
        <v>6.8125355443144064</v>
      </c>
      <c r="J9" s="398"/>
    </row>
    <row r="10" spans="1:10" x14ac:dyDescent="0.2">
      <c r="A10" s="515"/>
      <c r="B10" s="176" t="s">
        <v>211</v>
      </c>
      <c r="C10" s="518">
        <v>0</v>
      </c>
      <c r="D10" s="178" t="s">
        <v>147</v>
      </c>
      <c r="E10" s="180">
        <v>455</v>
      </c>
      <c r="F10" s="744">
        <v>-51.284796573875802</v>
      </c>
      <c r="G10" s="180">
        <v>455</v>
      </c>
      <c r="H10" s="744">
        <v>-70.222513089005233</v>
      </c>
      <c r="I10" s="657">
        <v>0.68095423388907184</v>
      </c>
      <c r="J10" s="398"/>
    </row>
    <row r="11" spans="1:10" x14ac:dyDescent="0.2">
      <c r="A11" s="185"/>
      <c r="B11" s="176" t="s">
        <v>657</v>
      </c>
      <c r="C11" s="518">
        <v>0</v>
      </c>
      <c r="D11" s="178" t="s">
        <v>147</v>
      </c>
      <c r="E11" s="180">
        <v>0</v>
      </c>
      <c r="F11" s="752">
        <v>-100</v>
      </c>
      <c r="G11" s="180">
        <v>0</v>
      </c>
      <c r="H11" s="752">
        <v>-100</v>
      </c>
      <c r="I11" s="697">
        <v>0</v>
      </c>
      <c r="J11" s="398"/>
    </row>
    <row r="12" spans="1:10" x14ac:dyDescent="0.2">
      <c r="A12" s="176"/>
      <c r="B12" s="176" t="s">
        <v>212</v>
      </c>
      <c r="C12" s="518">
        <v>0</v>
      </c>
      <c r="D12" s="178">
        <v>-100</v>
      </c>
      <c r="E12" s="180">
        <v>123</v>
      </c>
      <c r="F12" s="752">
        <v>-86.788399570354457</v>
      </c>
      <c r="G12" s="180">
        <v>242</v>
      </c>
      <c r="H12" s="752">
        <v>-81.269349845201234</v>
      </c>
      <c r="I12" s="697">
        <v>0.36217785626627552</v>
      </c>
      <c r="J12" s="398"/>
    </row>
    <row r="13" spans="1:10" x14ac:dyDescent="0.2">
      <c r="A13" s="677" t="s">
        <v>680</v>
      </c>
      <c r="B13" s="678"/>
      <c r="C13" s="182">
        <v>437</v>
      </c>
      <c r="D13" s="183">
        <v>-8</v>
      </c>
      <c r="E13" s="182">
        <v>4099</v>
      </c>
      <c r="F13" s="748">
        <v>-18.31406935033878</v>
      </c>
      <c r="G13" s="749">
        <v>5249</v>
      </c>
      <c r="H13" s="748">
        <v>-18.783846510908248</v>
      </c>
      <c r="I13" s="750">
        <v>7.8556676344697536</v>
      </c>
      <c r="J13" s="398"/>
    </row>
    <row r="14" spans="1:10" x14ac:dyDescent="0.2">
      <c r="A14" s="516"/>
      <c r="B14" s="519" t="s">
        <v>588</v>
      </c>
      <c r="C14" s="517">
        <v>0</v>
      </c>
      <c r="D14" s="827">
        <v>-100</v>
      </c>
      <c r="E14" s="177">
        <v>948</v>
      </c>
      <c r="F14" s="178">
        <v>53.398058252427184</v>
      </c>
      <c r="G14" s="180">
        <v>1270</v>
      </c>
      <c r="H14" s="752">
        <v>58.75</v>
      </c>
      <c r="I14" s="657">
        <v>1.9006854440420247</v>
      </c>
      <c r="J14" s="398"/>
    </row>
    <row r="15" spans="1:10" x14ac:dyDescent="0.2">
      <c r="A15" s="516"/>
      <c r="B15" s="519" t="s">
        <v>214</v>
      </c>
      <c r="C15" s="518">
        <v>30</v>
      </c>
      <c r="D15" s="178">
        <v>25</v>
      </c>
      <c r="E15" s="180">
        <v>58</v>
      </c>
      <c r="F15" s="752">
        <v>-62.091503267973856</v>
      </c>
      <c r="G15" s="180">
        <v>84</v>
      </c>
      <c r="H15" s="752">
        <v>-59.420289855072461</v>
      </c>
      <c r="I15" s="656">
        <v>0.12571462779490558</v>
      </c>
      <c r="J15" s="398"/>
    </row>
    <row r="16" spans="1:10" x14ac:dyDescent="0.2">
      <c r="A16" s="516"/>
      <c r="B16" s="519" t="s">
        <v>617</v>
      </c>
      <c r="C16" s="518">
        <v>0</v>
      </c>
      <c r="D16" s="178" t="s">
        <v>147</v>
      </c>
      <c r="E16" s="180">
        <v>0</v>
      </c>
      <c r="F16" s="752">
        <v>-100</v>
      </c>
      <c r="G16" s="180">
        <v>0</v>
      </c>
      <c r="H16" s="752">
        <v>-100</v>
      </c>
      <c r="I16" s="656">
        <v>0</v>
      </c>
      <c r="J16" s="398"/>
    </row>
    <row r="17" spans="1:10" x14ac:dyDescent="0.2">
      <c r="A17" s="516"/>
      <c r="B17" s="519" t="s">
        <v>644</v>
      </c>
      <c r="C17" s="518">
        <v>299</v>
      </c>
      <c r="D17" s="178">
        <v>-15.297450424929179</v>
      </c>
      <c r="E17" s="180">
        <v>3178</v>
      </c>
      <c r="F17" s="752">
        <v>-4.2194092827004219</v>
      </c>
      <c r="G17" s="745">
        <v>4277</v>
      </c>
      <c r="H17" s="752">
        <v>10.005144032921811</v>
      </c>
      <c r="I17" s="522">
        <v>6.4009697985572753</v>
      </c>
      <c r="J17" s="398"/>
    </row>
    <row r="18" spans="1:10" x14ac:dyDescent="0.2">
      <c r="A18" s="516"/>
      <c r="B18" s="519" t="s">
        <v>215</v>
      </c>
      <c r="C18" s="518">
        <v>89</v>
      </c>
      <c r="D18" s="178">
        <v>-61.637931034482762</v>
      </c>
      <c r="E18" s="180">
        <v>1064</v>
      </c>
      <c r="F18" s="244">
        <v>-47.560374568753076</v>
      </c>
      <c r="G18" s="745">
        <v>1672</v>
      </c>
      <c r="H18" s="752">
        <v>-21.243523316062177</v>
      </c>
      <c r="I18" s="522">
        <v>2.5023197342033581</v>
      </c>
      <c r="J18" s="398"/>
    </row>
    <row r="19" spans="1:10" x14ac:dyDescent="0.2">
      <c r="A19" s="516"/>
      <c r="B19" s="519" t="s">
        <v>216</v>
      </c>
      <c r="C19" s="518">
        <v>80</v>
      </c>
      <c r="D19" s="178">
        <v>-52.941176470588239</v>
      </c>
      <c r="E19" s="180">
        <v>480</v>
      </c>
      <c r="F19" s="752">
        <v>-63.330786860198629</v>
      </c>
      <c r="G19" s="745">
        <v>719</v>
      </c>
      <c r="H19" s="752">
        <v>-67.728904847396763</v>
      </c>
      <c r="I19" s="522">
        <v>1.0760573498159178</v>
      </c>
      <c r="J19" s="398"/>
    </row>
    <row r="20" spans="1:10" x14ac:dyDescent="0.2">
      <c r="A20" s="176"/>
      <c r="B20" s="176" t="s">
        <v>217</v>
      </c>
      <c r="C20" s="518">
        <v>140</v>
      </c>
      <c r="D20" s="178">
        <v>-41.422594142259413</v>
      </c>
      <c r="E20" s="180">
        <v>1018</v>
      </c>
      <c r="F20" s="752">
        <v>-38.489425981873111</v>
      </c>
      <c r="G20" s="180">
        <v>1597</v>
      </c>
      <c r="H20" s="752">
        <v>-42.179580014482262</v>
      </c>
      <c r="I20" s="697">
        <v>2.3900745308150499</v>
      </c>
      <c r="J20" s="398"/>
    </row>
    <row r="21" spans="1:10" x14ac:dyDescent="0.2">
      <c r="A21" s="176"/>
      <c r="B21" s="176" t="s">
        <v>249</v>
      </c>
      <c r="C21" s="518">
        <v>39</v>
      </c>
      <c r="D21" s="178">
        <v>2.6315789473684208</v>
      </c>
      <c r="E21" s="180">
        <v>371</v>
      </c>
      <c r="F21" s="752">
        <v>36.900369003690038</v>
      </c>
      <c r="G21" s="180">
        <v>480</v>
      </c>
      <c r="H21" s="752">
        <v>35.2112676056338</v>
      </c>
      <c r="I21" s="697">
        <v>0.71836930168517465</v>
      </c>
      <c r="J21" s="398"/>
    </row>
    <row r="22" spans="1:10" x14ac:dyDescent="0.2">
      <c r="A22" s="677" t="s">
        <v>479</v>
      </c>
      <c r="B22" s="678"/>
      <c r="C22" s="182">
        <v>677</v>
      </c>
      <c r="D22" s="183">
        <v>-40.976460331299045</v>
      </c>
      <c r="E22" s="182">
        <v>7117</v>
      </c>
      <c r="F22" s="748">
        <v>-24.480050933786078</v>
      </c>
      <c r="G22" s="749">
        <v>10099</v>
      </c>
      <c r="H22" s="748">
        <v>-18.779153932764999</v>
      </c>
      <c r="I22" s="750">
        <v>15.114190786913706</v>
      </c>
      <c r="J22" s="398"/>
    </row>
    <row r="23" spans="1:10" x14ac:dyDescent="0.2">
      <c r="A23" s="516"/>
      <c r="B23" s="519" t="s">
        <v>218</v>
      </c>
      <c r="C23" s="518">
        <v>846</v>
      </c>
      <c r="D23" s="178">
        <v>54.945054945054949</v>
      </c>
      <c r="E23" s="180">
        <v>5735</v>
      </c>
      <c r="F23" s="178">
        <v>27.133673243183331</v>
      </c>
      <c r="G23" s="180">
        <v>7604</v>
      </c>
      <c r="H23" s="178">
        <v>20.012626262626263</v>
      </c>
      <c r="I23" s="522">
        <v>11.380167020862642</v>
      </c>
      <c r="J23" s="398"/>
    </row>
    <row r="24" spans="1:10" x14ac:dyDescent="0.2">
      <c r="A24" s="516"/>
      <c r="B24" s="519" t="s">
        <v>219</v>
      </c>
      <c r="C24" s="518">
        <v>436</v>
      </c>
      <c r="D24" s="178">
        <v>52.447552447552447</v>
      </c>
      <c r="E24" s="180">
        <v>3148</v>
      </c>
      <c r="F24" s="178">
        <v>-5.4086538461538467</v>
      </c>
      <c r="G24" s="745">
        <v>3874</v>
      </c>
      <c r="H24" s="752">
        <v>-15.359405724273541</v>
      </c>
      <c r="I24" s="522">
        <v>5.7978389056840971</v>
      </c>
      <c r="J24" s="398"/>
    </row>
    <row r="25" spans="1:10" x14ac:dyDescent="0.2">
      <c r="A25" s="516"/>
      <c r="B25" s="519" t="s">
        <v>592</v>
      </c>
      <c r="C25" s="518">
        <v>416</v>
      </c>
      <c r="D25" s="827">
        <v>-1.6548463356973995</v>
      </c>
      <c r="E25" s="180">
        <v>4614</v>
      </c>
      <c r="F25" s="752">
        <v>55.248990578734855</v>
      </c>
      <c r="G25" s="745">
        <v>6025</v>
      </c>
      <c r="H25" s="752">
        <v>58.053515215110174</v>
      </c>
      <c r="I25" s="522">
        <v>9.0170313388607859</v>
      </c>
      <c r="J25" s="398"/>
    </row>
    <row r="26" spans="1:10" x14ac:dyDescent="0.2">
      <c r="A26" s="677" t="s">
        <v>371</v>
      </c>
      <c r="B26" s="678"/>
      <c r="C26" s="182">
        <v>1698</v>
      </c>
      <c r="D26" s="183">
        <v>35.298804780876495</v>
      </c>
      <c r="E26" s="182">
        <v>13497</v>
      </c>
      <c r="F26" s="748">
        <v>24.845065211358801</v>
      </c>
      <c r="G26" s="749">
        <v>17503</v>
      </c>
      <c r="H26" s="748">
        <v>18.865874363327674</v>
      </c>
      <c r="I26" s="750">
        <v>26.195037265407521</v>
      </c>
      <c r="J26" s="398"/>
    </row>
    <row r="27" spans="1:10" x14ac:dyDescent="0.2">
      <c r="A27" s="516"/>
      <c r="B27" s="519" t="s">
        <v>220</v>
      </c>
      <c r="C27" s="518">
        <v>527</v>
      </c>
      <c r="D27" s="178">
        <v>31.421446384039903</v>
      </c>
      <c r="E27" s="180">
        <v>2144</v>
      </c>
      <c r="F27" s="178">
        <v>-1.8315018315018317</v>
      </c>
      <c r="G27" s="180">
        <v>2538</v>
      </c>
      <c r="H27" s="178">
        <v>-6.3468634686346865</v>
      </c>
      <c r="I27" s="522">
        <v>3.798377682660361</v>
      </c>
      <c r="J27" s="398"/>
    </row>
    <row r="28" spans="1:10" x14ac:dyDescent="0.2">
      <c r="A28" s="516"/>
      <c r="B28" s="519" t="s">
        <v>221</v>
      </c>
      <c r="C28" s="518">
        <v>0</v>
      </c>
      <c r="D28" s="178" t="s">
        <v>147</v>
      </c>
      <c r="E28" s="180">
        <v>689</v>
      </c>
      <c r="F28" s="178">
        <v>-13.550815558343791</v>
      </c>
      <c r="G28" s="180">
        <v>853</v>
      </c>
      <c r="H28" s="178">
        <v>-22.524977293369663</v>
      </c>
      <c r="I28" s="522">
        <v>1.2766021132030292</v>
      </c>
      <c r="J28" s="398"/>
    </row>
    <row r="29" spans="1:10" x14ac:dyDescent="0.2">
      <c r="A29" s="516"/>
      <c r="B29" s="519" t="s">
        <v>222</v>
      </c>
      <c r="C29" s="518">
        <v>0</v>
      </c>
      <c r="D29" s="178" t="s">
        <v>147</v>
      </c>
      <c r="E29" s="180">
        <v>356</v>
      </c>
      <c r="F29" s="178">
        <v>-46.546546546546544</v>
      </c>
      <c r="G29" s="745">
        <v>356</v>
      </c>
      <c r="H29" s="178">
        <v>-50.348675034867505</v>
      </c>
      <c r="I29" s="522">
        <v>0.53279056541650449</v>
      </c>
      <c r="J29" s="398"/>
    </row>
    <row r="30" spans="1:10" x14ac:dyDescent="0.2">
      <c r="A30" s="516"/>
      <c r="B30" s="519" t="s">
        <v>223</v>
      </c>
      <c r="C30" s="518">
        <v>0</v>
      </c>
      <c r="D30" s="186" t="s">
        <v>147</v>
      </c>
      <c r="E30" s="180">
        <v>117</v>
      </c>
      <c r="F30" s="178">
        <v>-53.571428571428569</v>
      </c>
      <c r="G30" s="180">
        <v>239</v>
      </c>
      <c r="H30" s="178">
        <v>-52.859960552268248</v>
      </c>
      <c r="I30" s="657">
        <v>0.35768804813074317</v>
      </c>
      <c r="J30" s="398"/>
    </row>
    <row r="31" spans="1:10" x14ac:dyDescent="0.2">
      <c r="A31" s="516"/>
      <c r="B31" s="519" t="s">
        <v>224</v>
      </c>
      <c r="C31" s="517">
        <v>0</v>
      </c>
      <c r="D31" s="178" t="s">
        <v>147</v>
      </c>
      <c r="E31" s="177">
        <v>194</v>
      </c>
      <c r="F31" s="178">
        <v>-72.086330935251794</v>
      </c>
      <c r="G31" s="180">
        <v>478</v>
      </c>
      <c r="H31" s="178">
        <v>-62.62705238467553</v>
      </c>
      <c r="I31" s="522">
        <v>0.71537609626148635</v>
      </c>
      <c r="J31" s="398"/>
    </row>
    <row r="32" spans="1:10" x14ac:dyDescent="0.2">
      <c r="A32" s="516"/>
      <c r="B32" s="519" t="s">
        <v>225</v>
      </c>
      <c r="C32" s="518">
        <v>0</v>
      </c>
      <c r="D32" s="178" t="s">
        <v>147</v>
      </c>
      <c r="E32" s="180">
        <v>0</v>
      </c>
      <c r="F32" s="178">
        <v>-100</v>
      </c>
      <c r="G32" s="180">
        <v>0</v>
      </c>
      <c r="H32" s="178">
        <v>-100</v>
      </c>
      <c r="I32" s="697">
        <v>0</v>
      </c>
      <c r="J32" s="398"/>
    </row>
    <row r="33" spans="1:10" x14ac:dyDescent="0.2">
      <c r="A33" s="516"/>
      <c r="B33" s="519" t="s">
        <v>623</v>
      </c>
      <c r="C33" s="518">
        <v>139</v>
      </c>
      <c r="D33" s="178">
        <v>0.72463768115942029</v>
      </c>
      <c r="E33" s="180">
        <v>616</v>
      </c>
      <c r="F33" s="178">
        <v>10.791366906474821</v>
      </c>
      <c r="G33" s="180">
        <v>616</v>
      </c>
      <c r="H33" s="178">
        <v>-51.072279586973792</v>
      </c>
      <c r="I33" s="522">
        <v>0.92190727049597421</v>
      </c>
      <c r="J33" s="398"/>
    </row>
    <row r="34" spans="1:10" x14ac:dyDescent="0.2">
      <c r="A34" s="516"/>
      <c r="B34" s="519" t="s">
        <v>226</v>
      </c>
      <c r="C34" s="518">
        <v>663</v>
      </c>
      <c r="D34" s="178">
        <v>13.722126929674101</v>
      </c>
      <c r="E34" s="180">
        <v>5208</v>
      </c>
      <c r="F34" s="244">
        <v>51.087902523933856</v>
      </c>
      <c r="G34" s="745">
        <v>7229</v>
      </c>
      <c r="H34" s="752">
        <v>66.912953128607711</v>
      </c>
      <c r="I34" s="522">
        <v>10.818941003921099</v>
      </c>
      <c r="J34" s="398"/>
    </row>
    <row r="35" spans="1:10" x14ac:dyDescent="0.2">
      <c r="A35" s="516"/>
      <c r="B35" s="519" t="s">
        <v>227</v>
      </c>
      <c r="C35" s="518">
        <v>896</v>
      </c>
      <c r="D35" s="735">
        <v>-10.220440881763528</v>
      </c>
      <c r="E35" s="180">
        <v>6943</v>
      </c>
      <c r="F35" s="752">
        <v>-5.5887952134892576</v>
      </c>
      <c r="G35" s="745">
        <v>9066</v>
      </c>
      <c r="H35" s="752">
        <v>-0.93968531468531458</v>
      </c>
      <c r="I35" s="522">
        <v>13.568200185578736</v>
      </c>
      <c r="J35" s="398"/>
    </row>
    <row r="36" spans="1:10" x14ac:dyDescent="0.2">
      <c r="A36" s="519"/>
      <c r="B36" s="519" t="s">
        <v>229</v>
      </c>
      <c r="C36" s="518">
        <v>0</v>
      </c>
      <c r="D36" s="178">
        <v>-100</v>
      </c>
      <c r="E36" s="180">
        <v>631</v>
      </c>
      <c r="F36" s="178">
        <v>171.98275862068965</v>
      </c>
      <c r="G36" s="180">
        <v>631</v>
      </c>
      <c r="H36" s="752">
        <v>94.15384615384616</v>
      </c>
      <c r="I36" s="660">
        <v>0.94435631117363583</v>
      </c>
      <c r="J36" s="398"/>
    </row>
    <row r="37" spans="1:10" x14ac:dyDescent="0.2">
      <c r="A37" s="678" t="s">
        <v>480</v>
      </c>
      <c r="B37" s="678"/>
      <c r="C37" s="182">
        <v>2225</v>
      </c>
      <c r="D37" s="183">
        <v>-5.399659863945578</v>
      </c>
      <c r="E37" s="182">
        <v>16898</v>
      </c>
      <c r="F37" s="748">
        <v>3.0994508846857842</v>
      </c>
      <c r="G37" s="749">
        <v>22006</v>
      </c>
      <c r="H37" s="748">
        <v>1.2981034800220954</v>
      </c>
      <c r="I37" s="750">
        <v>32.934239276841573</v>
      </c>
      <c r="J37" s="398"/>
    </row>
    <row r="38" spans="1:10" x14ac:dyDescent="0.2">
      <c r="A38" s="190" t="s">
        <v>193</v>
      </c>
      <c r="B38" s="190"/>
      <c r="C38" s="753">
        <v>5964</v>
      </c>
      <c r="D38" s="191">
        <v>1.6706443914081146</v>
      </c>
      <c r="E38" s="753">
        <v>50537</v>
      </c>
      <c r="F38" s="192">
        <v>1.7311834450550556</v>
      </c>
      <c r="G38" s="753">
        <v>66818</v>
      </c>
      <c r="H38" s="192">
        <v>0.65073961377398848</v>
      </c>
      <c r="I38" s="754">
        <v>100</v>
      </c>
      <c r="J38" s="398"/>
    </row>
    <row r="39" spans="1:10" x14ac:dyDescent="0.2">
      <c r="A39" s="194" t="s">
        <v>577</v>
      </c>
      <c r="B39" s="658"/>
      <c r="C39" s="755">
        <v>3923</v>
      </c>
      <c r="D39" s="756">
        <v>14.239953407105416</v>
      </c>
      <c r="E39" s="755">
        <v>29337</v>
      </c>
      <c r="F39" s="756">
        <v>10.542974490372659</v>
      </c>
      <c r="G39" s="755">
        <v>38286</v>
      </c>
      <c r="H39" s="756">
        <v>8.091473743647656</v>
      </c>
      <c r="I39" s="757">
        <v>57.298931425663746</v>
      </c>
      <c r="J39" s="398"/>
    </row>
    <row r="40" spans="1:10" x14ac:dyDescent="0.2">
      <c r="A40" s="194" t="s">
        <v>578</v>
      </c>
      <c r="B40" s="658"/>
      <c r="C40" s="755">
        <v>2041</v>
      </c>
      <c r="D40" s="756">
        <v>-16.077302631578945</v>
      </c>
      <c r="E40" s="755">
        <v>21200</v>
      </c>
      <c r="F40" s="756">
        <v>-8.3758319647333401</v>
      </c>
      <c r="G40" s="755">
        <v>28532</v>
      </c>
      <c r="H40" s="756">
        <v>-7.8602338048181881</v>
      </c>
      <c r="I40" s="757">
        <v>42.701068574336261</v>
      </c>
      <c r="J40" s="398"/>
    </row>
    <row r="41" spans="1:10" x14ac:dyDescent="0.2">
      <c r="A41" s="196" t="s">
        <v>579</v>
      </c>
      <c r="B41" s="659"/>
      <c r="C41" s="758">
        <v>1126</v>
      </c>
      <c r="D41" s="759">
        <v>5.9266227657572905</v>
      </c>
      <c r="E41" s="758">
        <v>10528</v>
      </c>
      <c r="F41" s="759">
        <v>-8.6507592190889362</v>
      </c>
      <c r="G41" s="758">
        <v>14436</v>
      </c>
      <c r="H41" s="759">
        <v>-7.449673035004488</v>
      </c>
      <c r="I41" s="760">
        <v>21.604956748181628</v>
      </c>
    </row>
    <row r="42" spans="1:10" x14ac:dyDescent="0.2">
      <c r="A42" s="196" t="s">
        <v>580</v>
      </c>
      <c r="B42" s="659"/>
      <c r="C42" s="758">
        <v>4838</v>
      </c>
      <c r="D42" s="759">
        <v>0.72871122215282114</v>
      </c>
      <c r="E42" s="758">
        <v>40009</v>
      </c>
      <c r="F42" s="759">
        <v>4.8673726148039425</v>
      </c>
      <c r="G42" s="758">
        <v>52382</v>
      </c>
      <c r="H42" s="759">
        <v>3.1385366622036703</v>
      </c>
      <c r="I42" s="760">
        <v>78.395043251818379</v>
      </c>
    </row>
    <row r="43" spans="1:10" x14ac:dyDescent="0.2">
      <c r="A43" s="663" t="s">
        <v>581</v>
      </c>
      <c r="B43" s="664"/>
      <c r="C43" s="681">
        <v>110</v>
      </c>
      <c r="D43" s="649">
        <v>-43.298969072164951</v>
      </c>
      <c r="E43" s="681">
        <v>538</v>
      </c>
      <c r="F43" s="649">
        <v>-63.201094391244872</v>
      </c>
      <c r="G43" s="761">
        <v>803</v>
      </c>
      <c r="H43" s="762">
        <v>-67.022587268993846</v>
      </c>
      <c r="I43" s="763">
        <v>1.2017719776108235</v>
      </c>
    </row>
    <row r="44" spans="1:10" x14ac:dyDescent="0.2">
      <c r="A44" s="93"/>
      <c r="B44" s="688"/>
      <c r="C44" s="688"/>
      <c r="D44" s="688"/>
      <c r="E44" s="688"/>
      <c r="F44" s="688"/>
      <c r="G44" s="688"/>
      <c r="H44" s="688"/>
      <c r="I44" s="92" t="s">
        <v>230</v>
      </c>
    </row>
    <row r="45" spans="1:10" x14ac:dyDescent="0.2">
      <c r="A45" s="513" t="s">
        <v>518</v>
      </c>
      <c r="B45" s="688"/>
      <c r="C45" s="688"/>
      <c r="D45" s="688"/>
      <c r="E45" s="688"/>
      <c r="F45" s="688"/>
      <c r="G45" s="688"/>
      <c r="H45" s="688"/>
      <c r="I45" s="688"/>
    </row>
    <row r="46" spans="1:10" s="688" customFormat="1" x14ac:dyDescent="0.2">
      <c r="A46" s="513" t="s">
        <v>587</v>
      </c>
    </row>
    <row r="47" spans="1:10" s="688" customFormat="1" x14ac:dyDescent="0.2"/>
    <row r="48" spans="1:10"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row r="278" s="688" customFormat="1" x14ac:dyDescent="0.2"/>
    <row r="279" s="688" customFormat="1" x14ac:dyDescent="0.2"/>
    <row r="280" s="688" customFormat="1" x14ac:dyDescent="0.2"/>
    <row r="281" s="688" customFormat="1" x14ac:dyDescent="0.2"/>
    <row r="282" s="688" customFormat="1" x14ac:dyDescent="0.2"/>
    <row r="283" s="688" customFormat="1" x14ac:dyDescent="0.2"/>
    <row r="284" s="688" customFormat="1" x14ac:dyDescent="0.2"/>
    <row r="285" s="688" customFormat="1" x14ac:dyDescent="0.2"/>
    <row r="286" s="688" customFormat="1" x14ac:dyDescent="0.2"/>
    <row r="287" s="688" customFormat="1" x14ac:dyDescent="0.2"/>
    <row r="288" s="688" customFormat="1" x14ac:dyDescent="0.2"/>
    <row r="289" s="688" customFormat="1" x14ac:dyDescent="0.2"/>
    <row r="290" s="688" customFormat="1" x14ac:dyDescent="0.2"/>
    <row r="291" s="688" customFormat="1" x14ac:dyDescent="0.2"/>
    <row r="292" s="688" customFormat="1" x14ac:dyDescent="0.2"/>
    <row r="293" s="688" customFormat="1" x14ac:dyDescent="0.2"/>
    <row r="294" s="688" customFormat="1" x14ac:dyDescent="0.2"/>
    <row r="295" s="688" customFormat="1" x14ac:dyDescent="0.2"/>
    <row r="296" s="688" customFormat="1" x14ac:dyDescent="0.2"/>
    <row r="297" s="688" customFormat="1" x14ac:dyDescent="0.2"/>
    <row r="298" s="688" customFormat="1" x14ac:dyDescent="0.2"/>
    <row r="299" s="688" customFormat="1" x14ac:dyDescent="0.2"/>
    <row r="300" s="688" customFormat="1" x14ac:dyDescent="0.2"/>
    <row r="301" s="688" customFormat="1" x14ac:dyDescent="0.2"/>
    <row r="302" s="688" customFormat="1" x14ac:dyDescent="0.2"/>
    <row r="303" s="688" customFormat="1" x14ac:dyDescent="0.2"/>
    <row r="304" s="688" customFormat="1" x14ac:dyDescent="0.2"/>
    <row r="305" s="688" customFormat="1" x14ac:dyDescent="0.2"/>
    <row r="306" s="688" customFormat="1" x14ac:dyDescent="0.2"/>
    <row r="307" s="688" customFormat="1" x14ac:dyDescent="0.2"/>
    <row r="308" s="688" customFormat="1" x14ac:dyDescent="0.2"/>
    <row r="309" s="688" customFormat="1" x14ac:dyDescent="0.2"/>
    <row r="310" s="688" customFormat="1" x14ac:dyDescent="0.2"/>
    <row r="311" s="688" customFormat="1" x14ac:dyDescent="0.2"/>
    <row r="312" s="688" customFormat="1" x14ac:dyDescent="0.2"/>
    <row r="313" s="688" customFormat="1" x14ac:dyDescent="0.2"/>
    <row r="314" s="688" customFormat="1" x14ac:dyDescent="0.2"/>
    <row r="315" s="688" customFormat="1" x14ac:dyDescent="0.2"/>
    <row r="316" s="688" customFormat="1" x14ac:dyDescent="0.2"/>
    <row r="317" s="688" customFormat="1" x14ac:dyDescent="0.2"/>
    <row r="318" s="688" customFormat="1" x14ac:dyDescent="0.2"/>
    <row r="319" s="688" customFormat="1" x14ac:dyDescent="0.2"/>
    <row r="320" s="688" customFormat="1" x14ac:dyDescent="0.2"/>
    <row r="321" s="688" customFormat="1" x14ac:dyDescent="0.2"/>
    <row r="322" s="688" customFormat="1" x14ac:dyDescent="0.2"/>
    <row r="323" s="688" customFormat="1" x14ac:dyDescent="0.2"/>
    <row r="324" s="688" customFormat="1" x14ac:dyDescent="0.2"/>
    <row r="325" s="688" customFormat="1" x14ac:dyDescent="0.2"/>
    <row r="326" s="688" customFormat="1" x14ac:dyDescent="0.2"/>
    <row r="327" s="688" customFormat="1" x14ac:dyDescent="0.2"/>
    <row r="328" s="688" customFormat="1" x14ac:dyDescent="0.2"/>
    <row r="329" s="688" customFormat="1" x14ac:dyDescent="0.2"/>
    <row r="330" s="688" customFormat="1" x14ac:dyDescent="0.2"/>
    <row r="331" s="688" customFormat="1" x14ac:dyDescent="0.2"/>
    <row r="332" s="688" customFormat="1" x14ac:dyDescent="0.2"/>
    <row r="333" s="688" customFormat="1" x14ac:dyDescent="0.2"/>
    <row r="334" s="688" customFormat="1" x14ac:dyDescent="0.2"/>
    <row r="335" s="688" customFormat="1" x14ac:dyDescent="0.2"/>
    <row r="336" s="688" customFormat="1" x14ac:dyDescent="0.2"/>
    <row r="337" s="688" customFormat="1" x14ac:dyDescent="0.2"/>
    <row r="338" s="688" customFormat="1" x14ac:dyDescent="0.2"/>
    <row r="339" s="688" customFormat="1" x14ac:dyDescent="0.2"/>
    <row r="340" s="688" customFormat="1" x14ac:dyDescent="0.2"/>
    <row r="341" s="688" customFormat="1" x14ac:dyDescent="0.2"/>
    <row r="342" s="688" customFormat="1" x14ac:dyDescent="0.2"/>
    <row r="343" s="688" customFormat="1" x14ac:dyDescent="0.2"/>
    <row r="344" s="688" customFormat="1" x14ac:dyDescent="0.2"/>
    <row r="345" s="688" customFormat="1" x14ac:dyDescent="0.2"/>
    <row r="346" s="688" customFormat="1" x14ac:dyDescent="0.2"/>
    <row r="347" s="688" customFormat="1" x14ac:dyDescent="0.2"/>
    <row r="348" s="688" customFormat="1" x14ac:dyDescent="0.2"/>
    <row r="349" s="688" customFormat="1" x14ac:dyDescent="0.2"/>
    <row r="350" s="688" customFormat="1" x14ac:dyDescent="0.2"/>
    <row r="351" s="688" customFormat="1" x14ac:dyDescent="0.2"/>
    <row r="352" s="688" customFormat="1" x14ac:dyDescent="0.2"/>
    <row r="353" s="688" customFormat="1" x14ac:dyDescent="0.2"/>
    <row r="354" s="688" customFormat="1" x14ac:dyDescent="0.2"/>
    <row r="355" s="688" customFormat="1" x14ac:dyDescent="0.2"/>
    <row r="356" s="688" customFormat="1" x14ac:dyDescent="0.2"/>
    <row r="357" s="688" customFormat="1" x14ac:dyDescent="0.2"/>
    <row r="358" s="688" customFormat="1" x14ac:dyDescent="0.2"/>
    <row r="359" s="688" customFormat="1" x14ac:dyDescent="0.2"/>
    <row r="360" s="688" customFormat="1" x14ac:dyDescent="0.2"/>
    <row r="361" s="688" customFormat="1" x14ac:dyDescent="0.2"/>
    <row r="362" s="688" customFormat="1" x14ac:dyDescent="0.2"/>
    <row r="363" s="688" customFormat="1" x14ac:dyDescent="0.2"/>
    <row r="364" s="688" customFormat="1" x14ac:dyDescent="0.2"/>
    <row r="365" s="688" customFormat="1" x14ac:dyDescent="0.2"/>
    <row r="366" s="688" customFormat="1" x14ac:dyDescent="0.2"/>
    <row r="367" s="688" customFormat="1" x14ac:dyDescent="0.2"/>
    <row r="368" s="688" customFormat="1" x14ac:dyDescent="0.2"/>
    <row r="369" s="688" customFormat="1" x14ac:dyDescent="0.2"/>
    <row r="370" s="688" customFormat="1" x14ac:dyDescent="0.2"/>
    <row r="371" s="688" customFormat="1" x14ac:dyDescent="0.2"/>
    <row r="372" s="688" customFormat="1" x14ac:dyDescent="0.2"/>
    <row r="373" s="688" customFormat="1" x14ac:dyDescent="0.2"/>
    <row r="374" s="688" customFormat="1" x14ac:dyDescent="0.2"/>
    <row r="375" s="688" customFormat="1" x14ac:dyDescent="0.2"/>
    <row r="376" s="688" customFormat="1" x14ac:dyDescent="0.2"/>
    <row r="377" s="688" customFormat="1" x14ac:dyDescent="0.2"/>
    <row r="378" s="688" customFormat="1" x14ac:dyDescent="0.2"/>
    <row r="379" s="688" customFormat="1" x14ac:dyDescent="0.2"/>
    <row r="380" s="688" customFormat="1" x14ac:dyDescent="0.2"/>
    <row r="381" s="688" customFormat="1" x14ac:dyDescent="0.2"/>
    <row r="382" s="688" customFormat="1" x14ac:dyDescent="0.2"/>
    <row r="383" s="688" customFormat="1" x14ac:dyDescent="0.2"/>
    <row r="384" s="688" customFormat="1" x14ac:dyDescent="0.2"/>
    <row r="385" s="688" customFormat="1" x14ac:dyDescent="0.2"/>
    <row r="386" s="688" customFormat="1" x14ac:dyDescent="0.2"/>
    <row r="387" s="688" customFormat="1" x14ac:dyDescent="0.2"/>
    <row r="388" s="688" customFormat="1" x14ac:dyDescent="0.2"/>
    <row r="389" s="688" customFormat="1" x14ac:dyDescent="0.2"/>
    <row r="390" s="688" customFormat="1" x14ac:dyDescent="0.2"/>
    <row r="391" s="688" customFormat="1" x14ac:dyDescent="0.2"/>
    <row r="392" s="688" customFormat="1" x14ac:dyDescent="0.2"/>
    <row r="393" s="688" customFormat="1" x14ac:dyDescent="0.2"/>
    <row r="394" s="688" customFormat="1" x14ac:dyDescent="0.2"/>
    <row r="395" s="688" customFormat="1" x14ac:dyDescent="0.2"/>
    <row r="396" s="688" customFormat="1" x14ac:dyDescent="0.2"/>
    <row r="397" s="688" customFormat="1" x14ac:dyDescent="0.2"/>
    <row r="398" s="688" customFormat="1" x14ac:dyDescent="0.2"/>
    <row r="399" s="688" customFormat="1" x14ac:dyDescent="0.2"/>
    <row r="400" s="688" customFormat="1" x14ac:dyDescent="0.2"/>
    <row r="401" s="688" customFormat="1" x14ac:dyDescent="0.2"/>
    <row r="402" s="688" customFormat="1" x14ac:dyDescent="0.2"/>
    <row r="403" s="688" customFormat="1" x14ac:dyDescent="0.2"/>
    <row r="404" s="688" customFormat="1" x14ac:dyDescent="0.2"/>
    <row r="405" s="688" customFormat="1" x14ac:dyDescent="0.2"/>
    <row r="406" s="688" customFormat="1" x14ac:dyDescent="0.2"/>
    <row r="407" s="688" customFormat="1" x14ac:dyDescent="0.2"/>
    <row r="408" s="688" customFormat="1" x14ac:dyDescent="0.2"/>
    <row r="409" s="688" customFormat="1" x14ac:dyDescent="0.2"/>
    <row r="410" s="688" customFormat="1" x14ac:dyDescent="0.2"/>
    <row r="411" s="688" customFormat="1" x14ac:dyDescent="0.2"/>
    <row r="412" s="688" customFormat="1" x14ac:dyDescent="0.2"/>
    <row r="413" s="688" customFormat="1" x14ac:dyDescent="0.2"/>
    <row r="414" s="688" customFormat="1" x14ac:dyDescent="0.2"/>
    <row r="415" s="688" customFormat="1" x14ac:dyDescent="0.2"/>
    <row r="416" s="688" customFormat="1" x14ac:dyDescent="0.2"/>
    <row r="417" s="688" customFormat="1" x14ac:dyDescent="0.2"/>
    <row r="418" s="688" customFormat="1" x14ac:dyDescent="0.2"/>
    <row r="419" s="688" customFormat="1" x14ac:dyDescent="0.2"/>
    <row r="420" s="688" customFormat="1" x14ac:dyDescent="0.2"/>
    <row r="421" s="688" customFormat="1" x14ac:dyDescent="0.2"/>
    <row r="422" s="688" customFormat="1" x14ac:dyDescent="0.2"/>
    <row r="423" s="688" customFormat="1" x14ac:dyDescent="0.2"/>
    <row r="424" s="688" customFormat="1" x14ac:dyDescent="0.2"/>
    <row r="425" s="688" customFormat="1" x14ac:dyDescent="0.2"/>
    <row r="426" s="688" customFormat="1" x14ac:dyDescent="0.2"/>
    <row r="427" s="688" customFormat="1" x14ac:dyDescent="0.2"/>
    <row r="428" s="688" customFormat="1" x14ac:dyDescent="0.2"/>
    <row r="429" s="688" customFormat="1" x14ac:dyDescent="0.2"/>
    <row r="430" s="688" customFormat="1" x14ac:dyDescent="0.2"/>
    <row r="431" s="688" customFormat="1" x14ac:dyDescent="0.2"/>
    <row r="432" s="688" customFormat="1" x14ac:dyDescent="0.2"/>
    <row r="433" s="688" customFormat="1" x14ac:dyDescent="0.2"/>
    <row r="434" s="688" customFormat="1" x14ac:dyDescent="0.2"/>
    <row r="435" s="688" customFormat="1" x14ac:dyDescent="0.2"/>
    <row r="436" s="688" customFormat="1" x14ac:dyDescent="0.2"/>
    <row r="437" s="688" customFormat="1" x14ac:dyDescent="0.2"/>
    <row r="438" s="688" customFormat="1" x14ac:dyDescent="0.2"/>
    <row r="439" s="688" customFormat="1" x14ac:dyDescent="0.2"/>
    <row r="440" s="688" customFormat="1" x14ac:dyDescent="0.2"/>
    <row r="441" s="688" customFormat="1" x14ac:dyDescent="0.2"/>
    <row r="442" s="688" customFormat="1" x14ac:dyDescent="0.2"/>
    <row r="443" s="688" customFormat="1" x14ac:dyDescent="0.2"/>
    <row r="444" s="688" customFormat="1" x14ac:dyDescent="0.2"/>
    <row r="445" s="688" customFormat="1" x14ac:dyDescent="0.2"/>
    <row r="446" s="688" customFormat="1" x14ac:dyDescent="0.2"/>
    <row r="447" s="688" customFormat="1" x14ac:dyDescent="0.2"/>
    <row r="448" s="688" customFormat="1" x14ac:dyDescent="0.2"/>
    <row r="449" s="688" customFormat="1" x14ac:dyDescent="0.2"/>
    <row r="450" s="688" customFormat="1" x14ac:dyDescent="0.2"/>
    <row r="451" s="688" customFormat="1" x14ac:dyDescent="0.2"/>
    <row r="452" s="688" customFormat="1" x14ac:dyDescent="0.2"/>
    <row r="453" s="688" customFormat="1" x14ac:dyDescent="0.2"/>
    <row r="454" s="688" customFormat="1" x14ac:dyDescent="0.2"/>
    <row r="455" s="688" customFormat="1" x14ac:dyDescent="0.2"/>
    <row r="456" s="688" customFormat="1" x14ac:dyDescent="0.2"/>
    <row r="457" s="688" customFormat="1" x14ac:dyDescent="0.2"/>
    <row r="458" s="688" customFormat="1" x14ac:dyDescent="0.2"/>
    <row r="459" s="688" customFormat="1" x14ac:dyDescent="0.2"/>
    <row r="460" s="688" customFormat="1" x14ac:dyDescent="0.2"/>
    <row r="461" s="688" customFormat="1" x14ac:dyDescent="0.2"/>
    <row r="462" s="688" customFormat="1" x14ac:dyDescent="0.2"/>
    <row r="463" s="688" customFormat="1" x14ac:dyDescent="0.2"/>
    <row r="464" s="688" customFormat="1" x14ac:dyDescent="0.2"/>
    <row r="465" s="688" customFormat="1" x14ac:dyDescent="0.2"/>
    <row r="466" s="688" customFormat="1" x14ac:dyDescent="0.2"/>
    <row r="467" s="688" customFormat="1" x14ac:dyDescent="0.2"/>
    <row r="468" s="688" customFormat="1" x14ac:dyDescent="0.2"/>
    <row r="469" s="688" customFormat="1" x14ac:dyDescent="0.2"/>
    <row r="470" s="688" customFormat="1" x14ac:dyDescent="0.2"/>
    <row r="471" s="688" customFormat="1" x14ac:dyDescent="0.2"/>
    <row r="472" s="688" customFormat="1" x14ac:dyDescent="0.2"/>
    <row r="473" s="688" customFormat="1" x14ac:dyDescent="0.2"/>
    <row r="474" s="688" customFormat="1" x14ac:dyDescent="0.2"/>
    <row r="475" s="688" customFormat="1" x14ac:dyDescent="0.2"/>
    <row r="476" s="688" customFormat="1" x14ac:dyDescent="0.2"/>
    <row r="477" s="688" customFormat="1" x14ac:dyDescent="0.2"/>
    <row r="478" s="688" customFormat="1" x14ac:dyDescent="0.2"/>
    <row r="479" s="688" customFormat="1" x14ac:dyDescent="0.2"/>
    <row r="480" s="688" customFormat="1" x14ac:dyDescent="0.2"/>
    <row r="481" s="688" customFormat="1" x14ac:dyDescent="0.2"/>
    <row r="482" s="688" customFormat="1" x14ac:dyDescent="0.2"/>
    <row r="483" s="688" customFormat="1" x14ac:dyDescent="0.2"/>
    <row r="484" s="688" customFormat="1" x14ac:dyDescent="0.2"/>
    <row r="485" s="688" customFormat="1" x14ac:dyDescent="0.2"/>
    <row r="486" s="688" customFormat="1" x14ac:dyDescent="0.2"/>
    <row r="487" s="688" customFormat="1" x14ac:dyDescent="0.2"/>
    <row r="488" s="688" customFormat="1" x14ac:dyDescent="0.2"/>
    <row r="489" s="688" customFormat="1" x14ac:dyDescent="0.2"/>
    <row r="490" s="688" customFormat="1" x14ac:dyDescent="0.2"/>
    <row r="491" s="688" customFormat="1" x14ac:dyDescent="0.2"/>
    <row r="492" s="688" customFormat="1" x14ac:dyDescent="0.2"/>
    <row r="493" s="688" customFormat="1" x14ac:dyDescent="0.2"/>
    <row r="494" s="688" customFormat="1" x14ac:dyDescent="0.2"/>
    <row r="495" s="688" customFormat="1" x14ac:dyDescent="0.2"/>
    <row r="496" s="688" customFormat="1" x14ac:dyDescent="0.2"/>
    <row r="497" s="688" customFormat="1" x14ac:dyDescent="0.2"/>
    <row r="498" s="688" customFormat="1" x14ac:dyDescent="0.2"/>
    <row r="499" s="688" customFormat="1" x14ac:dyDescent="0.2"/>
    <row r="500" s="688" customFormat="1" x14ac:dyDescent="0.2"/>
    <row r="501" s="688" customFormat="1" x14ac:dyDescent="0.2"/>
    <row r="502" s="688" customFormat="1" x14ac:dyDescent="0.2"/>
    <row r="503" s="688" customFormat="1" x14ac:dyDescent="0.2"/>
    <row r="504" s="688" customFormat="1" x14ac:dyDescent="0.2"/>
    <row r="505" s="688" customFormat="1" x14ac:dyDescent="0.2"/>
    <row r="506" s="688" customFormat="1" x14ac:dyDescent="0.2"/>
    <row r="507" s="688" customFormat="1" x14ac:dyDescent="0.2"/>
    <row r="508" s="688" customFormat="1" x14ac:dyDescent="0.2"/>
    <row r="509" s="688" customFormat="1" x14ac:dyDescent="0.2"/>
    <row r="510" s="688" customFormat="1" x14ac:dyDescent="0.2"/>
    <row r="511" s="688" customFormat="1" x14ac:dyDescent="0.2"/>
    <row r="512" s="688" customFormat="1" x14ac:dyDescent="0.2"/>
    <row r="513" s="688" customFormat="1" x14ac:dyDescent="0.2"/>
    <row r="514" s="688" customFormat="1" x14ac:dyDescent="0.2"/>
    <row r="515" s="688" customFormat="1" x14ac:dyDescent="0.2"/>
    <row r="516" s="688" customFormat="1" x14ac:dyDescent="0.2"/>
    <row r="517" s="688" customFormat="1" x14ac:dyDescent="0.2"/>
    <row r="518" s="688" customFormat="1" x14ac:dyDescent="0.2"/>
    <row r="519" s="688" customFormat="1" x14ac:dyDescent="0.2"/>
    <row r="520" s="688" customFormat="1" x14ac:dyDescent="0.2"/>
    <row r="521" s="688" customFormat="1" x14ac:dyDescent="0.2"/>
    <row r="522" s="688" customFormat="1" x14ac:dyDescent="0.2"/>
    <row r="523" s="688" customFormat="1" x14ac:dyDescent="0.2"/>
    <row r="524" s="688" customFormat="1" x14ac:dyDescent="0.2"/>
    <row r="525" s="688" customFormat="1" x14ac:dyDescent="0.2"/>
    <row r="526" s="688" customFormat="1" x14ac:dyDescent="0.2"/>
    <row r="527" s="688" customFormat="1" x14ac:dyDescent="0.2"/>
    <row r="528" s="688" customFormat="1" x14ac:dyDescent="0.2"/>
    <row r="529" s="688" customFormat="1" x14ac:dyDescent="0.2"/>
    <row r="530" s="688" customFormat="1" x14ac:dyDescent="0.2"/>
    <row r="531" s="688" customFormat="1" x14ac:dyDescent="0.2"/>
    <row r="532" s="688" customFormat="1" x14ac:dyDescent="0.2"/>
    <row r="533" s="688" customFormat="1" x14ac:dyDescent="0.2"/>
    <row r="534" s="688" customFormat="1" x14ac:dyDescent="0.2"/>
    <row r="535" s="688" customFormat="1" x14ac:dyDescent="0.2"/>
    <row r="536" s="688" customFormat="1" x14ac:dyDescent="0.2"/>
    <row r="537" s="688" customFormat="1" x14ac:dyDescent="0.2"/>
    <row r="538" s="688" customFormat="1" x14ac:dyDescent="0.2"/>
    <row r="539" s="688" customFormat="1" x14ac:dyDescent="0.2"/>
    <row r="540" s="688" customFormat="1" x14ac:dyDescent="0.2"/>
    <row r="541" s="688" customFormat="1" x14ac:dyDescent="0.2"/>
    <row r="542" s="688" customFormat="1" x14ac:dyDescent="0.2"/>
    <row r="543" s="688" customFormat="1" x14ac:dyDescent="0.2"/>
    <row r="544" s="688" customFormat="1" x14ac:dyDescent="0.2"/>
    <row r="545" s="688" customFormat="1" x14ac:dyDescent="0.2"/>
    <row r="546" s="688" customFormat="1" x14ac:dyDescent="0.2"/>
    <row r="547" s="688" customFormat="1" x14ac:dyDescent="0.2"/>
    <row r="548" s="688" customFormat="1" x14ac:dyDescent="0.2"/>
    <row r="549" s="688" customFormat="1" x14ac:dyDescent="0.2"/>
    <row r="550" s="688" customFormat="1" x14ac:dyDescent="0.2"/>
    <row r="551" s="688" customFormat="1" x14ac:dyDescent="0.2"/>
    <row r="552" s="688" customFormat="1" x14ac:dyDescent="0.2"/>
    <row r="553" s="688" customFormat="1" x14ac:dyDescent="0.2"/>
    <row r="554" s="688" customFormat="1" x14ac:dyDescent="0.2"/>
    <row r="555" s="688" customFormat="1" x14ac:dyDescent="0.2"/>
    <row r="556" s="688" customFormat="1" x14ac:dyDescent="0.2"/>
    <row r="557" s="688" customFormat="1" x14ac:dyDescent="0.2"/>
    <row r="558" s="688" customFormat="1" x14ac:dyDescent="0.2"/>
    <row r="559" s="688" customFormat="1" x14ac:dyDescent="0.2"/>
    <row r="560" s="688" customFormat="1" x14ac:dyDescent="0.2"/>
    <row r="561" s="688" customFormat="1" x14ac:dyDescent="0.2"/>
    <row r="562" s="688" customFormat="1" x14ac:dyDescent="0.2"/>
    <row r="563" s="688" customFormat="1" x14ac:dyDescent="0.2"/>
    <row r="564" s="688" customFormat="1" x14ac:dyDescent="0.2"/>
    <row r="565" s="688" customFormat="1" x14ac:dyDescent="0.2"/>
    <row r="566" s="688" customFormat="1" x14ac:dyDescent="0.2"/>
    <row r="567" s="688" customFormat="1" x14ac:dyDescent="0.2"/>
    <row r="568" s="688" customFormat="1" x14ac:dyDescent="0.2"/>
    <row r="569" s="688" customFormat="1" x14ac:dyDescent="0.2"/>
    <row r="570" s="688" customFormat="1" x14ac:dyDescent="0.2"/>
    <row r="571" s="688" customFormat="1" x14ac:dyDescent="0.2"/>
    <row r="572" s="688" customFormat="1" x14ac:dyDescent="0.2"/>
    <row r="573" s="688" customFormat="1" x14ac:dyDescent="0.2"/>
    <row r="574" s="688" customFormat="1" x14ac:dyDescent="0.2"/>
    <row r="575" s="688" customFormat="1" x14ac:dyDescent="0.2"/>
    <row r="576" s="688" customFormat="1" x14ac:dyDescent="0.2"/>
    <row r="577" s="688" customFormat="1" x14ac:dyDescent="0.2"/>
    <row r="578" s="688" customFormat="1" x14ac:dyDescent="0.2"/>
    <row r="579" s="688" customFormat="1" x14ac:dyDescent="0.2"/>
    <row r="580" s="688" customFormat="1" x14ac:dyDescent="0.2"/>
    <row r="581" s="688" customFormat="1" x14ac:dyDescent="0.2"/>
    <row r="582" s="688" customFormat="1" x14ac:dyDescent="0.2"/>
    <row r="583" s="688" customFormat="1" x14ac:dyDescent="0.2"/>
    <row r="584" s="688" customFormat="1" x14ac:dyDescent="0.2"/>
    <row r="585" s="688" customFormat="1" x14ac:dyDescent="0.2"/>
    <row r="586" s="688" customFormat="1" x14ac:dyDescent="0.2"/>
    <row r="587" s="688" customFormat="1" x14ac:dyDescent="0.2"/>
    <row r="588" s="688" customFormat="1" x14ac:dyDescent="0.2"/>
    <row r="589" s="688" customFormat="1" x14ac:dyDescent="0.2"/>
    <row r="590" s="688" customFormat="1" x14ac:dyDescent="0.2"/>
    <row r="591" s="688" customFormat="1" x14ac:dyDescent="0.2"/>
    <row r="592" s="688" customFormat="1" x14ac:dyDescent="0.2"/>
    <row r="593" s="688" customFormat="1" x14ac:dyDescent="0.2"/>
    <row r="594" s="688" customFormat="1" x14ac:dyDescent="0.2"/>
    <row r="595" s="688" customFormat="1" x14ac:dyDescent="0.2"/>
    <row r="596" s="688" customFormat="1" x14ac:dyDescent="0.2"/>
    <row r="597" s="688" customFormat="1" x14ac:dyDescent="0.2"/>
    <row r="598" s="688" customFormat="1" x14ac:dyDescent="0.2"/>
    <row r="599" s="688" customFormat="1" x14ac:dyDescent="0.2"/>
    <row r="600" s="688" customFormat="1" x14ac:dyDescent="0.2"/>
    <row r="601" s="688" customFormat="1" x14ac:dyDescent="0.2"/>
    <row r="602" s="688" customFormat="1" x14ac:dyDescent="0.2"/>
    <row r="603" s="688" customFormat="1" x14ac:dyDescent="0.2"/>
    <row r="604" s="688" customFormat="1" x14ac:dyDescent="0.2"/>
    <row r="605" s="688" customFormat="1" x14ac:dyDescent="0.2"/>
    <row r="606" s="688" customFormat="1" x14ac:dyDescent="0.2"/>
    <row r="607" s="688" customFormat="1" x14ac:dyDescent="0.2"/>
    <row r="608" s="688" customFormat="1" x14ac:dyDescent="0.2"/>
    <row r="609" s="688" customFormat="1" x14ac:dyDescent="0.2"/>
    <row r="610" s="688" customFormat="1" x14ac:dyDescent="0.2"/>
    <row r="611" s="688" customFormat="1" x14ac:dyDescent="0.2"/>
    <row r="612" s="688" customFormat="1" x14ac:dyDescent="0.2"/>
    <row r="613" s="688" customFormat="1" x14ac:dyDescent="0.2"/>
    <row r="614" s="688" customFormat="1" x14ac:dyDescent="0.2"/>
  </sheetData>
  <mergeCells count="5">
    <mergeCell ref="A3:A4"/>
    <mergeCell ref="C3:D3"/>
    <mergeCell ref="E3:F3"/>
    <mergeCell ref="G3:I3"/>
    <mergeCell ref="B3:B4"/>
  </mergeCells>
  <conditionalFormatting sqref="F18">
    <cfRule type="cellIs" dxfId="4209" priority="20" operator="between">
      <formula>0</formula>
      <formula>0.5</formula>
    </cfRule>
    <cfRule type="cellIs" dxfId="4208" priority="21" operator="between">
      <formula>0</formula>
      <formula>0.49</formula>
    </cfRule>
  </conditionalFormatting>
  <conditionalFormatting sqref="F18">
    <cfRule type="cellIs" dxfId="4207" priority="19" stopIfTrue="1" operator="equal">
      <formula>0</formula>
    </cfRule>
  </conditionalFormatting>
  <conditionalFormatting sqref="F33">
    <cfRule type="cellIs" dxfId="4206" priority="14" operator="between">
      <formula>0</formula>
      <formula>0.5</formula>
    </cfRule>
    <cfRule type="cellIs" dxfId="4205" priority="15" operator="between">
      <formula>0</formula>
      <formula>0.49</formula>
    </cfRule>
  </conditionalFormatting>
  <conditionalFormatting sqref="F33">
    <cfRule type="cellIs" dxfId="4204" priority="13" stopIfTrue="1" operator="equal">
      <formula>0</formula>
    </cfRule>
  </conditionalFormatting>
  <conditionalFormatting sqref="I35">
    <cfRule type="cellIs" dxfId="4203" priority="8" operator="between">
      <formula>0</formula>
      <formula>0.5</formula>
    </cfRule>
    <cfRule type="cellIs" dxfId="4202" priority="9" operator="between">
      <formula>0</formula>
      <formula>0.49</formula>
    </cfRule>
  </conditionalFormatting>
  <conditionalFormatting sqref="F34">
    <cfRule type="cellIs" dxfId="4201" priority="5" operator="between">
      <formula>0</formula>
      <formula>0.5</formula>
    </cfRule>
    <cfRule type="cellIs" dxfId="4200" priority="6" operator="between">
      <formula>0</formula>
      <formula>0.49</formula>
    </cfRule>
  </conditionalFormatting>
  <conditionalFormatting sqref="F34">
    <cfRule type="cellIs" dxfId="4199" priority="4" stopIfTrue="1" operator="equal">
      <formula>0</formula>
    </cfRule>
  </conditionalFormatting>
  <conditionalFormatting sqref="I36">
    <cfRule type="cellIs" dxfId="4198" priority="2" operator="between">
      <formula>0</formula>
      <formula>0.5</formula>
    </cfRule>
    <cfRule type="cellIs" dxfId="4197"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A3" sqref="A3"/>
    </sheetView>
  </sheetViews>
  <sheetFormatPr baseColWidth="10" defaultRowHeight="14.25" x14ac:dyDescent="0.2"/>
  <cols>
    <col min="1" max="1" width="11" customWidth="1"/>
  </cols>
  <sheetData>
    <row r="1" spans="1:8" x14ac:dyDescent="0.2">
      <c r="A1" s="17" t="s">
        <v>232</v>
      </c>
      <c r="B1" s="1"/>
      <c r="C1" s="1"/>
      <c r="D1" s="1"/>
      <c r="E1" s="1"/>
      <c r="F1" s="1"/>
      <c r="G1" s="1"/>
      <c r="H1" s="1"/>
    </row>
    <row r="2" spans="1:8" x14ac:dyDescent="0.2">
      <c r="A2" s="1"/>
      <c r="B2" s="1"/>
      <c r="C2" s="1"/>
      <c r="D2" s="1"/>
      <c r="E2" s="1"/>
      <c r="F2" s="1"/>
      <c r="G2" s="61" t="s">
        <v>233</v>
      </c>
      <c r="H2" s="1"/>
    </row>
    <row r="3" spans="1:8" x14ac:dyDescent="0.2">
      <c r="A3" s="78"/>
      <c r="B3" s="894">
        <f>INDICE!A3</f>
        <v>43344</v>
      </c>
      <c r="C3" s="895"/>
      <c r="D3" s="895" t="s">
        <v>117</v>
      </c>
      <c r="E3" s="895"/>
      <c r="F3" s="895" t="s">
        <v>118</v>
      </c>
      <c r="G3" s="895"/>
      <c r="H3" s="1"/>
    </row>
    <row r="4" spans="1:8" x14ac:dyDescent="0.2">
      <c r="A4" s="80"/>
      <c r="B4" s="862" t="s">
        <v>56</v>
      </c>
      <c r="C4" s="862" t="s">
        <v>486</v>
      </c>
      <c r="D4" s="862" t="s">
        <v>56</v>
      </c>
      <c r="E4" s="862" t="s">
        <v>486</v>
      </c>
      <c r="F4" s="862" t="s">
        <v>56</v>
      </c>
      <c r="G4" s="863" t="s">
        <v>486</v>
      </c>
      <c r="H4" s="1"/>
    </row>
    <row r="5" spans="1:8" x14ac:dyDescent="0.2">
      <c r="A5" s="202" t="s">
        <v>8</v>
      </c>
      <c r="B5" s="523">
        <v>63.970507694251673</v>
      </c>
      <c r="C5" s="661">
        <v>43.071113823201159</v>
      </c>
      <c r="D5" s="523">
        <v>58.054289861396065</v>
      </c>
      <c r="E5" s="661">
        <v>30.503557041751563</v>
      </c>
      <c r="F5" s="523">
        <v>55.993091929925377</v>
      </c>
      <c r="G5" s="661">
        <v>27.306071692354454</v>
      </c>
      <c r="H5" s="1"/>
    </row>
    <row r="6" spans="1:8" x14ac:dyDescent="0.2">
      <c r="A6" s="1"/>
      <c r="B6" s="1"/>
      <c r="C6" s="1"/>
      <c r="D6" s="1"/>
      <c r="E6" s="1"/>
      <c r="F6" s="1"/>
      <c r="G6" s="92" t="s">
        <v>230</v>
      </c>
      <c r="H6" s="1"/>
    </row>
    <row r="7" spans="1:8" x14ac:dyDescent="0.2">
      <c r="A7" s="93" t="s">
        <v>130</v>
      </c>
      <c r="B7" s="1"/>
      <c r="C7" s="1"/>
      <c r="D7" s="1"/>
      <c r="E7" s="1"/>
      <c r="F7" s="1"/>
      <c r="G7" s="1"/>
      <c r="H7" s="1"/>
    </row>
    <row r="21" spans="7:7" x14ac:dyDescent="0.2">
      <c r="G21" t="s">
        <v>564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H29" sqref="H29"/>
    </sheetView>
  </sheetViews>
  <sheetFormatPr baseColWidth="10" defaultRowHeight="14.25" x14ac:dyDescent="0.2"/>
  <cols>
    <col min="1" max="1" width="20" customWidth="1"/>
    <col min="2" max="2" width="12.25" customWidth="1"/>
  </cols>
  <sheetData>
    <row r="1" spans="1:8" x14ac:dyDescent="0.2">
      <c r="A1" s="203" t="s">
        <v>490</v>
      </c>
      <c r="B1" s="203"/>
      <c r="C1" s="204"/>
      <c r="D1" s="204"/>
      <c r="E1" s="204"/>
      <c r="F1" s="204"/>
      <c r="G1" s="204"/>
      <c r="H1" s="205"/>
    </row>
    <row r="2" spans="1:8" x14ac:dyDescent="0.2">
      <c r="A2" s="206"/>
      <c r="B2" s="206"/>
      <c r="C2" s="207"/>
      <c r="D2" s="207"/>
      <c r="E2" s="207"/>
      <c r="F2" s="207"/>
      <c r="G2" s="207"/>
      <c r="H2" s="208" t="s">
        <v>156</v>
      </c>
    </row>
    <row r="3" spans="1:8" ht="14.1" customHeight="1" x14ac:dyDescent="0.2">
      <c r="A3" s="209"/>
      <c r="B3" s="894">
        <f>INDICE!A3</f>
        <v>43344</v>
      </c>
      <c r="C3" s="895"/>
      <c r="D3" s="895" t="s">
        <v>117</v>
      </c>
      <c r="E3" s="895"/>
      <c r="F3" s="895" t="s">
        <v>118</v>
      </c>
      <c r="G3" s="895"/>
      <c r="H3" s="895"/>
    </row>
    <row r="4" spans="1:8" x14ac:dyDescent="0.2">
      <c r="A4" s="210"/>
      <c r="B4" s="71" t="s">
        <v>47</v>
      </c>
      <c r="C4" s="71" t="s">
        <v>486</v>
      </c>
      <c r="D4" s="71" t="s">
        <v>47</v>
      </c>
      <c r="E4" s="71" t="s">
        <v>486</v>
      </c>
      <c r="F4" s="71" t="s">
        <v>47</v>
      </c>
      <c r="G4" s="72" t="s">
        <v>486</v>
      </c>
      <c r="H4" s="72" t="s">
        <v>107</v>
      </c>
    </row>
    <row r="5" spans="1:8" x14ac:dyDescent="0.2">
      <c r="A5" s="210" t="s">
        <v>234</v>
      </c>
      <c r="B5" s="211"/>
      <c r="C5" s="211"/>
      <c r="D5" s="211"/>
      <c r="E5" s="211"/>
      <c r="F5" s="211"/>
      <c r="G5" s="212"/>
      <c r="H5" s="213"/>
    </row>
    <row r="6" spans="1:8" x14ac:dyDescent="0.2">
      <c r="A6" s="214" t="s">
        <v>442</v>
      </c>
      <c r="B6" s="630">
        <v>110</v>
      </c>
      <c r="C6" s="525">
        <v>107.54716981132076</v>
      </c>
      <c r="D6" s="326">
        <v>973</v>
      </c>
      <c r="E6" s="525">
        <v>-16.120689655172413</v>
      </c>
      <c r="F6" s="326">
        <v>1109</v>
      </c>
      <c r="G6" s="525">
        <v>-32.542579075425792</v>
      </c>
      <c r="H6" s="525">
        <v>5.4179490937515267</v>
      </c>
    </row>
    <row r="7" spans="1:8" x14ac:dyDescent="0.2">
      <c r="A7" s="214" t="s">
        <v>48</v>
      </c>
      <c r="B7" s="630">
        <v>60</v>
      </c>
      <c r="C7" s="525">
        <v>100</v>
      </c>
      <c r="D7" s="630">
        <v>245</v>
      </c>
      <c r="E7" s="525">
        <v>-29.799426934097422</v>
      </c>
      <c r="F7" s="326">
        <v>333</v>
      </c>
      <c r="G7" s="525">
        <v>-12.598425196850393</v>
      </c>
      <c r="H7" s="525">
        <v>1.6268503590795835</v>
      </c>
    </row>
    <row r="8" spans="1:8" x14ac:dyDescent="0.2">
      <c r="A8" s="214" t="s">
        <v>49</v>
      </c>
      <c r="B8" s="630">
        <v>33</v>
      </c>
      <c r="C8" s="525">
        <v>-75.912408759124077</v>
      </c>
      <c r="D8" s="326">
        <v>1111</v>
      </c>
      <c r="E8" s="525">
        <v>-36.259323006310957</v>
      </c>
      <c r="F8" s="326">
        <v>1608</v>
      </c>
      <c r="G8" s="525">
        <v>-27.041742286751365</v>
      </c>
      <c r="H8" s="525">
        <v>7.8557819141140266</v>
      </c>
    </row>
    <row r="9" spans="1:8" x14ac:dyDescent="0.2">
      <c r="A9" s="214" t="s">
        <v>126</v>
      </c>
      <c r="B9" s="630">
        <v>399</v>
      </c>
      <c r="C9" s="525">
        <v>-4.0865384615384617</v>
      </c>
      <c r="D9" s="326">
        <v>4984</v>
      </c>
      <c r="E9" s="525">
        <v>11.12597547380156</v>
      </c>
      <c r="F9" s="326">
        <v>6548</v>
      </c>
      <c r="G9" s="525">
        <v>15.403595347197744</v>
      </c>
      <c r="H9" s="525">
        <v>31.989838292051392</v>
      </c>
    </row>
    <row r="10" spans="1:8" x14ac:dyDescent="0.2">
      <c r="A10" s="214" t="s">
        <v>127</v>
      </c>
      <c r="B10" s="630">
        <v>663</v>
      </c>
      <c r="C10" s="525">
        <v>8.1566068515497552</v>
      </c>
      <c r="D10" s="326">
        <v>5264</v>
      </c>
      <c r="E10" s="525">
        <v>4.0933359699426539</v>
      </c>
      <c r="F10" s="326">
        <v>7227</v>
      </c>
      <c r="G10" s="525">
        <v>9.5664038811400847</v>
      </c>
      <c r="H10" s="525">
        <v>35.30704968488935</v>
      </c>
    </row>
    <row r="11" spans="1:8" x14ac:dyDescent="0.2">
      <c r="A11" s="214" t="s">
        <v>235</v>
      </c>
      <c r="B11" s="630">
        <v>184</v>
      </c>
      <c r="C11" s="525">
        <v>-40.065146579804562</v>
      </c>
      <c r="D11" s="326">
        <v>2524</v>
      </c>
      <c r="E11" s="525">
        <v>-9.3065037729069342</v>
      </c>
      <c r="F11" s="326">
        <v>3644</v>
      </c>
      <c r="G11" s="525">
        <v>1.5324602953468933</v>
      </c>
      <c r="H11" s="525">
        <v>17.802530656114122</v>
      </c>
    </row>
    <row r="12" spans="1:8" x14ac:dyDescent="0.2">
      <c r="A12" s="217" t="s">
        <v>236</v>
      </c>
      <c r="B12" s="631">
        <v>1449</v>
      </c>
      <c r="C12" s="219">
        <v>-6.8766066838046269</v>
      </c>
      <c r="D12" s="218">
        <v>15101</v>
      </c>
      <c r="E12" s="219">
        <v>-3.055787378827759</v>
      </c>
      <c r="F12" s="218">
        <v>20469</v>
      </c>
      <c r="G12" s="219">
        <v>1.8966547192353644</v>
      </c>
      <c r="H12" s="219">
        <v>100</v>
      </c>
    </row>
    <row r="13" spans="1:8" x14ac:dyDescent="0.2">
      <c r="A13" s="181" t="s">
        <v>237</v>
      </c>
      <c r="B13" s="632"/>
      <c r="C13" s="221"/>
      <c r="D13" s="220"/>
      <c r="E13" s="221"/>
      <c r="F13" s="220"/>
      <c r="G13" s="221"/>
      <c r="H13" s="221"/>
    </row>
    <row r="14" spans="1:8" x14ac:dyDescent="0.2">
      <c r="A14" s="214" t="s">
        <v>442</v>
      </c>
      <c r="B14" s="630">
        <v>40</v>
      </c>
      <c r="C14" s="651">
        <v>-32.20338983050847</v>
      </c>
      <c r="D14" s="326">
        <v>372</v>
      </c>
      <c r="E14" s="525">
        <v>-13.68909512761021</v>
      </c>
      <c r="F14" s="326">
        <v>504</v>
      </c>
      <c r="G14" s="525">
        <v>-6.8391866913123849</v>
      </c>
      <c r="H14" s="525">
        <v>2.028903828348295</v>
      </c>
    </row>
    <row r="15" spans="1:8" x14ac:dyDescent="0.2">
      <c r="A15" s="214" t="s">
        <v>48</v>
      </c>
      <c r="B15" s="630">
        <v>331</v>
      </c>
      <c r="C15" s="525">
        <v>-17.25</v>
      </c>
      <c r="D15" s="326">
        <v>3257</v>
      </c>
      <c r="E15" s="525">
        <v>-7.1550741163055873</v>
      </c>
      <c r="F15" s="326">
        <v>4389</v>
      </c>
      <c r="G15" s="525">
        <v>-5.6940266437473142</v>
      </c>
      <c r="H15" s="525">
        <v>17.668370838533072</v>
      </c>
    </row>
    <row r="16" spans="1:8" x14ac:dyDescent="0.2">
      <c r="A16" s="214" t="s">
        <v>49</v>
      </c>
      <c r="B16" s="630">
        <v>48</v>
      </c>
      <c r="C16" s="651">
        <v>11.627906976744185</v>
      </c>
      <c r="D16" s="326">
        <v>373</v>
      </c>
      <c r="E16" s="525">
        <v>9.7058823529411775</v>
      </c>
      <c r="F16" s="326">
        <v>611</v>
      </c>
      <c r="G16" s="525">
        <v>34.285714285714285</v>
      </c>
      <c r="H16" s="525">
        <v>2.4596433315889055</v>
      </c>
    </row>
    <row r="17" spans="1:8" x14ac:dyDescent="0.2">
      <c r="A17" s="214" t="s">
        <v>126</v>
      </c>
      <c r="B17" s="630">
        <v>791</v>
      </c>
      <c r="C17" s="525">
        <v>-18.369453044375643</v>
      </c>
      <c r="D17" s="326">
        <v>5529</v>
      </c>
      <c r="E17" s="525">
        <v>-9.2863002461033624</v>
      </c>
      <c r="F17" s="326">
        <v>7565</v>
      </c>
      <c r="G17" s="525">
        <v>-8.6904043452021718</v>
      </c>
      <c r="H17" s="525">
        <v>30.453685439394551</v>
      </c>
    </row>
    <row r="18" spans="1:8" x14ac:dyDescent="0.2">
      <c r="A18" s="214" t="s">
        <v>127</v>
      </c>
      <c r="B18" s="630">
        <v>255</v>
      </c>
      <c r="C18" s="525">
        <v>-6.25</v>
      </c>
      <c r="D18" s="326">
        <v>2668</v>
      </c>
      <c r="E18" s="525">
        <v>7.9288025889967635</v>
      </c>
      <c r="F18" s="326">
        <v>3838</v>
      </c>
      <c r="G18" s="525">
        <v>8.9721749006246458</v>
      </c>
      <c r="H18" s="525">
        <v>15.450263676985628</v>
      </c>
    </row>
    <row r="19" spans="1:8" x14ac:dyDescent="0.2">
      <c r="A19" s="214" t="s">
        <v>235</v>
      </c>
      <c r="B19" s="630">
        <v>741</v>
      </c>
      <c r="C19" s="525">
        <v>13.82488479262673</v>
      </c>
      <c r="D19" s="326">
        <v>6025</v>
      </c>
      <c r="E19" s="525">
        <v>3.4867743043627621</v>
      </c>
      <c r="F19" s="326">
        <v>7934</v>
      </c>
      <c r="G19" s="525">
        <v>0.11356466876971609</v>
      </c>
      <c r="H19" s="525">
        <v>31.939132885149551</v>
      </c>
    </row>
    <row r="20" spans="1:8" x14ac:dyDescent="0.2">
      <c r="A20" s="222" t="s">
        <v>238</v>
      </c>
      <c r="B20" s="633">
        <v>2206</v>
      </c>
      <c r="C20" s="224">
        <v>-7.8529657477025889</v>
      </c>
      <c r="D20" s="223">
        <v>18224</v>
      </c>
      <c r="E20" s="224">
        <v>-2.3784015427469467</v>
      </c>
      <c r="F20" s="223">
        <v>24841</v>
      </c>
      <c r="G20" s="224">
        <v>-2.1314317232684581</v>
      </c>
      <c r="H20" s="224">
        <v>100</v>
      </c>
    </row>
    <row r="21" spans="1:8" x14ac:dyDescent="0.2">
      <c r="A21" s="181" t="s">
        <v>491</v>
      </c>
      <c r="B21" s="634"/>
      <c r="C21" s="527"/>
      <c r="D21" s="526"/>
      <c r="E21" s="527"/>
      <c r="F21" s="526"/>
      <c r="G21" s="527"/>
      <c r="H21" s="527"/>
    </row>
    <row r="22" spans="1:8" x14ac:dyDescent="0.2">
      <c r="A22" s="214" t="s">
        <v>442</v>
      </c>
      <c r="B22" s="630">
        <v>-70</v>
      </c>
      <c r="C22" s="525">
        <v>-1266.6666666666665</v>
      </c>
      <c r="D22" s="326">
        <v>-601</v>
      </c>
      <c r="E22" s="525">
        <v>-17.558299039780518</v>
      </c>
      <c r="F22" s="326">
        <v>-605</v>
      </c>
      <c r="G22" s="525">
        <v>-45.149592021758842</v>
      </c>
      <c r="H22" s="528" t="s">
        <v>492</v>
      </c>
    </row>
    <row r="23" spans="1:8" x14ac:dyDescent="0.2">
      <c r="A23" s="214" t="s">
        <v>48</v>
      </c>
      <c r="B23" s="630">
        <v>271</v>
      </c>
      <c r="C23" s="525">
        <v>-26.756756756756754</v>
      </c>
      <c r="D23" s="326">
        <v>3012</v>
      </c>
      <c r="E23" s="525">
        <v>-4.6533713200379871</v>
      </c>
      <c r="F23" s="326">
        <v>4056</v>
      </c>
      <c r="G23" s="525">
        <v>-5.0783992511116312</v>
      </c>
      <c r="H23" s="528" t="s">
        <v>492</v>
      </c>
    </row>
    <row r="24" spans="1:8" x14ac:dyDescent="0.2">
      <c r="A24" s="214" t="s">
        <v>49</v>
      </c>
      <c r="B24" s="630">
        <v>15</v>
      </c>
      <c r="C24" s="525">
        <v>-115.95744680851064</v>
      </c>
      <c r="D24" s="326">
        <v>-738</v>
      </c>
      <c r="E24" s="525">
        <v>-47.398431931575196</v>
      </c>
      <c r="F24" s="326">
        <v>-997</v>
      </c>
      <c r="G24" s="525">
        <v>-42.995997712978848</v>
      </c>
      <c r="H24" s="528" t="s">
        <v>492</v>
      </c>
    </row>
    <row r="25" spans="1:8" x14ac:dyDescent="0.2">
      <c r="A25" s="214" t="s">
        <v>126</v>
      </c>
      <c r="B25" s="630">
        <v>392</v>
      </c>
      <c r="C25" s="525">
        <v>-29.11392405063291</v>
      </c>
      <c r="D25" s="326">
        <v>545</v>
      </c>
      <c r="E25" s="525">
        <v>-66.149068322981364</v>
      </c>
      <c r="F25" s="326">
        <v>1017</v>
      </c>
      <c r="G25" s="525">
        <v>-61.049406357717352</v>
      </c>
      <c r="H25" s="528" t="s">
        <v>492</v>
      </c>
    </row>
    <row r="26" spans="1:8" x14ac:dyDescent="0.2">
      <c r="A26" s="214" t="s">
        <v>127</v>
      </c>
      <c r="B26" s="630">
        <v>-408</v>
      </c>
      <c r="C26" s="525">
        <v>19.648093841642229</v>
      </c>
      <c r="D26" s="326">
        <v>-2596</v>
      </c>
      <c r="E26" s="525">
        <v>0.42553191489361702</v>
      </c>
      <c r="F26" s="326">
        <v>-3389</v>
      </c>
      <c r="G26" s="525">
        <v>10.247234873129472</v>
      </c>
      <c r="H26" s="528" t="s">
        <v>492</v>
      </c>
    </row>
    <row r="27" spans="1:8" x14ac:dyDescent="0.2">
      <c r="A27" s="214" t="s">
        <v>235</v>
      </c>
      <c r="B27" s="630">
        <v>557</v>
      </c>
      <c r="C27" s="525">
        <v>61.918604651162788</v>
      </c>
      <c r="D27" s="326">
        <v>3501</v>
      </c>
      <c r="E27" s="525">
        <v>15.202369200394866</v>
      </c>
      <c r="F27" s="326">
        <v>4290</v>
      </c>
      <c r="G27" s="525">
        <v>-1.0608856088560885</v>
      </c>
      <c r="H27" s="528" t="s">
        <v>492</v>
      </c>
    </row>
    <row r="28" spans="1:8" x14ac:dyDescent="0.2">
      <c r="A28" s="222" t="s">
        <v>239</v>
      </c>
      <c r="B28" s="633">
        <v>757</v>
      </c>
      <c r="C28" s="224">
        <v>-9.6658711217183768</v>
      </c>
      <c r="D28" s="223">
        <v>3123</v>
      </c>
      <c r="E28" s="224">
        <v>1.035263668715626</v>
      </c>
      <c r="F28" s="223">
        <v>4372</v>
      </c>
      <c r="G28" s="224">
        <v>-17.415942576501699</v>
      </c>
      <c r="H28" s="524" t="s">
        <v>492</v>
      </c>
    </row>
    <row r="29" spans="1:8" x14ac:dyDescent="0.2">
      <c r="A29" s="93" t="s">
        <v>130</v>
      </c>
      <c r="B29" s="215"/>
      <c r="C29" s="215"/>
      <c r="D29" s="215"/>
      <c r="E29" s="215"/>
      <c r="F29" s="215"/>
      <c r="G29" s="215"/>
      <c r="H29" s="225" t="s">
        <v>230</v>
      </c>
    </row>
    <row r="30" spans="1:8" x14ac:dyDescent="0.2">
      <c r="A30" s="160" t="s">
        <v>587</v>
      </c>
      <c r="B30" s="215"/>
      <c r="C30" s="215"/>
      <c r="D30" s="215"/>
      <c r="E30" s="215"/>
      <c r="F30" s="215"/>
      <c r="G30" s="216"/>
      <c r="H30" s="216"/>
    </row>
    <row r="31" spans="1:8" x14ac:dyDescent="0.2">
      <c r="A31" s="160" t="s">
        <v>493</v>
      </c>
      <c r="B31" s="215"/>
      <c r="C31" s="215"/>
      <c r="D31" s="215"/>
      <c r="E31" s="215"/>
      <c r="F31" s="215"/>
      <c r="G31" s="216"/>
      <c r="H31" s="216"/>
    </row>
    <row r="33" spans="6:6" x14ac:dyDescent="0.2">
      <c r="F33" s="689"/>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topLeftCell="A22" workbookViewId="0">
      <selection activeCell="K39" sqref="K39"/>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03" t="s">
        <v>494</v>
      </c>
      <c r="B1" s="203"/>
      <c r="C1" s="1"/>
      <c r="D1" s="1"/>
      <c r="E1" s="1"/>
      <c r="F1" s="1"/>
      <c r="G1" s="1"/>
      <c r="H1" s="1"/>
    </row>
    <row r="2" spans="1:8" x14ac:dyDescent="0.2">
      <c r="A2" s="510"/>
      <c r="B2" s="510"/>
      <c r="C2" s="510"/>
      <c r="D2" s="510"/>
      <c r="E2" s="510"/>
      <c r="F2" s="1"/>
      <c r="G2" s="1"/>
      <c r="H2" s="512" t="s">
        <v>156</v>
      </c>
    </row>
    <row r="3" spans="1:8" ht="14.45" customHeight="1" x14ac:dyDescent="0.2">
      <c r="A3" s="914" t="s">
        <v>488</v>
      </c>
      <c r="B3" s="912" t="s">
        <v>489</v>
      </c>
      <c r="C3" s="897">
        <f>INDICE!A3</f>
        <v>43344</v>
      </c>
      <c r="D3" s="896">
        <v>41671</v>
      </c>
      <c r="E3" s="896">
        <v>41671</v>
      </c>
      <c r="F3" s="895" t="s">
        <v>118</v>
      </c>
      <c r="G3" s="895"/>
      <c r="H3" s="895"/>
    </row>
    <row r="4" spans="1:8" x14ac:dyDescent="0.2">
      <c r="A4" s="915"/>
      <c r="B4" s="913"/>
      <c r="C4" s="96" t="s">
        <v>497</v>
      </c>
      <c r="D4" s="96" t="s">
        <v>498</v>
      </c>
      <c r="E4" s="96" t="s">
        <v>240</v>
      </c>
      <c r="F4" s="96" t="s">
        <v>497</v>
      </c>
      <c r="G4" s="96" t="s">
        <v>498</v>
      </c>
      <c r="H4" s="96" t="s">
        <v>240</v>
      </c>
    </row>
    <row r="5" spans="1:8" x14ac:dyDescent="0.2">
      <c r="A5" s="529"/>
      <c r="B5" s="765" t="s">
        <v>208</v>
      </c>
      <c r="C5" s="177">
        <v>0</v>
      </c>
      <c r="D5" s="177">
        <v>12</v>
      </c>
      <c r="E5" s="227">
        <v>12</v>
      </c>
      <c r="F5" s="179">
        <v>139</v>
      </c>
      <c r="G5" s="177">
        <v>240</v>
      </c>
      <c r="H5" s="226">
        <v>101</v>
      </c>
    </row>
    <row r="6" spans="1:8" x14ac:dyDescent="0.2">
      <c r="A6" s="529"/>
      <c r="B6" s="765" t="s">
        <v>241</v>
      </c>
      <c r="C6" s="177">
        <v>259</v>
      </c>
      <c r="D6" s="177">
        <v>121</v>
      </c>
      <c r="E6" s="227">
        <v>-138</v>
      </c>
      <c r="F6" s="179">
        <v>1912</v>
      </c>
      <c r="G6" s="177">
        <v>2803</v>
      </c>
      <c r="H6" s="227">
        <v>891</v>
      </c>
    </row>
    <row r="7" spans="1:8" x14ac:dyDescent="0.2">
      <c r="A7" s="529"/>
      <c r="B7" s="766" t="s">
        <v>209</v>
      </c>
      <c r="C7" s="180">
        <v>0</v>
      </c>
      <c r="D7" s="180">
        <v>0</v>
      </c>
      <c r="E7" s="228">
        <v>0</v>
      </c>
      <c r="F7" s="180">
        <v>0</v>
      </c>
      <c r="G7" s="180">
        <v>5</v>
      </c>
      <c r="H7" s="227">
        <v>5</v>
      </c>
    </row>
    <row r="8" spans="1:8" x14ac:dyDescent="0.2">
      <c r="A8" s="181" t="s">
        <v>330</v>
      </c>
      <c r="B8" s="182"/>
      <c r="C8" s="182">
        <v>259</v>
      </c>
      <c r="D8" s="182">
        <v>133</v>
      </c>
      <c r="E8" s="229">
        <v>-126</v>
      </c>
      <c r="F8" s="182">
        <v>2051</v>
      </c>
      <c r="G8" s="182">
        <v>3048</v>
      </c>
      <c r="H8" s="229">
        <v>997</v>
      </c>
    </row>
    <row r="9" spans="1:8" x14ac:dyDescent="0.2">
      <c r="A9" s="529"/>
      <c r="B9" s="766" t="s">
        <v>210</v>
      </c>
      <c r="C9" s="180">
        <v>0</v>
      </c>
      <c r="D9" s="177">
        <v>9</v>
      </c>
      <c r="E9" s="230">
        <v>9</v>
      </c>
      <c r="F9" s="180">
        <v>22</v>
      </c>
      <c r="G9" s="177">
        <v>167</v>
      </c>
      <c r="H9" s="230">
        <v>145</v>
      </c>
    </row>
    <row r="10" spans="1:8" x14ac:dyDescent="0.2">
      <c r="A10" s="529"/>
      <c r="B10" s="765" t="s">
        <v>650</v>
      </c>
      <c r="C10" s="177">
        <v>30</v>
      </c>
      <c r="D10" s="177">
        <v>0</v>
      </c>
      <c r="E10" s="227">
        <v>-30</v>
      </c>
      <c r="F10" s="177">
        <v>436</v>
      </c>
      <c r="G10" s="177">
        <v>46</v>
      </c>
      <c r="H10" s="227">
        <v>-390</v>
      </c>
    </row>
    <row r="11" spans="1:8" x14ac:dyDescent="0.2">
      <c r="A11" s="529"/>
      <c r="B11" s="766" t="s">
        <v>242</v>
      </c>
      <c r="C11" s="180">
        <v>0</v>
      </c>
      <c r="D11" s="180">
        <v>41</v>
      </c>
      <c r="E11" s="227">
        <v>41</v>
      </c>
      <c r="F11" s="180">
        <v>28</v>
      </c>
      <c r="G11" s="180">
        <v>922</v>
      </c>
      <c r="H11" s="227">
        <v>894</v>
      </c>
    </row>
    <row r="12" spans="1:8" x14ac:dyDescent="0.2">
      <c r="A12" s="181" t="s">
        <v>495</v>
      </c>
      <c r="B12" s="182"/>
      <c r="C12" s="182">
        <v>30</v>
      </c>
      <c r="D12" s="182">
        <v>50</v>
      </c>
      <c r="E12" s="229">
        <v>20</v>
      </c>
      <c r="F12" s="182">
        <v>486</v>
      </c>
      <c r="G12" s="182">
        <v>1135</v>
      </c>
      <c r="H12" s="229">
        <v>649</v>
      </c>
    </row>
    <row r="13" spans="1:8" x14ac:dyDescent="0.2">
      <c r="A13" s="529"/>
      <c r="B13" s="766" t="s">
        <v>243</v>
      </c>
      <c r="C13" s="180">
        <v>26</v>
      </c>
      <c r="D13" s="177">
        <v>78</v>
      </c>
      <c r="E13" s="230">
        <v>52</v>
      </c>
      <c r="F13" s="180">
        <v>634</v>
      </c>
      <c r="G13" s="177">
        <v>819</v>
      </c>
      <c r="H13" s="230">
        <v>185</v>
      </c>
    </row>
    <row r="14" spans="1:8" x14ac:dyDescent="0.2">
      <c r="A14" s="529"/>
      <c r="B14" s="766" t="s">
        <v>298</v>
      </c>
      <c r="C14" s="180">
        <v>0</v>
      </c>
      <c r="D14" s="180">
        <v>39</v>
      </c>
      <c r="E14" s="227">
        <v>39</v>
      </c>
      <c r="F14" s="180">
        <v>32</v>
      </c>
      <c r="G14" s="180">
        <v>298</v>
      </c>
      <c r="H14" s="227">
        <v>266</v>
      </c>
    </row>
    <row r="15" spans="1:8" x14ac:dyDescent="0.2">
      <c r="A15" s="529"/>
      <c r="B15" s="766" t="s">
        <v>244</v>
      </c>
      <c r="C15" s="180">
        <v>115</v>
      </c>
      <c r="D15" s="177">
        <v>339</v>
      </c>
      <c r="E15" s="227">
        <v>224</v>
      </c>
      <c r="F15" s="180">
        <v>1147</v>
      </c>
      <c r="G15" s="177">
        <v>2457</v>
      </c>
      <c r="H15" s="227">
        <v>1310</v>
      </c>
    </row>
    <row r="16" spans="1:8" x14ac:dyDescent="0.2">
      <c r="A16" s="529"/>
      <c r="B16" s="766" t="s">
        <v>245</v>
      </c>
      <c r="C16" s="180">
        <v>33</v>
      </c>
      <c r="D16" s="177">
        <v>115</v>
      </c>
      <c r="E16" s="227">
        <v>82</v>
      </c>
      <c r="F16" s="180">
        <v>352</v>
      </c>
      <c r="G16" s="177">
        <v>793</v>
      </c>
      <c r="H16" s="227">
        <v>441</v>
      </c>
    </row>
    <row r="17" spans="1:8" x14ac:dyDescent="0.2">
      <c r="A17" s="529"/>
      <c r="B17" s="766" t="s">
        <v>214</v>
      </c>
      <c r="C17" s="180">
        <v>419</v>
      </c>
      <c r="D17" s="177">
        <v>254</v>
      </c>
      <c r="E17" s="227">
        <v>-165</v>
      </c>
      <c r="F17" s="180">
        <v>4391</v>
      </c>
      <c r="G17" s="177">
        <v>2262</v>
      </c>
      <c r="H17" s="227">
        <v>-2129</v>
      </c>
    </row>
    <row r="18" spans="1:8" x14ac:dyDescent="0.2">
      <c r="A18" s="529"/>
      <c r="B18" s="766" t="s">
        <v>309</v>
      </c>
      <c r="C18" s="180">
        <v>42</v>
      </c>
      <c r="D18" s="177">
        <v>12</v>
      </c>
      <c r="E18" s="227">
        <v>-30</v>
      </c>
      <c r="F18" s="180">
        <v>159</v>
      </c>
      <c r="G18" s="177">
        <v>429</v>
      </c>
      <c r="H18" s="227">
        <v>270</v>
      </c>
    </row>
    <row r="19" spans="1:8" x14ac:dyDescent="0.2">
      <c r="A19" s="529"/>
      <c r="B19" s="766" t="s">
        <v>618</v>
      </c>
      <c r="C19" s="180">
        <v>82</v>
      </c>
      <c r="D19" s="177">
        <v>292</v>
      </c>
      <c r="E19" s="227">
        <v>210</v>
      </c>
      <c r="F19" s="180">
        <v>745</v>
      </c>
      <c r="G19" s="177">
        <v>1801</v>
      </c>
      <c r="H19" s="227">
        <v>1056</v>
      </c>
    </row>
    <row r="20" spans="1:8" x14ac:dyDescent="0.2">
      <c r="A20" s="529"/>
      <c r="B20" s="766" t="s">
        <v>246</v>
      </c>
      <c r="C20" s="180">
        <v>84</v>
      </c>
      <c r="D20" s="177">
        <v>114</v>
      </c>
      <c r="E20" s="227">
        <v>30</v>
      </c>
      <c r="F20" s="180">
        <v>1765</v>
      </c>
      <c r="G20" s="177">
        <v>1503</v>
      </c>
      <c r="H20" s="227">
        <v>-262</v>
      </c>
    </row>
    <row r="21" spans="1:8" x14ac:dyDescent="0.2">
      <c r="A21" s="529"/>
      <c r="B21" s="766" t="s">
        <v>216</v>
      </c>
      <c r="C21" s="180">
        <v>48</v>
      </c>
      <c r="D21" s="177">
        <v>38</v>
      </c>
      <c r="E21" s="227">
        <v>-10</v>
      </c>
      <c r="F21" s="180">
        <v>372</v>
      </c>
      <c r="G21" s="177">
        <v>510</v>
      </c>
      <c r="H21" s="227">
        <v>138</v>
      </c>
    </row>
    <row r="22" spans="1:8" x14ac:dyDescent="0.2">
      <c r="A22" s="529"/>
      <c r="B22" s="766" t="s">
        <v>217</v>
      </c>
      <c r="C22" s="180">
        <v>0</v>
      </c>
      <c r="D22" s="177">
        <v>0</v>
      </c>
      <c r="E22" s="227">
        <v>0</v>
      </c>
      <c r="F22" s="180">
        <v>818</v>
      </c>
      <c r="G22" s="177">
        <v>1</v>
      </c>
      <c r="H22" s="227">
        <v>-817</v>
      </c>
    </row>
    <row r="23" spans="1:8" x14ac:dyDescent="0.2">
      <c r="A23" s="529"/>
      <c r="B23" s="766" t="s">
        <v>247</v>
      </c>
      <c r="C23" s="180">
        <v>65</v>
      </c>
      <c r="D23" s="177">
        <v>5</v>
      </c>
      <c r="E23" s="227">
        <v>-60</v>
      </c>
      <c r="F23" s="180">
        <v>883</v>
      </c>
      <c r="G23" s="177">
        <v>65</v>
      </c>
      <c r="H23" s="227">
        <v>-818</v>
      </c>
    </row>
    <row r="24" spans="1:8" x14ac:dyDescent="0.2">
      <c r="A24" s="529"/>
      <c r="B24" s="766" t="s">
        <v>248</v>
      </c>
      <c r="C24" s="180">
        <v>36</v>
      </c>
      <c r="D24" s="177">
        <v>0</v>
      </c>
      <c r="E24" s="227">
        <v>-36</v>
      </c>
      <c r="F24" s="180">
        <v>152</v>
      </c>
      <c r="G24" s="177">
        <v>617</v>
      </c>
      <c r="H24" s="227">
        <v>465</v>
      </c>
    </row>
    <row r="25" spans="1:8" x14ac:dyDescent="0.2">
      <c r="A25" s="529"/>
      <c r="B25" s="766" t="s">
        <v>249</v>
      </c>
      <c r="C25" s="180">
        <v>44</v>
      </c>
      <c r="D25" s="177">
        <v>312</v>
      </c>
      <c r="E25" s="227">
        <v>268</v>
      </c>
      <c r="F25" s="180">
        <v>1450</v>
      </c>
      <c r="G25" s="177">
        <v>3320</v>
      </c>
      <c r="H25" s="227">
        <v>1870</v>
      </c>
    </row>
    <row r="26" spans="1:8" x14ac:dyDescent="0.2">
      <c r="A26" s="181" t="s">
        <v>479</v>
      </c>
      <c r="B26" s="182"/>
      <c r="C26" s="182">
        <v>994</v>
      </c>
      <c r="D26" s="182">
        <v>1598</v>
      </c>
      <c r="E26" s="229">
        <v>604</v>
      </c>
      <c r="F26" s="182">
        <v>12900</v>
      </c>
      <c r="G26" s="182">
        <v>14875</v>
      </c>
      <c r="H26" s="229">
        <v>1975</v>
      </c>
    </row>
    <row r="27" spans="1:8" x14ac:dyDescent="0.2">
      <c r="A27" s="529"/>
      <c r="B27" s="766" t="s">
        <v>218</v>
      </c>
      <c r="C27" s="180">
        <v>15</v>
      </c>
      <c r="D27" s="177">
        <v>0</v>
      </c>
      <c r="E27" s="227">
        <v>-15</v>
      </c>
      <c r="F27" s="180">
        <v>1709</v>
      </c>
      <c r="G27" s="180">
        <v>3</v>
      </c>
      <c r="H27" s="227">
        <v>-1706</v>
      </c>
    </row>
    <row r="28" spans="1:8" x14ac:dyDescent="0.2">
      <c r="A28" s="530"/>
      <c r="B28" s="766" t="s">
        <v>250</v>
      </c>
      <c r="C28" s="180">
        <v>0</v>
      </c>
      <c r="D28" s="180">
        <v>0</v>
      </c>
      <c r="E28" s="227">
        <v>0</v>
      </c>
      <c r="F28" s="180">
        <v>210</v>
      </c>
      <c r="G28" s="180">
        <v>0</v>
      </c>
      <c r="H28" s="227">
        <v>-210</v>
      </c>
    </row>
    <row r="29" spans="1:8" x14ac:dyDescent="0.2">
      <c r="A29" s="530"/>
      <c r="B29" s="766" t="s">
        <v>251</v>
      </c>
      <c r="C29" s="180">
        <v>0</v>
      </c>
      <c r="D29" s="177">
        <v>6</v>
      </c>
      <c r="E29" s="227">
        <v>6</v>
      </c>
      <c r="F29" s="180">
        <v>62</v>
      </c>
      <c r="G29" s="177">
        <v>49</v>
      </c>
      <c r="H29" s="227">
        <v>-13</v>
      </c>
    </row>
    <row r="30" spans="1:8" x14ac:dyDescent="0.2">
      <c r="A30" s="530"/>
      <c r="B30" s="766" t="s">
        <v>606</v>
      </c>
      <c r="C30" s="180">
        <v>0</v>
      </c>
      <c r="D30" s="177">
        <v>19</v>
      </c>
      <c r="E30" s="227">
        <v>19</v>
      </c>
      <c r="F30" s="180">
        <v>0</v>
      </c>
      <c r="G30" s="177">
        <v>475</v>
      </c>
      <c r="H30" s="227">
        <v>475</v>
      </c>
    </row>
    <row r="31" spans="1:8" x14ac:dyDescent="0.2">
      <c r="A31" s="530"/>
      <c r="B31" s="766" t="s">
        <v>571</v>
      </c>
      <c r="C31" s="180">
        <v>0</v>
      </c>
      <c r="D31" s="180">
        <v>31</v>
      </c>
      <c r="E31" s="230">
        <v>31</v>
      </c>
      <c r="F31" s="177">
        <v>106</v>
      </c>
      <c r="G31" s="177">
        <v>245</v>
      </c>
      <c r="H31" s="230">
        <v>139</v>
      </c>
    </row>
    <row r="32" spans="1:8" x14ac:dyDescent="0.2">
      <c r="A32" s="181" t="s">
        <v>371</v>
      </c>
      <c r="B32" s="182"/>
      <c r="C32" s="182">
        <v>15</v>
      </c>
      <c r="D32" s="182">
        <v>56</v>
      </c>
      <c r="E32" s="229">
        <v>41</v>
      </c>
      <c r="F32" s="182">
        <v>2087</v>
      </c>
      <c r="G32" s="182">
        <v>772</v>
      </c>
      <c r="H32" s="229">
        <v>-1315</v>
      </c>
    </row>
    <row r="33" spans="1:8" x14ac:dyDescent="0.2">
      <c r="A33" s="530"/>
      <c r="B33" s="766" t="s">
        <v>221</v>
      </c>
      <c r="C33" s="180">
        <v>71</v>
      </c>
      <c r="D33" s="177">
        <v>44</v>
      </c>
      <c r="E33" s="227">
        <v>-27</v>
      </c>
      <c r="F33" s="180">
        <v>1213</v>
      </c>
      <c r="G33" s="177">
        <v>617</v>
      </c>
      <c r="H33" s="227">
        <v>-596</v>
      </c>
    </row>
    <row r="34" spans="1:8" x14ac:dyDescent="0.2">
      <c r="A34" s="530"/>
      <c r="B34" s="766" t="s">
        <v>226</v>
      </c>
      <c r="C34" s="180">
        <v>0</v>
      </c>
      <c r="D34" s="180">
        <v>0</v>
      </c>
      <c r="E34" s="230">
        <v>0</v>
      </c>
      <c r="F34" s="539">
        <v>409</v>
      </c>
      <c r="G34" s="180">
        <v>0</v>
      </c>
      <c r="H34" s="227">
        <v>-409</v>
      </c>
    </row>
    <row r="35" spans="1:8" x14ac:dyDescent="0.2">
      <c r="A35" s="530"/>
      <c r="B35" s="766" t="s">
        <v>252</v>
      </c>
      <c r="C35" s="180">
        <v>0</v>
      </c>
      <c r="D35" s="180">
        <v>256</v>
      </c>
      <c r="E35" s="227">
        <v>256</v>
      </c>
      <c r="F35" s="180">
        <v>0</v>
      </c>
      <c r="G35" s="180">
        <v>2715</v>
      </c>
      <c r="H35" s="227">
        <v>2715</v>
      </c>
    </row>
    <row r="36" spans="1:8" x14ac:dyDescent="0.2">
      <c r="A36" s="530"/>
      <c r="B36" s="766" t="s">
        <v>228</v>
      </c>
      <c r="C36" s="180">
        <v>0</v>
      </c>
      <c r="D36" s="180">
        <v>7</v>
      </c>
      <c r="E36" s="230">
        <v>7</v>
      </c>
      <c r="F36" s="177">
        <v>84</v>
      </c>
      <c r="G36" s="180">
        <v>545</v>
      </c>
      <c r="H36" s="227">
        <v>461</v>
      </c>
    </row>
    <row r="37" spans="1:8" x14ac:dyDescent="0.2">
      <c r="A37" s="530"/>
      <c r="B37" s="766" t="s">
        <v>229</v>
      </c>
      <c r="C37" s="180">
        <v>0</v>
      </c>
      <c r="D37" s="180">
        <v>40</v>
      </c>
      <c r="E37" s="230">
        <v>40</v>
      </c>
      <c r="F37" s="539">
        <v>102</v>
      </c>
      <c r="G37" s="180">
        <v>955</v>
      </c>
      <c r="H37" s="227">
        <v>853</v>
      </c>
    </row>
    <row r="38" spans="1:8" x14ac:dyDescent="0.2">
      <c r="A38" s="679" t="s">
        <v>480</v>
      </c>
      <c r="B38" s="182"/>
      <c r="C38" s="182">
        <v>71</v>
      </c>
      <c r="D38" s="182">
        <v>347</v>
      </c>
      <c r="E38" s="229">
        <v>276</v>
      </c>
      <c r="F38" s="182">
        <v>1808</v>
      </c>
      <c r="G38" s="182">
        <v>4832</v>
      </c>
      <c r="H38" s="229">
        <v>3024</v>
      </c>
    </row>
    <row r="39" spans="1:8" x14ac:dyDescent="0.2">
      <c r="A39" s="530"/>
      <c r="B39" s="766" t="s">
        <v>607</v>
      </c>
      <c r="C39" s="180">
        <v>18</v>
      </c>
      <c r="D39" s="180">
        <v>1</v>
      </c>
      <c r="E39" s="230">
        <v>-17</v>
      </c>
      <c r="F39" s="539">
        <v>90</v>
      </c>
      <c r="G39" s="180">
        <v>40</v>
      </c>
      <c r="H39" s="230">
        <v>-50</v>
      </c>
    </row>
    <row r="40" spans="1:8" x14ac:dyDescent="0.2">
      <c r="A40" s="530"/>
      <c r="B40" s="766" t="s">
        <v>253</v>
      </c>
      <c r="C40" s="180">
        <v>6</v>
      </c>
      <c r="D40" s="180">
        <v>8</v>
      </c>
      <c r="E40" s="764">
        <v>2</v>
      </c>
      <c r="F40" s="539">
        <v>482</v>
      </c>
      <c r="G40" s="180">
        <v>122</v>
      </c>
      <c r="H40" s="227">
        <v>-360</v>
      </c>
    </row>
    <row r="41" spans="1:8" x14ac:dyDescent="0.2">
      <c r="A41" s="530"/>
      <c r="B41" s="766" t="s">
        <v>254</v>
      </c>
      <c r="C41" s="180">
        <v>56</v>
      </c>
      <c r="D41" s="180">
        <v>0</v>
      </c>
      <c r="E41" s="230">
        <v>-56</v>
      </c>
      <c r="F41" s="539">
        <v>340</v>
      </c>
      <c r="G41" s="180">
        <v>0</v>
      </c>
      <c r="H41" s="227">
        <v>-340</v>
      </c>
    </row>
    <row r="42" spans="1:8" x14ac:dyDescent="0.2">
      <c r="A42" s="530"/>
      <c r="B42" s="766" t="s">
        <v>673</v>
      </c>
      <c r="C42" s="180">
        <v>0</v>
      </c>
      <c r="D42" s="180">
        <v>0</v>
      </c>
      <c r="E42" s="230">
        <v>0</v>
      </c>
      <c r="F42" s="539">
        <v>152</v>
      </c>
      <c r="G42" s="180">
        <v>1</v>
      </c>
      <c r="H42" s="230">
        <v>-151</v>
      </c>
    </row>
    <row r="43" spans="1:8" x14ac:dyDescent="0.2">
      <c r="A43" s="530"/>
      <c r="B43" s="766" t="s">
        <v>255</v>
      </c>
      <c r="C43" s="180">
        <v>0</v>
      </c>
      <c r="D43" s="180">
        <v>13</v>
      </c>
      <c r="E43" s="230">
        <v>13</v>
      </c>
      <c r="F43" s="539">
        <v>73</v>
      </c>
      <c r="G43" s="180">
        <v>16</v>
      </c>
      <c r="H43" s="230">
        <v>-57</v>
      </c>
    </row>
    <row r="44" spans="1:8" x14ac:dyDescent="0.2">
      <c r="A44" s="188" t="s">
        <v>496</v>
      </c>
      <c r="B44" s="188"/>
      <c r="C44" s="182">
        <v>80</v>
      </c>
      <c r="D44" s="182">
        <v>22</v>
      </c>
      <c r="E44" s="231">
        <v>-58</v>
      </c>
      <c r="F44" s="188">
        <v>1137</v>
      </c>
      <c r="G44" s="188">
        <v>179</v>
      </c>
      <c r="H44" s="231">
        <v>-958</v>
      </c>
    </row>
    <row r="45" spans="1:8" x14ac:dyDescent="0.2">
      <c r="A45" s="190" t="s">
        <v>116</v>
      </c>
      <c r="B45" s="190"/>
      <c r="C45" s="190">
        <v>1449</v>
      </c>
      <c r="D45" s="232">
        <v>2206</v>
      </c>
      <c r="E45" s="190">
        <v>757</v>
      </c>
      <c r="F45" s="190">
        <v>20469</v>
      </c>
      <c r="G45" s="232">
        <v>24841</v>
      </c>
      <c r="H45" s="190">
        <v>4372</v>
      </c>
    </row>
    <row r="46" spans="1:8" x14ac:dyDescent="0.2">
      <c r="A46" s="313" t="s">
        <v>481</v>
      </c>
      <c r="B46" s="195"/>
      <c r="C46" s="195">
        <v>86</v>
      </c>
      <c r="D46" s="195">
        <v>50</v>
      </c>
      <c r="E46" s="195">
        <v>-36</v>
      </c>
      <c r="F46" s="195">
        <v>3669</v>
      </c>
      <c r="G46" s="195">
        <v>800</v>
      </c>
      <c r="H46" s="195">
        <v>-2869</v>
      </c>
    </row>
    <row r="47" spans="1:8" x14ac:dyDescent="0.2">
      <c r="A47" s="313" t="s">
        <v>482</v>
      </c>
      <c r="B47" s="195"/>
      <c r="C47" s="195">
        <v>1363</v>
      </c>
      <c r="D47" s="195">
        <v>2156</v>
      </c>
      <c r="E47" s="195">
        <v>793</v>
      </c>
      <c r="F47" s="195">
        <v>16800</v>
      </c>
      <c r="G47" s="195">
        <v>24041</v>
      </c>
      <c r="H47" s="195">
        <v>7241</v>
      </c>
    </row>
    <row r="48" spans="1:8" x14ac:dyDescent="0.2">
      <c r="A48" s="667" t="s">
        <v>483</v>
      </c>
      <c r="B48" s="197"/>
      <c r="C48" s="197">
        <v>1169</v>
      </c>
      <c r="D48" s="197">
        <v>1406</v>
      </c>
      <c r="E48" s="197">
        <v>237</v>
      </c>
      <c r="F48" s="197">
        <v>13053</v>
      </c>
      <c r="G48" s="197">
        <v>14425</v>
      </c>
      <c r="H48" s="197">
        <v>1372</v>
      </c>
    </row>
    <row r="49" spans="1:8" x14ac:dyDescent="0.2">
      <c r="A49" s="667" t="s">
        <v>484</v>
      </c>
      <c r="B49" s="197"/>
      <c r="C49" s="197">
        <v>280</v>
      </c>
      <c r="D49" s="197">
        <v>800</v>
      </c>
      <c r="E49" s="197">
        <v>520</v>
      </c>
      <c r="F49" s="197">
        <v>7416</v>
      </c>
      <c r="G49" s="197">
        <v>10416</v>
      </c>
      <c r="H49" s="197">
        <v>3000</v>
      </c>
    </row>
    <row r="50" spans="1:8" x14ac:dyDescent="0.2">
      <c r="A50" s="668" t="s">
        <v>485</v>
      </c>
      <c r="B50" s="665"/>
      <c r="C50" s="665">
        <v>916</v>
      </c>
      <c r="D50" s="648">
        <v>1325</v>
      </c>
      <c r="E50" s="666">
        <v>409</v>
      </c>
      <c r="F50" s="666">
        <v>10903</v>
      </c>
      <c r="G50" s="666">
        <v>11459</v>
      </c>
      <c r="H50" s="666">
        <v>556</v>
      </c>
    </row>
    <row r="51" spans="1:8" ht="15" x14ac:dyDescent="0.25">
      <c r="B51" s="199"/>
      <c r="C51" s="234"/>
      <c r="D51" s="200"/>
      <c r="E51" s="200"/>
      <c r="F51" s="201"/>
      <c r="G51" s="200"/>
      <c r="H51" s="225" t="s">
        <v>230</v>
      </c>
    </row>
    <row r="52" spans="1:8" x14ac:dyDescent="0.2">
      <c r="A52" s="513" t="s">
        <v>231</v>
      </c>
      <c r="B52" s="688"/>
      <c r="C52" s="688"/>
      <c r="D52" s="688"/>
      <c r="E52" s="688"/>
      <c r="F52" s="688"/>
      <c r="G52" s="688"/>
      <c r="H52" s="688"/>
    </row>
    <row r="53" spans="1:8" x14ac:dyDescent="0.2">
      <c r="C53" s="235"/>
      <c r="D53" s="235"/>
      <c r="E53" s="235"/>
      <c r="F53" s="235"/>
      <c r="G53" s="235"/>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20"/>
  <sheetViews>
    <sheetView workbookViewId="0">
      <selection activeCell="C6" sqref="C6"/>
    </sheetView>
  </sheetViews>
  <sheetFormatPr baseColWidth="10" defaultRowHeight="14.25" x14ac:dyDescent="0.2"/>
  <cols>
    <col min="1" max="1" width="30.625" customWidth="1"/>
    <col min="9" max="35" width="11" style="688"/>
  </cols>
  <sheetData>
    <row r="1" spans="1:8" x14ac:dyDescent="0.2">
      <c r="A1" s="58" t="s">
        <v>30</v>
      </c>
      <c r="B1" s="58"/>
      <c r="C1" s="58"/>
      <c r="D1" s="59"/>
      <c r="E1" s="59"/>
      <c r="F1" s="59"/>
      <c r="G1" s="59"/>
      <c r="H1" s="57"/>
    </row>
    <row r="2" spans="1:8" x14ac:dyDescent="0.2">
      <c r="A2" s="60"/>
      <c r="B2" s="60"/>
      <c r="C2" s="60"/>
      <c r="D2" s="73"/>
      <c r="E2" s="73"/>
      <c r="F2" s="73"/>
      <c r="G2" s="130"/>
      <c r="H2" s="61" t="s">
        <v>156</v>
      </c>
    </row>
    <row r="3" spans="1:8" x14ac:dyDescent="0.2">
      <c r="A3" s="62"/>
      <c r="B3" s="894">
        <f>INDICE!A3</f>
        <v>43344</v>
      </c>
      <c r="C3" s="895"/>
      <c r="D3" s="895" t="s">
        <v>117</v>
      </c>
      <c r="E3" s="895"/>
      <c r="F3" s="895" t="s">
        <v>118</v>
      </c>
      <c r="G3" s="895"/>
      <c r="H3" s="895"/>
    </row>
    <row r="4" spans="1:8" x14ac:dyDescent="0.2">
      <c r="A4" s="74"/>
      <c r="B4" s="71" t="s">
        <v>47</v>
      </c>
      <c r="C4" s="71" t="s">
        <v>486</v>
      </c>
      <c r="D4" s="71" t="s">
        <v>47</v>
      </c>
      <c r="E4" s="71" t="s">
        <v>486</v>
      </c>
      <c r="F4" s="71" t="s">
        <v>47</v>
      </c>
      <c r="G4" s="71" t="s">
        <v>486</v>
      </c>
      <c r="H4" s="72" t="s">
        <v>125</v>
      </c>
    </row>
    <row r="5" spans="1:8" x14ac:dyDescent="0.2">
      <c r="A5" s="214" t="s">
        <v>257</v>
      </c>
      <c r="B5" s="730">
        <v>0</v>
      </c>
      <c r="C5" s="840" t="s">
        <v>147</v>
      </c>
      <c r="D5" s="840">
        <v>0</v>
      </c>
      <c r="E5" s="330">
        <v>-100</v>
      </c>
      <c r="F5" s="840">
        <v>0</v>
      </c>
      <c r="G5" s="330">
        <v>-100</v>
      </c>
      <c r="H5" s="730">
        <v>0</v>
      </c>
    </row>
    <row r="6" spans="1:8" x14ac:dyDescent="0.2">
      <c r="A6" s="214" t="s">
        <v>258</v>
      </c>
      <c r="B6" s="462">
        <v>1.9550000000000001</v>
      </c>
      <c r="C6" s="243">
        <v>-6.9490718705378391</v>
      </c>
      <c r="D6" s="242">
        <v>18.234999999999999</v>
      </c>
      <c r="E6" s="243">
        <v>-14.805643804896281</v>
      </c>
      <c r="F6" s="242">
        <v>24.891999999999999</v>
      </c>
      <c r="G6" s="243">
        <v>-13.213862352695068</v>
      </c>
      <c r="H6" s="570">
        <v>24.982185690342135</v>
      </c>
    </row>
    <row r="7" spans="1:8" x14ac:dyDescent="0.2">
      <c r="A7" s="214" t="s">
        <v>259</v>
      </c>
      <c r="B7" s="462">
        <v>1.7430000000000001</v>
      </c>
      <c r="C7" s="243">
        <v>-45.050441361916768</v>
      </c>
      <c r="D7" s="242">
        <v>19.103000000000002</v>
      </c>
      <c r="E7" s="243">
        <v>-22.82863375616062</v>
      </c>
      <c r="F7" s="242">
        <v>29.565000000000001</v>
      </c>
      <c r="G7" s="243">
        <v>1.7798127237675572</v>
      </c>
      <c r="H7" s="570">
        <v>29.672116339987358</v>
      </c>
    </row>
    <row r="8" spans="1:8" x14ac:dyDescent="0.2">
      <c r="A8" s="214" t="s">
        <v>260</v>
      </c>
      <c r="B8" s="462">
        <v>2.8170000000000002</v>
      </c>
      <c r="C8" s="243">
        <v>-2.4584487534626041</v>
      </c>
      <c r="D8" s="242">
        <v>26.782</v>
      </c>
      <c r="E8" s="243">
        <v>-16.038623111166846</v>
      </c>
      <c r="F8" s="242">
        <v>36.445</v>
      </c>
      <c r="G8" s="243">
        <v>-18.85061566208724</v>
      </c>
      <c r="H8" s="570">
        <v>36.577043125683723</v>
      </c>
    </row>
    <row r="9" spans="1:8" x14ac:dyDescent="0.2">
      <c r="A9" s="214" t="s">
        <v>261</v>
      </c>
      <c r="B9" s="831">
        <v>0</v>
      </c>
      <c r="C9" s="243">
        <v>-100</v>
      </c>
      <c r="D9" s="242">
        <v>3.399</v>
      </c>
      <c r="E9" s="243">
        <v>-69.130869130869129</v>
      </c>
      <c r="F9" s="242">
        <v>6.774</v>
      </c>
      <c r="G9" s="691">
        <v>-53.529532825684299</v>
      </c>
      <c r="H9" s="570">
        <v>6.7985427392888331</v>
      </c>
    </row>
    <row r="10" spans="1:8" x14ac:dyDescent="0.2">
      <c r="A10" s="214" t="s">
        <v>574</v>
      </c>
      <c r="B10" s="831">
        <v>0.3</v>
      </c>
      <c r="C10" s="244">
        <v>284.61538461538464</v>
      </c>
      <c r="D10" s="242">
        <v>1.9410000000000001</v>
      </c>
      <c r="E10" s="243">
        <v>141.38788707872158</v>
      </c>
      <c r="F10" s="242">
        <v>1.9630000000000001</v>
      </c>
      <c r="G10" s="243">
        <v>70.978137792875202</v>
      </c>
      <c r="H10" s="660">
        <v>1.9701121046979599</v>
      </c>
    </row>
    <row r="11" spans="1:8" x14ac:dyDescent="0.2">
      <c r="A11" s="222" t="s">
        <v>262</v>
      </c>
      <c r="B11" s="245">
        <v>6.8150000000000004</v>
      </c>
      <c r="C11" s="246">
        <v>-27.337669261115256</v>
      </c>
      <c r="D11" s="245">
        <v>69.459999999999994</v>
      </c>
      <c r="E11" s="246">
        <v>-22.758798613528224</v>
      </c>
      <c r="F11" s="245">
        <v>99.638999999999996</v>
      </c>
      <c r="G11" s="246">
        <v>-16.590139891224553</v>
      </c>
      <c r="H11" s="246">
        <v>100</v>
      </c>
    </row>
    <row r="12" spans="1:8" x14ac:dyDescent="0.2">
      <c r="A12" s="247" t="s">
        <v>263</v>
      </c>
      <c r="B12" s="698">
        <f>B11/'Consumo PP'!B11*100</f>
        <v>0.13898720758070451</v>
      </c>
      <c r="C12" s="249"/>
      <c r="D12" s="248">
        <f>D11/'Consumo PP'!D11*100</f>
        <v>0.15529596970230278</v>
      </c>
      <c r="E12" s="249"/>
      <c r="F12" s="248">
        <f>F11/'Consumo PP'!F11*100</f>
        <v>0.1672871919573399</v>
      </c>
      <c r="G12" s="250"/>
      <c r="H12" s="699"/>
    </row>
    <row r="13" spans="1:8" x14ac:dyDescent="0.2">
      <c r="B13" s="66"/>
      <c r="C13" s="66"/>
      <c r="D13" s="66"/>
      <c r="E13" s="66"/>
      <c r="F13" s="66"/>
      <c r="G13" s="244"/>
      <c r="H13" s="70" t="s">
        <v>230</v>
      </c>
    </row>
    <row r="14" spans="1:8" x14ac:dyDescent="0.2">
      <c r="A14" s="251" t="s">
        <v>663</v>
      </c>
      <c r="B14" s="66"/>
      <c r="C14" s="66"/>
      <c r="D14" s="66"/>
      <c r="E14" s="66"/>
      <c r="F14" s="66"/>
      <c r="G14" s="244"/>
      <c r="H14" s="70"/>
    </row>
    <row r="15" spans="1:8" x14ac:dyDescent="0.2">
      <c r="A15" s="251" t="s">
        <v>575</v>
      </c>
      <c r="B15" s="130"/>
      <c r="C15" s="130"/>
      <c r="D15" s="130"/>
      <c r="E15" s="130"/>
      <c r="F15" s="130"/>
      <c r="G15" s="130"/>
      <c r="H15" s="70"/>
    </row>
    <row r="16" spans="1:8" x14ac:dyDescent="0.2">
      <c r="A16" s="513" t="s">
        <v>587</v>
      </c>
      <c r="B16" s="688"/>
      <c r="C16" s="688"/>
      <c r="D16" s="688"/>
      <c r="E16" s="688"/>
      <c r="F16" s="688"/>
      <c r="G16" s="688"/>
      <c r="H16" s="688"/>
    </row>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sheetData>
  <mergeCells count="3">
    <mergeCell ref="B3:C3"/>
    <mergeCell ref="D3:E3"/>
    <mergeCell ref="F3:H3"/>
  </mergeCells>
  <conditionalFormatting sqref="D5:D10 B5:B10 C5">
    <cfRule type="cellIs" dxfId="4196" priority="14" operator="between">
      <formula>0.00001</formula>
      <formula>0.499</formula>
    </cfRule>
  </conditionalFormatting>
  <conditionalFormatting sqref="F10">
    <cfRule type="cellIs" dxfId="4195" priority="12" operator="between">
      <formula>0.00001</formula>
      <formula>0.499</formula>
    </cfRule>
  </conditionalFormatting>
  <conditionalFormatting sqref="G9">
    <cfRule type="cellIs" dxfId="4194" priority="11" operator="between">
      <formula>0.00001</formula>
      <formula>0.499</formula>
    </cfRule>
  </conditionalFormatting>
  <conditionalFormatting sqref="C6">
    <cfRule type="cellIs" dxfId="4193" priority="7" operator="between">
      <formula>0.00001</formula>
      <formula>0.499</formula>
    </cfRule>
  </conditionalFormatting>
  <conditionalFormatting sqref="C7">
    <cfRule type="cellIs" dxfId="4192" priority="5" operator="between">
      <formula>0.00001</formula>
      <formula>0.499</formula>
    </cfRule>
  </conditionalFormatting>
  <conditionalFormatting sqref="H5">
    <cfRule type="cellIs" dxfId="4191" priority="2" operator="between">
      <formula>0.00001</formula>
      <formula>0.499</formula>
    </cfRule>
  </conditionalFormatting>
  <conditionalFormatting sqref="F5">
    <cfRule type="cellIs" dxfId="4190" priority="3"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B10" sqref="B10"/>
    </sheetView>
  </sheetViews>
  <sheetFormatPr baseColWidth="10" defaultRowHeight="14.25" x14ac:dyDescent="0.2"/>
  <cols>
    <col min="1" max="1" width="11" customWidth="1"/>
    <col min="8" max="53" width="11" style="688"/>
  </cols>
  <sheetData>
    <row r="1" spans="1:7" x14ac:dyDescent="0.2">
      <c r="A1" s="6" t="s">
        <v>264</v>
      </c>
      <c r="B1" s="573"/>
      <c r="C1" s="1"/>
      <c r="D1" s="1"/>
      <c r="E1" s="1"/>
      <c r="F1" s="1"/>
      <c r="G1" s="1"/>
    </row>
    <row r="2" spans="1:7" x14ac:dyDescent="0.2">
      <c r="A2" s="1"/>
      <c r="B2" s="1"/>
      <c r="C2" s="1"/>
      <c r="D2" s="1"/>
      <c r="E2" s="1"/>
      <c r="F2" s="1"/>
      <c r="G2" s="61" t="s">
        <v>156</v>
      </c>
    </row>
    <row r="3" spans="1:7" x14ac:dyDescent="0.2">
      <c r="A3" s="62"/>
      <c r="B3" s="897">
        <f>INDICE!A3</f>
        <v>43344</v>
      </c>
      <c r="C3" s="897"/>
      <c r="D3" s="916" t="s">
        <v>117</v>
      </c>
      <c r="E3" s="916"/>
      <c r="F3" s="916" t="s">
        <v>118</v>
      </c>
      <c r="G3" s="916"/>
    </row>
    <row r="4" spans="1:7" x14ac:dyDescent="0.2">
      <c r="A4" s="74"/>
      <c r="B4" s="864" t="s">
        <v>47</v>
      </c>
      <c r="C4" s="261" t="s">
        <v>486</v>
      </c>
      <c r="D4" s="864" t="s">
        <v>47</v>
      </c>
      <c r="E4" s="261" t="s">
        <v>486</v>
      </c>
      <c r="F4" s="864" t="s">
        <v>47</v>
      </c>
      <c r="G4" s="261" t="s">
        <v>486</v>
      </c>
    </row>
    <row r="5" spans="1:7" ht="15" x14ac:dyDescent="0.25">
      <c r="A5" s="567" t="s">
        <v>116</v>
      </c>
      <c r="B5" s="571">
        <v>5792</v>
      </c>
      <c r="C5" s="568">
        <v>-5.1768766177739435E-2</v>
      </c>
      <c r="D5" s="569">
        <v>50966</v>
      </c>
      <c r="E5" s="568">
        <v>1.9218078192180781</v>
      </c>
      <c r="F5" s="572">
        <v>67784</v>
      </c>
      <c r="G5" s="568">
        <v>5.4614964500273068E-2</v>
      </c>
    </row>
    <row r="6" spans="1:7" x14ac:dyDescent="0.2">
      <c r="A6" s="251"/>
      <c r="B6" s="1"/>
      <c r="C6" s="1"/>
      <c r="D6" s="1"/>
      <c r="E6" s="1"/>
      <c r="F6" s="1"/>
      <c r="G6" s="70" t="s">
        <v>230</v>
      </c>
    </row>
    <row r="7" spans="1:7" x14ac:dyDescent="0.2">
      <c r="A7" s="251" t="s">
        <v>663</v>
      </c>
      <c r="B7" s="1"/>
      <c r="C7" s="1"/>
      <c r="D7" s="1"/>
      <c r="E7" s="1"/>
      <c r="F7" s="1"/>
      <c r="G7" s="1"/>
    </row>
    <row r="8" spans="1:7" s="688" customFormat="1" x14ac:dyDescent="0.2"/>
    <row r="9" spans="1:7" s="688" customFormat="1" x14ac:dyDescent="0.2"/>
    <row r="10" spans="1:7" s="688" customFormat="1" x14ac:dyDescent="0.2"/>
    <row r="11" spans="1:7" s="688" customFormat="1" x14ac:dyDescent="0.2"/>
    <row r="12" spans="1:7" s="688" customFormat="1" x14ac:dyDescent="0.2"/>
    <row r="13" spans="1:7" s="688" customFormat="1" x14ac:dyDescent="0.2"/>
    <row r="14" spans="1:7" s="688" customFormat="1" x14ac:dyDescent="0.2"/>
    <row r="15" spans="1:7" s="688" customFormat="1" x14ac:dyDescent="0.2"/>
    <row r="16" spans="1:7"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B18" sqref="B18"/>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10" width="11" style="77"/>
    <col min="11" max="12" width="11.5" style="77" customWidth="1"/>
    <col min="13" max="256" width="11" style="77"/>
    <col min="257" max="257" width="32.375" style="77" customWidth="1"/>
    <col min="258" max="258" width="12.375" style="77" customWidth="1"/>
    <col min="259" max="259" width="12.875" style="77" customWidth="1"/>
    <col min="260" max="260" width="11" style="77"/>
    <col min="261" max="261" width="12.875" style="77" customWidth="1"/>
    <col min="262" max="262" width="13.5" style="77" customWidth="1"/>
    <col min="263" max="263" width="11" style="77"/>
    <col min="264" max="264" width="12.375" style="77" customWidth="1"/>
    <col min="265" max="266" width="11" style="77"/>
    <col min="267" max="268" width="11.5" style="77" customWidth="1"/>
    <col min="269" max="512" width="11" style="77"/>
    <col min="513" max="513" width="32.375" style="77" customWidth="1"/>
    <col min="514" max="514" width="12.375" style="77" customWidth="1"/>
    <col min="515" max="515" width="12.875" style="77" customWidth="1"/>
    <col min="516" max="516" width="11" style="77"/>
    <col min="517" max="517" width="12.875" style="77" customWidth="1"/>
    <col min="518" max="518" width="13.5" style="77" customWidth="1"/>
    <col min="519" max="519" width="11" style="77"/>
    <col min="520" max="520" width="12.375" style="77" customWidth="1"/>
    <col min="521" max="522" width="11" style="77"/>
    <col min="523" max="524" width="11.5" style="77" customWidth="1"/>
    <col min="525" max="768" width="11" style="77"/>
    <col min="769" max="769" width="32.375" style="77" customWidth="1"/>
    <col min="770" max="770" width="12.375" style="77" customWidth="1"/>
    <col min="771" max="771" width="12.875" style="77" customWidth="1"/>
    <col min="772" max="772" width="11" style="77"/>
    <col min="773" max="773" width="12.875" style="77" customWidth="1"/>
    <col min="774" max="774" width="13.5" style="77" customWidth="1"/>
    <col min="775" max="775" width="11" style="77"/>
    <col min="776" max="776" width="12.375" style="77" customWidth="1"/>
    <col min="777" max="778" width="11" style="77"/>
    <col min="779" max="780" width="11.5" style="77" customWidth="1"/>
    <col min="781" max="1024" width="11" style="77"/>
    <col min="1025" max="1025" width="32.375" style="77" customWidth="1"/>
    <col min="1026" max="1026" width="12.375" style="77" customWidth="1"/>
    <col min="1027" max="1027" width="12.875" style="77" customWidth="1"/>
    <col min="1028" max="1028" width="11" style="77"/>
    <col min="1029" max="1029" width="12.875" style="77" customWidth="1"/>
    <col min="1030" max="1030" width="13.5" style="77" customWidth="1"/>
    <col min="1031" max="1031" width="11" style="77"/>
    <col min="1032" max="1032" width="12.375" style="77" customWidth="1"/>
    <col min="1033" max="1034" width="11" style="77"/>
    <col min="1035" max="1036" width="11.5" style="77" customWidth="1"/>
    <col min="1037" max="1280" width="11" style="77"/>
    <col min="1281" max="1281" width="32.375" style="77" customWidth="1"/>
    <col min="1282" max="1282" width="12.375" style="77" customWidth="1"/>
    <col min="1283" max="1283" width="12.875" style="77" customWidth="1"/>
    <col min="1284" max="1284" width="11" style="77"/>
    <col min="1285" max="1285" width="12.875" style="77" customWidth="1"/>
    <col min="1286" max="1286" width="13.5" style="77" customWidth="1"/>
    <col min="1287" max="1287" width="11" style="77"/>
    <col min="1288" max="1288" width="12.375" style="77" customWidth="1"/>
    <col min="1289" max="1290" width="11" style="77"/>
    <col min="1291" max="1292" width="11.5" style="77" customWidth="1"/>
    <col min="1293" max="1536" width="11" style="77"/>
    <col min="1537" max="1537" width="32.375" style="77" customWidth="1"/>
    <col min="1538" max="1538" width="12.375" style="77" customWidth="1"/>
    <col min="1539" max="1539" width="12.875" style="77" customWidth="1"/>
    <col min="1540" max="1540" width="11" style="77"/>
    <col min="1541" max="1541" width="12.875" style="77" customWidth="1"/>
    <col min="1542" max="1542" width="13.5" style="77" customWidth="1"/>
    <col min="1543" max="1543" width="11" style="77"/>
    <col min="1544" max="1544" width="12.375" style="77" customWidth="1"/>
    <col min="1545" max="1546" width="11" style="77"/>
    <col min="1547" max="1548" width="11.5" style="77" customWidth="1"/>
    <col min="1549" max="1792" width="11" style="77"/>
    <col min="1793" max="1793" width="32.375" style="77" customWidth="1"/>
    <col min="1794" max="1794" width="12.375" style="77" customWidth="1"/>
    <col min="1795" max="1795" width="12.875" style="77" customWidth="1"/>
    <col min="1796" max="1796" width="11" style="77"/>
    <col min="1797" max="1797" width="12.875" style="77" customWidth="1"/>
    <col min="1798" max="1798" width="13.5" style="77" customWidth="1"/>
    <col min="1799" max="1799" width="11" style="77"/>
    <col min="1800" max="1800" width="12.375" style="77" customWidth="1"/>
    <col min="1801" max="1802" width="11" style="77"/>
    <col min="1803" max="1804" width="11.5" style="77" customWidth="1"/>
    <col min="1805" max="2048" width="11" style="77"/>
    <col min="2049" max="2049" width="32.375" style="77" customWidth="1"/>
    <col min="2050" max="2050" width="12.375" style="77" customWidth="1"/>
    <col min="2051" max="2051" width="12.875" style="77" customWidth="1"/>
    <col min="2052" max="2052" width="11" style="77"/>
    <col min="2053" max="2053" width="12.875" style="77" customWidth="1"/>
    <col min="2054" max="2054" width="13.5" style="77" customWidth="1"/>
    <col min="2055" max="2055" width="11" style="77"/>
    <col min="2056" max="2056" width="12.375" style="77" customWidth="1"/>
    <col min="2057" max="2058" width="11" style="77"/>
    <col min="2059" max="2060" width="11.5" style="77" customWidth="1"/>
    <col min="2061" max="2304" width="11" style="77"/>
    <col min="2305" max="2305" width="32.375" style="77" customWidth="1"/>
    <col min="2306" max="2306" width="12.375" style="77" customWidth="1"/>
    <col min="2307" max="2307" width="12.875" style="77" customWidth="1"/>
    <col min="2308" max="2308" width="11" style="77"/>
    <col min="2309" max="2309" width="12.875" style="77" customWidth="1"/>
    <col min="2310" max="2310" width="13.5" style="77" customWidth="1"/>
    <col min="2311" max="2311" width="11" style="77"/>
    <col min="2312" max="2312" width="12.375" style="77" customWidth="1"/>
    <col min="2313" max="2314" width="11" style="77"/>
    <col min="2315" max="2316" width="11.5" style="77" customWidth="1"/>
    <col min="2317" max="2560" width="11" style="77"/>
    <col min="2561" max="2561" width="32.375" style="77" customWidth="1"/>
    <col min="2562" max="2562" width="12.375" style="77" customWidth="1"/>
    <col min="2563" max="2563" width="12.875" style="77" customWidth="1"/>
    <col min="2564" max="2564" width="11" style="77"/>
    <col min="2565" max="2565" width="12.875" style="77" customWidth="1"/>
    <col min="2566" max="2566" width="13.5" style="77" customWidth="1"/>
    <col min="2567" max="2567" width="11" style="77"/>
    <col min="2568" max="2568" width="12.375" style="77" customWidth="1"/>
    <col min="2569" max="2570" width="11" style="77"/>
    <col min="2571" max="2572" width="11.5" style="77" customWidth="1"/>
    <col min="2573" max="2816" width="11" style="77"/>
    <col min="2817" max="2817" width="32.375" style="77" customWidth="1"/>
    <col min="2818" max="2818" width="12.375" style="77" customWidth="1"/>
    <col min="2819" max="2819" width="12.875" style="77" customWidth="1"/>
    <col min="2820" max="2820" width="11" style="77"/>
    <col min="2821" max="2821" width="12.875" style="77" customWidth="1"/>
    <col min="2822" max="2822" width="13.5" style="77" customWidth="1"/>
    <col min="2823" max="2823" width="11" style="77"/>
    <col min="2824" max="2824" width="12.375" style="77" customWidth="1"/>
    <col min="2825" max="2826" width="11" style="77"/>
    <col min="2827" max="2828" width="11.5" style="77" customWidth="1"/>
    <col min="2829" max="3072" width="11" style="77"/>
    <col min="3073" max="3073" width="32.375" style="77" customWidth="1"/>
    <col min="3074" max="3074" width="12.375" style="77" customWidth="1"/>
    <col min="3075" max="3075" width="12.875" style="77" customWidth="1"/>
    <col min="3076" max="3076" width="11" style="77"/>
    <col min="3077" max="3077" width="12.875" style="77" customWidth="1"/>
    <col min="3078" max="3078" width="13.5" style="77" customWidth="1"/>
    <col min="3079" max="3079" width="11" style="77"/>
    <col min="3080" max="3080" width="12.375" style="77" customWidth="1"/>
    <col min="3081" max="3082" width="11" style="77"/>
    <col min="3083" max="3084" width="11.5" style="77" customWidth="1"/>
    <col min="3085" max="3328" width="11" style="77"/>
    <col min="3329" max="3329" width="32.375" style="77" customWidth="1"/>
    <col min="3330" max="3330" width="12.375" style="77" customWidth="1"/>
    <col min="3331" max="3331" width="12.875" style="77" customWidth="1"/>
    <col min="3332" max="3332" width="11" style="77"/>
    <col min="3333" max="3333" width="12.875" style="77" customWidth="1"/>
    <col min="3334" max="3334" width="13.5" style="77" customWidth="1"/>
    <col min="3335" max="3335" width="11" style="77"/>
    <col min="3336" max="3336" width="12.375" style="77" customWidth="1"/>
    <col min="3337" max="3338" width="11" style="77"/>
    <col min="3339" max="3340" width="11.5" style="77" customWidth="1"/>
    <col min="3341" max="3584" width="11" style="77"/>
    <col min="3585" max="3585" width="32.375" style="77" customWidth="1"/>
    <col min="3586" max="3586" width="12.375" style="77" customWidth="1"/>
    <col min="3587" max="3587" width="12.875" style="77" customWidth="1"/>
    <col min="3588" max="3588" width="11" style="77"/>
    <col min="3589" max="3589" width="12.875" style="77" customWidth="1"/>
    <col min="3590" max="3590" width="13.5" style="77" customWidth="1"/>
    <col min="3591" max="3591" width="11" style="77"/>
    <col min="3592" max="3592" width="12.375" style="77" customWidth="1"/>
    <col min="3593" max="3594" width="11" style="77"/>
    <col min="3595" max="3596" width="11.5" style="77" customWidth="1"/>
    <col min="3597" max="3840" width="11" style="77"/>
    <col min="3841" max="3841" width="32.375" style="77" customWidth="1"/>
    <col min="3842" max="3842" width="12.375" style="77" customWidth="1"/>
    <col min="3843" max="3843" width="12.875" style="77" customWidth="1"/>
    <col min="3844" max="3844" width="11" style="77"/>
    <col min="3845" max="3845" width="12.875" style="77" customWidth="1"/>
    <col min="3846" max="3846" width="13.5" style="77" customWidth="1"/>
    <col min="3847" max="3847" width="11" style="77"/>
    <col min="3848" max="3848" width="12.375" style="77" customWidth="1"/>
    <col min="3849" max="3850" width="11" style="77"/>
    <col min="3851" max="3852" width="11.5" style="77" customWidth="1"/>
    <col min="3853" max="4096" width="11" style="77"/>
    <col min="4097" max="4097" width="32.375" style="77" customWidth="1"/>
    <col min="4098" max="4098" width="12.375" style="77" customWidth="1"/>
    <col min="4099" max="4099" width="12.875" style="77" customWidth="1"/>
    <col min="4100" max="4100" width="11" style="77"/>
    <col min="4101" max="4101" width="12.875" style="77" customWidth="1"/>
    <col min="4102" max="4102" width="13.5" style="77" customWidth="1"/>
    <col min="4103" max="4103" width="11" style="77"/>
    <col min="4104" max="4104" width="12.375" style="77" customWidth="1"/>
    <col min="4105" max="4106" width="11" style="77"/>
    <col min="4107" max="4108" width="11.5" style="77" customWidth="1"/>
    <col min="4109" max="4352" width="11" style="77"/>
    <col min="4353" max="4353" width="32.375" style="77" customWidth="1"/>
    <col min="4354" max="4354" width="12.375" style="77" customWidth="1"/>
    <col min="4355" max="4355" width="12.875" style="77" customWidth="1"/>
    <col min="4356" max="4356" width="11" style="77"/>
    <col min="4357" max="4357" width="12.875" style="77" customWidth="1"/>
    <col min="4358" max="4358" width="13.5" style="77" customWidth="1"/>
    <col min="4359" max="4359" width="11" style="77"/>
    <col min="4360" max="4360" width="12.375" style="77" customWidth="1"/>
    <col min="4361" max="4362" width="11" style="77"/>
    <col min="4363" max="4364" width="11.5" style="77" customWidth="1"/>
    <col min="4365" max="4608" width="11" style="77"/>
    <col min="4609" max="4609" width="32.375" style="77" customWidth="1"/>
    <col min="4610" max="4610" width="12.375" style="77" customWidth="1"/>
    <col min="4611" max="4611" width="12.875" style="77" customWidth="1"/>
    <col min="4612" max="4612" width="11" style="77"/>
    <col min="4613" max="4613" width="12.875" style="77" customWidth="1"/>
    <col min="4614" max="4614" width="13.5" style="77" customWidth="1"/>
    <col min="4615" max="4615" width="11" style="77"/>
    <col min="4616" max="4616" width="12.375" style="77" customWidth="1"/>
    <col min="4617" max="4618" width="11" style="77"/>
    <col min="4619" max="4620" width="11.5" style="77" customWidth="1"/>
    <col min="4621" max="4864" width="11" style="77"/>
    <col min="4865" max="4865" width="32.375" style="77" customWidth="1"/>
    <col min="4866" max="4866" width="12.375" style="77" customWidth="1"/>
    <col min="4867" max="4867" width="12.875" style="77" customWidth="1"/>
    <col min="4868" max="4868" width="11" style="77"/>
    <col min="4869" max="4869" width="12.875" style="77" customWidth="1"/>
    <col min="4870" max="4870" width="13.5" style="77" customWidth="1"/>
    <col min="4871" max="4871" width="11" style="77"/>
    <col min="4872" max="4872" width="12.375" style="77" customWidth="1"/>
    <col min="4873" max="4874" width="11" style="77"/>
    <col min="4875" max="4876" width="11.5" style="77" customWidth="1"/>
    <col min="4877" max="5120" width="11" style="77"/>
    <col min="5121" max="5121" width="32.375" style="77" customWidth="1"/>
    <col min="5122" max="5122" width="12.375" style="77" customWidth="1"/>
    <col min="5123" max="5123" width="12.875" style="77" customWidth="1"/>
    <col min="5124" max="5124" width="11" style="77"/>
    <col min="5125" max="5125" width="12.875" style="77" customWidth="1"/>
    <col min="5126" max="5126" width="13.5" style="77" customWidth="1"/>
    <col min="5127" max="5127" width="11" style="77"/>
    <col min="5128" max="5128" width="12.375" style="77" customWidth="1"/>
    <col min="5129" max="5130" width="11" style="77"/>
    <col min="5131" max="5132" width="11.5" style="77" customWidth="1"/>
    <col min="5133" max="5376" width="11" style="77"/>
    <col min="5377" max="5377" width="32.375" style="77" customWidth="1"/>
    <col min="5378" max="5378" width="12.375" style="77" customWidth="1"/>
    <col min="5379" max="5379" width="12.875" style="77" customWidth="1"/>
    <col min="5380" max="5380" width="11" style="77"/>
    <col min="5381" max="5381" width="12.875" style="77" customWidth="1"/>
    <col min="5382" max="5382" width="13.5" style="77" customWidth="1"/>
    <col min="5383" max="5383" width="11" style="77"/>
    <col min="5384" max="5384" width="12.375" style="77" customWidth="1"/>
    <col min="5385" max="5386" width="11" style="77"/>
    <col min="5387" max="5388" width="11.5" style="77" customWidth="1"/>
    <col min="5389" max="5632" width="11" style="77"/>
    <col min="5633" max="5633" width="32.375" style="77" customWidth="1"/>
    <col min="5634" max="5634" width="12.375" style="77" customWidth="1"/>
    <col min="5635" max="5635" width="12.875" style="77" customWidth="1"/>
    <col min="5636" max="5636" width="11" style="77"/>
    <col min="5637" max="5637" width="12.875" style="77" customWidth="1"/>
    <col min="5638" max="5638" width="13.5" style="77" customWidth="1"/>
    <col min="5639" max="5639" width="11" style="77"/>
    <col min="5640" max="5640" width="12.375" style="77" customWidth="1"/>
    <col min="5641" max="5642" width="11" style="77"/>
    <col min="5643" max="5644" width="11.5" style="77" customWidth="1"/>
    <col min="5645" max="5888" width="11" style="77"/>
    <col min="5889" max="5889" width="32.375" style="77" customWidth="1"/>
    <col min="5890" max="5890" width="12.375" style="77" customWidth="1"/>
    <col min="5891" max="5891" width="12.875" style="77" customWidth="1"/>
    <col min="5892" max="5892" width="11" style="77"/>
    <col min="5893" max="5893" width="12.875" style="77" customWidth="1"/>
    <col min="5894" max="5894" width="13.5" style="77" customWidth="1"/>
    <col min="5895" max="5895" width="11" style="77"/>
    <col min="5896" max="5896" width="12.375" style="77" customWidth="1"/>
    <col min="5897" max="5898" width="11" style="77"/>
    <col min="5899" max="5900" width="11.5" style="77" customWidth="1"/>
    <col min="5901" max="6144" width="11" style="77"/>
    <col min="6145" max="6145" width="32.375" style="77" customWidth="1"/>
    <col min="6146" max="6146" width="12.375" style="77" customWidth="1"/>
    <col min="6147" max="6147" width="12.875" style="77" customWidth="1"/>
    <col min="6148" max="6148" width="11" style="77"/>
    <col min="6149" max="6149" width="12.875" style="77" customWidth="1"/>
    <col min="6150" max="6150" width="13.5" style="77" customWidth="1"/>
    <col min="6151" max="6151" width="11" style="77"/>
    <col min="6152" max="6152" width="12.375" style="77" customWidth="1"/>
    <col min="6153" max="6154" width="11" style="77"/>
    <col min="6155" max="6156" width="11.5" style="77" customWidth="1"/>
    <col min="6157" max="6400" width="11" style="77"/>
    <col min="6401" max="6401" width="32.375" style="77" customWidth="1"/>
    <col min="6402" max="6402" width="12.375" style="77" customWidth="1"/>
    <col min="6403" max="6403" width="12.875" style="77" customWidth="1"/>
    <col min="6404" max="6404" width="11" style="77"/>
    <col min="6405" max="6405" width="12.875" style="77" customWidth="1"/>
    <col min="6406" max="6406" width="13.5" style="77" customWidth="1"/>
    <col min="6407" max="6407" width="11" style="77"/>
    <col min="6408" max="6408" width="12.375" style="77" customWidth="1"/>
    <col min="6409" max="6410" width="11" style="77"/>
    <col min="6411" max="6412" width="11.5" style="77" customWidth="1"/>
    <col min="6413" max="6656" width="11" style="77"/>
    <col min="6657" max="6657" width="32.375" style="77" customWidth="1"/>
    <col min="6658" max="6658" width="12.375" style="77" customWidth="1"/>
    <col min="6659" max="6659" width="12.875" style="77" customWidth="1"/>
    <col min="6660" max="6660" width="11" style="77"/>
    <col min="6661" max="6661" width="12.875" style="77" customWidth="1"/>
    <col min="6662" max="6662" width="13.5" style="77" customWidth="1"/>
    <col min="6663" max="6663" width="11" style="77"/>
    <col min="6664" max="6664" width="12.375" style="77" customWidth="1"/>
    <col min="6665" max="6666" width="11" style="77"/>
    <col min="6667" max="6668" width="11.5" style="77" customWidth="1"/>
    <col min="6669" max="6912" width="11" style="77"/>
    <col min="6913" max="6913" width="32.375" style="77" customWidth="1"/>
    <col min="6914" max="6914" width="12.375" style="77" customWidth="1"/>
    <col min="6915" max="6915" width="12.875" style="77" customWidth="1"/>
    <col min="6916" max="6916" width="11" style="77"/>
    <col min="6917" max="6917" width="12.875" style="77" customWidth="1"/>
    <col min="6918" max="6918" width="13.5" style="77" customWidth="1"/>
    <col min="6919" max="6919" width="11" style="77"/>
    <col min="6920" max="6920" width="12.375" style="77" customWidth="1"/>
    <col min="6921" max="6922" width="11" style="77"/>
    <col min="6923" max="6924" width="11.5" style="77" customWidth="1"/>
    <col min="6925" max="7168" width="11" style="77"/>
    <col min="7169" max="7169" width="32.375" style="77" customWidth="1"/>
    <col min="7170" max="7170" width="12.375" style="77" customWidth="1"/>
    <col min="7171" max="7171" width="12.875" style="77" customWidth="1"/>
    <col min="7172" max="7172" width="11" style="77"/>
    <col min="7173" max="7173" width="12.875" style="77" customWidth="1"/>
    <col min="7174" max="7174" width="13.5" style="77" customWidth="1"/>
    <col min="7175" max="7175" width="11" style="77"/>
    <col min="7176" max="7176" width="12.375" style="77" customWidth="1"/>
    <col min="7177" max="7178" width="11" style="77"/>
    <col min="7179" max="7180" width="11.5" style="77" customWidth="1"/>
    <col min="7181" max="7424" width="11" style="77"/>
    <col min="7425" max="7425" width="32.375" style="77" customWidth="1"/>
    <col min="7426" max="7426" width="12.375" style="77" customWidth="1"/>
    <col min="7427" max="7427" width="12.875" style="77" customWidth="1"/>
    <col min="7428" max="7428" width="11" style="77"/>
    <col min="7429" max="7429" width="12.875" style="77" customWidth="1"/>
    <col min="7430" max="7430" width="13.5" style="77" customWidth="1"/>
    <col min="7431" max="7431" width="11" style="77"/>
    <col min="7432" max="7432" width="12.375" style="77" customWidth="1"/>
    <col min="7433" max="7434" width="11" style="77"/>
    <col min="7435" max="7436" width="11.5" style="77" customWidth="1"/>
    <col min="7437" max="7680" width="11" style="77"/>
    <col min="7681" max="7681" width="32.375" style="77" customWidth="1"/>
    <col min="7682" max="7682" width="12.375" style="77" customWidth="1"/>
    <col min="7683" max="7683" width="12.875" style="77" customWidth="1"/>
    <col min="7684" max="7684" width="11" style="77"/>
    <col min="7685" max="7685" width="12.875" style="77" customWidth="1"/>
    <col min="7686" max="7686" width="13.5" style="77" customWidth="1"/>
    <col min="7687" max="7687" width="11" style="77"/>
    <col min="7688" max="7688" width="12.375" style="77" customWidth="1"/>
    <col min="7689" max="7690" width="11" style="77"/>
    <col min="7691" max="7692" width="11.5" style="77" customWidth="1"/>
    <col min="7693" max="7936" width="11" style="77"/>
    <col min="7937" max="7937" width="32.375" style="77" customWidth="1"/>
    <col min="7938" max="7938" width="12.375" style="77" customWidth="1"/>
    <col min="7939" max="7939" width="12.875" style="77" customWidth="1"/>
    <col min="7940" max="7940" width="11" style="77"/>
    <col min="7941" max="7941" width="12.875" style="77" customWidth="1"/>
    <col min="7942" max="7942" width="13.5" style="77" customWidth="1"/>
    <col min="7943" max="7943" width="11" style="77"/>
    <col min="7944" max="7944" width="12.375" style="77" customWidth="1"/>
    <col min="7945" max="7946" width="11" style="77"/>
    <col min="7947" max="7948" width="11.5" style="77" customWidth="1"/>
    <col min="7949" max="8192" width="11" style="77"/>
    <col min="8193" max="8193" width="32.375" style="77" customWidth="1"/>
    <col min="8194" max="8194" width="12.375" style="77" customWidth="1"/>
    <col min="8195" max="8195" width="12.875" style="77" customWidth="1"/>
    <col min="8196" max="8196" width="11" style="77"/>
    <col min="8197" max="8197" width="12.875" style="77" customWidth="1"/>
    <col min="8198" max="8198" width="13.5" style="77" customWidth="1"/>
    <col min="8199" max="8199" width="11" style="77"/>
    <col min="8200" max="8200" width="12.375" style="77" customWidth="1"/>
    <col min="8201" max="8202" width="11" style="77"/>
    <col min="8203" max="8204" width="11.5" style="77" customWidth="1"/>
    <col min="8205" max="8448" width="11" style="77"/>
    <col min="8449" max="8449" width="32.375" style="77" customWidth="1"/>
    <col min="8450" max="8450" width="12.375" style="77" customWidth="1"/>
    <col min="8451" max="8451" width="12.875" style="77" customWidth="1"/>
    <col min="8452" max="8452" width="11" style="77"/>
    <col min="8453" max="8453" width="12.875" style="77" customWidth="1"/>
    <col min="8454" max="8454" width="13.5" style="77" customWidth="1"/>
    <col min="8455" max="8455" width="11" style="77"/>
    <col min="8456" max="8456" width="12.375" style="77" customWidth="1"/>
    <col min="8457" max="8458" width="11" style="77"/>
    <col min="8459" max="8460" width="11.5" style="77" customWidth="1"/>
    <col min="8461" max="8704" width="11" style="77"/>
    <col min="8705" max="8705" width="32.375" style="77" customWidth="1"/>
    <col min="8706" max="8706" width="12.375" style="77" customWidth="1"/>
    <col min="8707" max="8707" width="12.875" style="77" customWidth="1"/>
    <col min="8708" max="8708" width="11" style="77"/>
    <col min="8709" max="8709" width="12.875" style="77" customWidth="1"/>
    <col min="8710" max="8710" width="13.5" style="77" customWidth="1"/>
    <col min="8711" max="8711" width="11" style="77"/>
    <col min="8712" max="8712" width="12.375" style="77" customWidth="1"/>
    <col min="8713" max="8714" width="11" style="77"/>
    <col min="8715" max="8716" width="11.5" style="77" customWidth="1"/>
    <col min="8717" max="8960" width="11" style="77"/>
    <col min="8961" max="8961" width="32.375" style="77" customWidth="1"/>
    <col min="8962" max="8962" width="12.375" style="77" customWidth="1"/>
    <col min="8963" max="8963" width="12.875" style="77" customWidth="1"/>
    <col min="8964" max="8964" width="11" style="77"/>
    <col min="8965" max="8965" width="12.875" style="77" customWidth="1"/>
    <col min="8966" max="8966" width="13.5" style="77" customWidth="1"/>
    <col min="8967" max="8967" width="11" style="77"/>
    <col min="8968" max="8968" width="12.375" style="77" customWidth="1"/>
    <col min="8969" max="8970" width="11" style="77"/>
    <col min="8971" max="8972" width="11.5" style="77" customWidth="1"/>
    <col min="8973" max="9216" width="11" style="77"/>
    <col min="9217" max="9217" width="32.375" style="77" customWidth="1"/>
    <col min="9218" max="9218" width="12.375" style="77" customWidth="1"/>
    <col min="9219" max="9219" width="12.875" style="77" customWidth="1"/>
    <col min="9220" max="9220" width="11" style="77"/>
    <col min="9221" max="9221" width="12.875" style="77" customWidth="1"/>
    <col min="9222" max="9222" width="13.5" style="77" customWidth="1"/>
    <col min="9223" max="9223" width="11" style="77"/>
    <col min="9224" max="9224" width="12.375" style="77" customWidth="1"/>
    <col min="9225" max="9226" width="11" style="77"/>
    <col min="9227" max="9228" width="11.5" style="77" customWidth="1"/>
    <col min="9229" max="9472" width="11" style="77"/>
    <col min="9473" max="9473" width="32.375" style="77" customWidth="1"/>
    <col min="9474" max="9474" width="12.375" style="77" customWidth="1"/>
    <col min="9475" max="9475" width="12.875" style="77" customWidth="1"/>
    <col min="9476" max="9476" width="11" style="77"/>
    <col min="9477" max="9477" width="12.875" style="77" customWidth="1"/>
    <col min="9478" max="9478" width="13.5" style="77" customWidth="1"/>
    <col min="9479" max="9479" width="11" style="77"/>
    <col min="9480" max="9480" width="12.375" style="77" customWidth="1"/>
    <col min="9481" max="9482" width="11" style="77"/>
    <col min="9483" max="9484" width="11.5" style="77" customWidth="1"/>
    <col min="9485" max="9728" width="11" style="77"/>
    <col min="9729" max="9729" width="32.375" style="77" customWidth="1"/>
    <col min="9730" max="9730" width="12.375" style="77" customWidth="1"/>
    <col min="9731" max="9731" width="12.875" style="77" customWidth="1"/>
    <col min="9732" max="9732" width="11" style="77"/>
    <col min="9733" max="9733" width="12.875" style="77" customWidth="1"/>
    <col min="9734" max="9734" width="13.5" style="77" customWidth="1"/>
    <col min="9735" max="9735" width="11" style="77"/>
    <col min="9736" max="9736" width="12.375" style="77" customWidth="1"/>
    <col min="9737" max="9738" width="11" style="77"/>
    <col min="9739" max="9740" width="11.5" style="77" customWidth="1"/>
    <col min="9741" max="9984" width="11" style="77"/>
    <col min="9985" max="9985" width="32.375" style="77" customWidth="1"/>
    <col min="9986" max="9986" width="12.375" style="77" customWidth="1"/>
    <col min="9987" max="9987" width="12.875" style="77" customWidth="1"/>
    <col min="9988" max="9988" width="11" style="77"/>
    <col min="9989" max="9989" width="12.875" style="77" customWidth="1"/>
    <col min="9990" max="9990" width="13.5" style="77" customWidth="1"/>
    <col min="9991" max="9991" width="11" style="77"/>
    <col min="9992" max="9992" width="12.375" style="77" customWidth="1"/>
    <col min="9993" max="9994" width="11" style="77"/>
    <col min="9995" max="9996" width="11.5" style="77" customWidth="1"/>
    <col min="9997" max="10240" width="11" style="77"/>
    <col min="10241" max="10241" width="32.375" style="77" customWidth="1"/>
    <col min="10242" max="10242" width="12.375" style="77" customWidth="1"/>
    <col min="10243" max="10243" width="12.875" style="77" customWidth="1"/>
    <col min="10244" max="10244" width="11" style="77"/>
    <col min="10245" max="10245" width="12.875" style="77" customWidth="1"/>
    <col min="10246" max="10246" width="13.5" style="77" customWidth="1"/>
    <col min="10247" max="10247" width="11" style="77"/>
    <col min="10248" max="10248" width="12.375" style="77" customWidth="1"/>
    <col min="10249" max="10250" width="11" style="77"/>
    <col min="10251" max="10252" width="11.5" style="77" customWidth="1"/>
    <col min="10253" max="10496" width="11" style="77"/>
    <col min="10497" max="10497" width="32.375" style="77" customWidth="1"/>
    <col min="10498" max="10498" width="12.375" style="77" customWidth="1"/>
    <col min="10499" max="10499" width="12.875" style="77" customWidth="1"/>
    <col min="10500" max="10500" width="11" style="77"/>
    <col min="10501" max="10501" width="12.875" style="77" customWidth="1"/>
    <col min="10502" max="10502" width="13.5" style="77" customWidth="1"/>
    <col min="10503" max="10503" width="11" style="77"/>
    <col min="10504" max="10504" width="12.375" style="77" customWidth="1"/>
    <col min="10505" max="10506" width="11" style="77"/>
    <col min="10507" max="10508" width="11.5" style="77" customWidth="1"/>
    <col min="10509" max="10752" width="11" style="77"/>
    <col min="10753" max="10753" width="32.375" style="77" customWidth="1"/>
    <col min="10754" max="10754" width="12.375" style="77" customWidth="1"/>
    <col min="10755" max="10755" width="12.875" style="77" customWidth="1"/>
    <col min="10756" max="10756" width="11" style="77"/>
    <col min="10757" max="10757" width="12.875" style="77" customWidth="1"/>
    <col min="10758" max="10758" width="13.5" style="77" customWidth="1"/>
    <col min="10759" max="10759" width="11" style="77"/>
    <col min="10760" max="10760" width="12.375" style="77" customWidth="1"/>
    <col min="10761" max="10762" width="11" style="77"/>
    <col min="10763" max="10764" width="11.5" style="77" customWidth="1"/>
    <col min="10765" max="11008" width="11" style="77"/>
    <col min="11009" max="11009" width="32.375" style="77" customWidth="1"/>
    <col min="11010" max="11010" width="12.375" style="77" customWidth="1"/>
    <col min="11011" max="11011" width="12.875" style="77" customWidth="1"/>
    <col min="11012" max="11012" width="11" style="77"/>
    <col min="11013" max="11013" width="12.875" style="77" customWidth="1"/>
    <col min="11014" max="11014" width="13.5" style="77" customWidth="1"/>
    <col min="11015" max="11015" width="11" style="77"/>
    <col min="11016" max="11016" width="12.375" style="77" customWidth="1"/>
    <col min="11017" max="11018" width="11" style="77"/>
    <col min="11019" max="11020" width="11.5" style="77" customWidth="1"/>
    <col min="11021" max="11264" width="11" style="77"/>
    <col min="11265" max="11265" width="32.375" style="77" customWidth="1"/>
    <col min="11266" max="11266" width="12.375" style="77" customWidth="1"/>
    <col min="11267" max="11267" width="12.875" style="77" customWidth="1"/>
    <col min="11268" max="11268" width="11" style="77"/>
    <col min="11269" max="11269" width="12.875" style="77" customWidth="1"/>
    <col min="11270" max="11270" width="13.5" style="77" customWidth="1"/>
    <col min="11271" max="11271" width="11" style="77"/>
    <col min="11272" max="11272" width="12.375" style="77" customWidth="1"/>
    <col min="11273" max="11274" width="11" style="77"/>
    <col min="11275" max="11276" width="11.5" style="77" customWidth="1"/>
    <col min="11277" max="11520" width="11" style="77"/>
    <col min="11521" max="11521" width="32.375" style="77" customWidth="1"/>
    <col min="11522" max="11522" width="12.375" style="77" customWidth="1"/>
    <col min="11523" max="11523" width="12.875" style="77" customWidth="1"/>
    <col min="11524" max="11524" width="11" style="77"/>
    <col min="11525" max="11525" width="12.875" style="77" customWidth="1"/>
    <col min="11526" max="11526" width="13.5" style="77" customWidth="1"/>
    <col min="11527" max="11527" width="11" style="77"/>
    <col min="11528" max="11528" width="12.375" style="77" customWidth="1"/>
    <col min="11529" max="11530" width="11" style="77"/>
    <col min="11531" max="11532" width="11.5" style="77" customWidth="1"/>
    <col min="11533" max="11776" width="11" style="77"/>
    <col min="11777" max="11777" width="32.375" style="77" customWidth="1"/>
    <col min="11778" max="11778" width="12.375" style="77" customWidth="1"/>
    <col min="11779" max="11779" width="12.875" style="77" customWidth="1"/>
    <col min="11780" max="11780" width="11" style="77"/>
    <col min="11781" max="11781" width="12.875" style="77" customWidth="1"/>
    <col min="11782" max="11782" width="13.5" style="77" customWidth="1"/>
    <col min="11783" max="11783" width="11" style="77"/>
    <col min="11784" max="11784" width="12.375" style="77" customWidth="1"/>
    <col min="11785" max="11786" width="11" style="77"/>
    <col min="11787" max="11788" width="11.5" style="77" customWidth="1"/>
    <col min="11789" max="12032" width="11" style="77"/>
    <col min="12033" max="12033" width="32.375" style="77" customWidth="1"/>
    <col min="12034" max="12034" width="12.375" style="77" customWidth="1"/>
    <col min="12035" max="12035" width="12.875" style="77" customWidth="1"/>
    <col min="12036" max="12036" width="11" style="77"/>
    <col min="12037" max="12037" width="12.875" style="77" customWidth="1"/>
    <col min="12038" max="12038" width="13.5" style="77" customWidth="1"/>
    <col min="12039" max="12039" width="11" style="77"/>
    <col min="12040" max="12040" width="12.375" style="77" customWidth="1"/>
    <col min="12041" max="12042" width="11" style="77"/>
    <col min="12043" max="12044" width="11.5" style="77" customWidth="1"/>
    <col min="12045" max="12288" width="11" style="77"/>
    <col min="12289" max="12289" width="32.375" style="77" customWidth="1"/>
    <col min="12290" max="12290" width="12.375" style="77" customWidth="1"/>
    <col min="12291" max="12291" width="12.875" style="77" customWidth="1"/>
    <col min="12292" max="12292" width="11" style="77"/>
    <col min="12293" max="12293" width="12.875" style="77" customWidth="1"/>
    <col min="12294" max="12294" width="13.5" style="77" customWidth="1"/>
    <col min="12295" max="12295" width="11" style="77"/>
    <col min="12296" max="12296" width="12.375" style="77" customWidth="1"/>
    <col min="12297" max="12298" width="11" style="77"/>
    <col min="12299" max="12300" width="11.5" style="77" customWidth="1"/>
    <col min="12301" max="12544" width="11" style="77"/>
    <col min="12545" max="12545" width="32.375" style="77" customWidth="1"/>
    <col min="12546" max="12546" width="12.375" style="77" customWidth="1"/>
    <col min="12547" max="12547" width="12.875" style="77" customWidth="1"/>
    <col min="12548" max="12548" width="11" style="77"/>
    <col min="12549" max="12549" width="12.875" style="77" customWidth="1"/>
    <col min="12550" max="12550" width="13.5" style="77" customWidth="1"/>
    <col min="12551" max="12551" width="11" style="77"/>
    <col min="12552" max="12552" width="12.375" style="77" customWidth="1"/>
    <col min="12553" max="12554" width="11" style="77"/>
    <col min="12555" max="12556" width="11.5" style="77" customWidth="1"/>
    <col min="12557" max="12800" width="11" style="77"/>
    <col min="12801" max="12801" width="32.375" style="77" customWidth="1"/>
    <col min="12802" max="12802" width="12.375" style="77" customWidth="1"/>
    <col min="12803" max="12803" width="12.875" style="77" customWidth="1"/>
    <col min="12804" max="12804" width="11" style="77"/>
    <col min="12805" max="12805" width="12.875" style="77" customWidth="1"/>
    <col min="12806" max="12806" width="13.5" style="77" customWidth="1"/>
    <col min="12807" max="12807" width="11" style="77"/>
    <col min="12808" max="12808" width="12.375" style="77" customWidth="1"/>
    <col min="12809" max="12810" width="11" style="77"/>
    <col min="12811" max="12812" width="11.5" style="77" customWidth="1"/>
    <col min="12813" max="13056" width="11" style="77"/>
    <col min="13057" max="13057" width="32.375" style="77" customWidth="1"/>
    <col min="13058" max="13058" width="12.375" style="77" customWidth="1"/>
    <col min="13059" max="13059" width="12.875" style="77" customWidth="1"/>
    <col min="13060" max="13060" width="11" style="77"/>
    <col min="13061" max="13061" width="12.875" style="77" customWidth="1"/>
    <col min="13062" max="13062" width="13.5" style="77" customWidth="1"/>
    <col min="13063" max="13063" width="11" style="77"/>
    <col min="13064" max="13064" width="12.375" style="77" customWidth="1"/>
    <col min="13065" max="13066" width="11" style="77"/>
    <col min="13067" max="13068" width="11.5" style="77" customWidth="1"/>
    <col min="13069" max="13312" width="11" style="77"/>
    <col min="13313" max="13313" width="32.375" style="77" customWidth="1"/>
    <col min="13314" max="13314" width="12.375" style="77" customWidth="1"/>
    <col min="13315" max="13315" width="12.875" style="77" customWidth="1"/>
    <col min="13316" max="13316" width="11" style="77"/>
    <col min="13317" max="13317" width="12.875" style="77" customWidth="1"/>
    <col min="13318" max="13318" width="13.5" style="77" customWidth="1"/>
    <col min="13319" max="13319" width="11" style="77"/>
    <col min="13320" max="13320" width="12.375" style="77" customWidth="1"/>
    <col min="13321" max="13322" width="11" style="77"/>
    <col min="13323" max="13324" width="11.5" style="77" customWidth="1"/>
    <col min="13325" max="13568" width="11" style="77"/>
    <col min="13569" max="13569" width="32.375" style="77" customWidth="1"/>
    <col min="13570" max="13570" width="12.375" style="77" customWidth="1"/>
    <col min="13571" max="13571" width="12.875" style="77" customWidth="1"/>
    <col min="13572" max="13572" width="11" style="77"/>
    <col min="13573" max="13573" width="12.875" style="77" customWidth="1"/>
    <col min="13574" max="13574" width="13.5" style="77" customWidth="1"/>
    <col min="13575" max="13575" width="11" style="77"/>
    <col min="13576" max="13576" width="12.375" style="77" customWidth="1"/>
    <col min="13577" max="13578" width="11" style="77"/>
    <col min="13579" max="13580" width="11.5" style="77" customWidth="1"/>
    <col min="13581" max="13824" width="11" style="77"/>
    <col min="13825" max="13825" width="32.375" style="77" customWidth="1"/>
    <col min="13826" max="13826" width="12.375" style="77" customWidth="1"/>
    <col min="13827" max="13827" width="12.875" style="77" customWidth="1"/>
    <col min="13828" max="13828" width="11" style="77"/>
    <col min="13829" max="13829" width="12.875" style="77" customWidth="1"/>
    <col min="13830" max="13830" width="13.5" style="77" customWidth="1"/>
    <col min="13831" max="13831" width="11" style="77"/>
    <col min="13832" max="13832" width="12.375" style="77" customWidth="1"/>
    <col min="13833" max="13834" width="11" style="77"/>
    <col min="13835" max="13836" width="11.5" style="77" customWidth="1"/>
    <col min="13837" max="14080" width="11" style="77"/>
    <col min="14081" max="14081" width="32.375" style="77" customWidth="1"/>
    <col min="14082" max="14082" width="12.375" style="77" customWidth="1"/>
    <col min="14083" max="14083" width="12.875" style="77" customWidth="1"/>
    <col min="14084" max="14084" width="11" style="77"/>
    <col min="14085" max="14085" width="12.875" style="77" customWidth="1"/>
    <col min="14086" max="14086" width="13.5" style="77" customWidth="1"/>
    <col min="14087" max="14087" width="11" style="77"/>
    <col min="14088" max="14088" width="12.375" style="77" customWidth="1"/>
    <col min="14089" max="14090" width="11" style="77"/>
    <col min="14091" max="14092" width="11.5" style="77" customWidth="1"/>
    <col min="14093" max="14336" width="11" style="77"/>
    <col min="14337" max="14337" width="32.375" style="77" customWidth="1"/>
    <col min="14338" max="14338" width="12.375" style="77" customWidth="1"/>
    <col min="14339" max="14339" width="12.875" style="77" customWidth="1"/>
    <col min="14340" max="14340" width="11" style="77"/>
    <col min="14341" max="14341" width="12.875" style="77" customWidth="1"/>
    <col min="14342" max="14342" width="13.5" style="77" customWidth="1"/>
    <col min="14343" max="14343" width="11" style="77"/>
    <col min="14344" max="14344" width="12.375" style="77" customWidth="1"/>
    <col min="14345" max="14346" width="11" style="77"/>
    <col min="14347" max="14348" width="11.5" style="77" customWidth="1"/>
    <col min="14349" max="14592" width="11" style="77"/>
    <col min="14593" max="14593" width="32.375" style="77" customWidth="1"/>
    <col min="14594" max="14594" width="12.375" style="77" customWidth="1"/>
    <col min="14595" max="14595" width="12.875" style="77" customWidth="1"/>
    <col min="14596" max="14596" width="11" style="77"/>
    <col min="14597" max="14597" width="12.875" style="77" customWidth="1"/>
    <col min="14598" max="14598" width="13.5" style="77" customWidth="1"/>
    <col min="14599" max="14599" width="11" style="77"/>
    <col min="14600" max="14600" width="12.375" style="77" customWidth="1"/>
    <col min="14601" max="14602" width="11" style="77"/>
    <col min="14603" max="14604" width="11.5" style="77" customWidth="1"/>
    <col min="14605" max="14848" width="11" style="77"/>
    <col min="14849" max="14849" width="32.375" style="77" customWidth="1"/>
    <col min="14850" max="14850" width="12.375" style="77" customWidth="1"/>
    <col min="14851" max="14851" width="12.875" style="77" customWidth="1"/>
    <col min="14852" max="14852" width="11" style="77"/>
    <col min="14853" max="14853" width="12.875" style="77" customWidth="1"/>
    <col min="14854" max="14854" width="13.5" style="77" customWidth="1"/>
    <col min="14855" max="14855" width="11" style="77"/>
    <col min="14856" max="14856" width="12.375" style="77" customWidth="1"/>
    <col min="14857" max="14858" width="11" style="77"/>
    <col min="14859" max="14860" width="11.5" style="77" customWidth="1"/>
    <col min="14861" max="15104" width="11" style="77"/>
    <col min="15105" max="15105" width="32.375" style="77" customWidth="1"/>
    <col min="15106" max="15106" width="12.375" style="77" customWidth="1"/>
    <col min="15107" max="15107" width="12.875" style="77" customWidth="1"/>
    <col min="15108" max="15108" width="11" style="77"/>
    <col min="15109" max="15109" width="12.875" style="77" customWidth="1"/>
    <col min="15110" max="15110" width="13.5" style="77" customWidth="1"/>
    <col min="15111" max="15111" width="11" style="77"/>
    <col min="15112" max="15112" width="12.375" style="77" customWidth="1"/>
    <col min="15113" max="15114" width="11" style="77"/>
    <col min="15115" max="15116" width="11.5" style="77" customWidth="1"/>
    <col min="15117" max="15360" width="11" style="77"/>
    <col min="15361" max="15361" width="32.375" style="77" customWidth="1"/>
    <col min="15362" max="15362" width="12.375" style="77" customWidth="1"/>
    <col min="15363" max="15363" width="12.875" style="77" customWidth="1"/>
    <col min="15364" max="15364" width="11" style="77"/>
    <col min="15365" max="15365" width="12.875" style="77" customWidth="1"/>
    <col min="15366" max="15366" width="13.5" style="77" customWidth="1"/>
    <col min="15367" max="15367" width="11" style="77"/>
    <col min="15368" max="15368" width="12.375" style="77" customWidth="1"/>
    <col min="15369" max="15370" width="11" style="77"/>
    <col min="15371" max="15372" width="11.5" style="77" customWidth="1"/>
    <col min="15373" max="15616" width="11" style="77"/>
    <col min="15617" max="15617" width="32.375" style="77" customWidth="1"/>
    <col min="15618" max="15618" width="12.375" style="77" customWidth="1"/>
    <col min="15619" max="15619" width="12.875" style="77" customWidth="1"/>
    <col min="15620" max="15620" width="11" style="77"/>
    <col min="15621" max="15621" width="12.875" style="77" customWidth="1"/>
    <col min="15622" max="15622" width="13.5" style="77" customWidth="1"/>
    <col min="15623" max="15623" width="11" style="77"/>
    <col min="15624" max="15624" width="12.375" style="77" customWidth="1"/>
    <col min="15625" max="15626" width="11" style="77"/>
    <col min="15627" max="15628" width="11.5" style="77" customWidth="1"/>
    <col min="15629" max="15872" width="11" style="77"/>
    <col min="15873" max="15873" width="32.375" style="77" customWidth="1"/>
    <col min="15874" max="15874" width="12.375" style="77" customWidth="1"/>
    <col min="15875" max="15875" width="12.875" style="77" customWidth="1"/>
    <col min="15876" max="15876" width="11" style="77"/>
    <col min="15877" max="15877" width="12.875" style="77" customWidth="1"/>
    <col min="15878" max="15878" width="13.5" style="77" customWidth="1"/>
    <col min="15879" max="15879" width="11" style="77"/>
    <col min="15880" max="15880" width="12.375" style="77" customWidth="1"/>
    <col min="15881" max="15882" width="11" style="77"/>
    <col min="15883" max="15884" width="11.5" style="77" customWidth="1"/>
    <col min="15885" max="16128" width="11" style="77"/>
    <col min="16129" max="16129" width="32.375" style="77" customWidth="1"/>
    <col min="16130" max="16130" width="12.375" style="77" customWidth="1"/>
    <col min="16131" max="16131" width="12.875" style="77" customWidth="1"/>
    <col min="16132" max="16132" width="11" style="77"/>
    <col min="16133" max="16133" width="12.875" style="77" customWidth="1"/>
    <col min="16134" max="16134" width="13.5" style="77" customWidth="1"/>
    <col min="16135" max="16135" width="11" style="77"/>
    <col min="16136" max="16136" width="12.375" style="77" customWidth="1"/>
    <col min="16137" max="16138" width="11" style="77"/>
    <col min="16139" max="16140" width="11.5" style="77" customWidth="1"/>
    <col min="16141" max="16384" width="11" style="77"/>
  </cols>
  <sheetData>
    <row r="1" spans="1:8" x14ac:dyDescent="0.2">
      <c r="A1" s="6" t="s">
        <v>265</v>
      </c>
      <c r="B1" s="3"/>
      <c r="C1" s="3"/>
      <c r="D1" s="3"/>
      <c r="E1" s="3"/>
      <c r="F1" s="3"/>
      <c r="G1" s="3"/>
    </row>
    <row r="2" spans="1:8" ht="15.75" x14ac:dyDescent="0.25">
      <c r="A2" s="2"/>
      <c r="B2" s="106"/>
      <c r="C2" s="3"/>
      <c r="D2" s="3"/>
      <c r="E2" s="3"/>
      <c r="F2" s="3"/>
      <c r="G2" s="3"/>
      <c r="H2" s="61" t="s">
        <v>156</v>
      </c>
    </row>
    <row r="3" spans="1:8" s="79" customFormat="1" x14ac:dyDescent="0.2">
      <c r="A3" s="78"/>
      <c r="B3" s="894">
        <f>INDICE!A3</f>
        <v>43344</v>
      </c>
      <c r="C3" s="895"/>
      <c r="D3" s="895" t="s">
        <v>117</v>
      </c>
      <c r="E3" s="895"/>
      <c r="F3" s="895" t="s">
        <v>118</v>
      </c>
      <c r="G3" s="895"/>
      <c r="H3" s="895"/>
    </row>
    <row r="4" spans="1:8" s="79" customFormat="1" x14ac:dyDescent="0.2">
      <c r="A4" s="80"/>
      <c r="B4" s="71" t="s">
        <v>47</v>
      </c>
      <c r="C4" s="71" t="s">
        <v>119</v>
      </c>
      <c r="D4" s="71" t="s">
        <v>47</v>
      </c>
      <c r="E4" s="71" t="s">
        <v>120</v>
      </c>
      <c r="F4" s="71" t="s">
        <v>47</v>
      </c>
      <c r="G4" s="72" t="s">
        <v>120</v>
      </c>
      <c r="H4" s="72" t="s">
        <v>125</v>
      </c>
    </row>
    <row r="5" spans="1:8" s="79" customFormat="1" x14ac:dyDescent="0.2">
      <c r="A5" s="81" t="s">
        <v>561</v>
      </c>
      <c r="B5" s="414">
        <v>81.162999999999997</v>
      </c>
      <c r="C5" s="83">
        <v>-29.423478260869569</v>
      </c>
      <c r="D5" s="82">
        <v>983.16300000000001</v>
      </c>
      <c r="E5" s="83">
        <v>-3.8000978473581202</v>
      </c>
      <c r="F5" s="82">
        <v>1362.163</v>
      </c>
      <c r="G5" s="83">
        <v>-2.8414407988587724</v>
      </c>
      <c r="H5" s="417">
        <v>2.0364028787045316</v>
      </c>
    </row>
    <row r="6" spans="1:8" s="79" customFormat="1" x14ac:dyDescent="0.2">
      <c r="A6" s="81" t="s">
        <v>48</v>
      </c>
      <c r="B6" s="415">
        <v>848.84500000000003</v>
      </c>
      <c r="C6" s="85">
        <v>-0.67643624228609345</v>
      </c>
      <c r="D6" s="84">
        <v>6815.4370000000008</v>
      </c>
      <c r="E6" s="85">
        <v>-1.3353830323085225</v>
      </c>
      <c r="F6" s="84">
        <v>9008.2899999999991</v>
      </c>
      <c r="G6" s="85">
        <v>-3.703480406352254</v>
      </c>
      <c r="H6" s="418">
        <v>13.467189821045825</v>
      </c>
    </row>
    <row r="7" spans="1:8" s="79" customFormat="1" x14ac:dyDescent="0.2">
      <c r="A7" s="81" t="s">
        <v>49</v>
      </c>
      <c r="B7" s="415">
        <v>886.98</v>
      </c>
      <c r="C7" s="85">
        <v>7.8138218734502161</v>
      </c>
      <c r="D7" s="84">
        <v>7729.5449999999983</v>
      </c>
      <c r="E7" s="85">
        <v>11.152326333679927</v>
      </c>
      <c r="F7" s="84">
        <v>10264.515999999998</v>
      </c>
      <c r="G7" s="85">
        <v>10.414771428494582</v>
      </c>
      <c r="H7" s="418">
        <v>15.345219280591763</v>
      </c>
    </row>
    <row r="8" spans="1:8" s="79" customFormat="1" x14ac:dyDescent="0.2">
      <c r="A8" s="81" t="s">
        <v>126</v>
      </c>
      <c r="B8" s="415">
        <v>2406.4189999999999</v>
      </c>
      <c r="C8" s="85">
        <v>3.2311825719821892</v>
      </c>
      <c r="D8" s="84">
        <v>20285.590000000004</v>
      </c>
      <c r="E8" s="85">
        <v>-1.2124534236473994</v>
      </c>
      <c r="F8" s="84">
        <v>27024.9</v>
      </c>
      <c r="G8" s="85">
        <v>-2.1541056995181811</v>
      </c>
      <c r="H8" s="418">
        <v>40.401614312459003</v>
      </c>
    </row>
    <row r="9" spans="1:8" s="79" customFormat="1" x14ac:dyDescent="0.2">
      <c r="A9" s="81" t="s">
        <v>127</v>
      </c>
      <c r="B9" s="415">
        <v>429.42499999999995</v>
      </c>
      <c r="C9" s="85">
        <v>-10.929666742028434</v>
      </c>
      <c r="D9" s="84">
        <v>4265.3789999999999</v>
      </c>
      <c r="E9" s="85">
        <v>0.471905110185383</v>
      </c>
      <c r="F9" s="84">
        <v>5552.402</v>
      </c>
      <c r="G9" s="86">
        <v>-3.6997300249509224</v>
      </c>
      <c r="H9" s="418">
        <v>8.300715418437294</v>
      </c>
    </row>
    <row r="10" spans="1:8" s="79" customFormat="1" x14ac:dyDescent="0.2">
      <c r="A10" s="80" t="s">
        <v>128</v>
      </c>
      <c r="B10" s="416">
        <v>1060.1680000000003</v>
      </c>
      <c r="C10" s="85">
        <v>-3.3572562185675734</v>
      </c>
      <c r="D10" s="87">
        <v>10211.619999999997</v>
      </c>
      <c r="E10" s="88">
        <v>5.9978849458717916</v>
      </c>
      <c r="F10" s="87">
        <v>13678.372999999998</v>
      </c>
      <c r="G10" s="88">
        <v>2.5029276384885226</v>
      </c>
      <c r="H10" s="419">
        <v>20.448858288761578</v>
      </c>
    </row>
    <row r="11" spans="1:8" s="79" customFormat="1" x14ac:dyDescent="0.2">
      <c r="A11" s="89" t="s">
        <v>116</v>
      </c>
      <c r="B11" s="90">
        <v>5713</v>
      </c>
      <c r="C11" s="91">
        <v>0.18351487540192313</v>
      </c>
      <c r="D11" s="90">
        <v>50290.733999999997</v>
      </c>
      <c r="E11" s="91">
        <v>2.0149928814696851</v>
      </c>
      <c r="F11" s="90">
        <v>66890.644</v>
      </c>
      <c r="G11" s="91">
        <v>0.16115773623766042</v>
      </c>
      <c r="H11" s="91">
        <v>100</v>
      </c>
    </row>
    <row r="12" spans="1:8" s="79" customFormat="1" x14ac:dyDescent="0.2">
      <c r="A12" s="110"/>
      <c r="B12" s="110"/>
      <c r="C12" s="110"/>
      <c r="D12" s="110"/>
      <c r="E12" s="110"/>
      <c r="F12" s="110"/>
      <c r="G12" s="110"/>
      <c r="H12" s="92" t="s">
        <v>230</v>
      </c>
    </row>
    <row r="13" spans="1:8" s="79" customFormat="1" x14ac:dyDescent="0.2">
      <c r="A13" s="93" t="s">
        <v>664</v>
      </c>
      <c r="B13" s="110"/>
      <c r="C13" s="110"/>
      <c r="D13" s="110"/>
      <c r="E13" s="110"/>
      <c r="F13" s="110"/>
      <c r="G13" s="110"/>
      <c r="H13" s="110"/>
    </row>
    <row r="14" spans="1:8" x14ac:dyDescent="0.2">
      <c r="A14" s="93" t="s">
        <v>665</v>
      </c>
      <c r="B14" s="121"/>
      <c r="C14" s="3"/>
      <c r="D14" s="3"/>
      <c r="E14" s="3"/>
      <c r="F14" s="3"/>
      <c r="G14" s="3"/>
      <c r="H14" s="3"/>
    </row>
    <row r="15" spans="1:8" x14ac:dyDescent="0.2">
      <c r="A15" s="93" t="s">
        <v>587</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03" t="s">
        <v>266</v>
      </c>
      <c r="B1" s="203"/>
      <c r="C1" s="203"/>
      <c r="D1" s="203"/>
      <c r="E1" s="203"/>
      <c r="F1" s="204"/>
      <c r="G1" s="204"/>
    </row>
    <row r="2" spans="1:7" x14ac:dyDescent="0.2">
      <c r="A2" s="203"/>
      <c r="B2" s="203"/>
      <c r="C2" s="203"/>
      <c r="D2" s="203"/>
      <c r="E2" s="208" t="s">
        <v>156</v>
      </c>
      <c r="F2" s="204"/>
      <c r="G2" s="204"/>
    </row>
    <row r="3" spans="1:7" x14ac:dyDescent="0.2">
      <c r="A3" s="917">
        <f>INDICE!A3</f>
        <v>43344</v>
      </c>
      <c r="B3" s="917">
        <v>41671</v>
      </c>
      <c r="C3" s="918">
        <v>41671</v>
      </c>
      <c r="D3" s="917">
        <v>41671</v>
      </c>
      <c r="E3" s="917">
        <v>41671</v>
      </c>
      <c r="F3" s="204"/>
    </row>
    <row r="4" spans="1:7" ht="15" x14ac:dyDescent="0.25">
      <c r="A4" s="214" t="s">
        <v>30</v>
      </c>
      <c r="B4" s="215">
        <v>6.8150000000000004</v>
      </c>
      <c r="C4" s="574"/>
      <c r="D4" s="319" t="s">
        <v>267</v>
      </c>
      <c r="E4" s="670">
        <v>5713</v>
      </c>
    </row>
    <row r="5" spans="1:7" x14ac:dyDescent="0.2">
      <c r="A5" s="214" t="s">
        <v>268</v>
      </c>
      <c r="B5" s="215">
        <v>5964</v>
      </c>
      <c r="C5" s="325"/>
      <c r="D5" s="214" t="s">
        <v>269</v>
      </c>
      <c r="E5" s="215">
        <v>-363</v>
      </c>
    </row>
    <row r="6" spans="1:7" x14ac:dyDescent="0.2">
      <c r="A6" s="214" t="s">
        <v>512</v>
      </c>
      <c r="B6" s="215">
        <v>-165</v>
      </c>
      <c r="C6" s="325"/>
      <c r="D6" s="214" t="s">
        <v>270</v>
      </c>
      <c r="E6" s="215">
        <v>152.32895999999982</v>
      </c>
    </row>
    <row r="7" spans="1:7" x14ac:dyDescent="0.2">
      <c r="A7" s="214" t="s">
        <v>513</v>
      </c>
      <c r="B7" s="215">
        <v>69.1850000000004</v>
      </c>
      <c r="C7" s="325"/>
      <c r="D7" s="214" t="s">
        <v>514</v>
      </c>
      <c r="E7" s="215">
        <v>1449</v>
      </c>
    </row>
    <row r="8" spans="1:7" x14ac:dyDescent="0.2">
      <c r="A8" s="214" t="s">
        <v>515</v>
      </c>
      <c r="B8" s="215">
        <v>-83</v>
      </c>
      <c r="C8" s="325"/>
      <c r="D8" s="214" t="s">
        <v>516</v>
      </c>
      <c r="E8" s="215">
        <v>-2206</v>
      </c>
    </row>
    <row r="9" spans="1:7" ht="15" x14ac:dyDescent="0.25">
      <c r="A9" s="222" t="s">
        <v>58</v>
      </c>
      <c r="B9" s="581">
        <v>5792</v>
      </c>
      <c r="C9" s="325"/>
      <c r="D9" s="214" t="s">
        <v>272</v>
      </c>
      <c r="E9" s="215">
        <v>158</v>
      </c>
    </row>
    <row r="10" spans="1:7" ht="15" x14ac:dyDescent="0.25">
      <c r="A10" s="214" t="s">
        <v>271</v>
      </c>
      <c r="B10" s="215">
        <v>-79</v>
      </c>
      <c r="C10" s="325"/>
      <c r="D10" s="222" t="s">
        <v>517</v>
      </c>
      <c r="E10" s="581">
        <v>4903.3289599999998</v>
      </c>
      <c r="G10" s="687"/>
    </row>
    <row r="11" spans="1:7" ht="15" x14ac:dyDescent="0.25">
      <c r="A11" s="222" t="s">
        <v>267</v>
      </c>
      <c r="B11" s="581">
        <v>5713</v>
      </c>
      <c r="C11" s="575"/>
      <c r="D11" s="287"/>
      <c r="E11" s="566" t="s">
        <v>129</v>
      </c>
      <c r="F11" s="214"/>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L32"/>
  <sheetViews>
    <sheetView workbookViewId="0">
      <selection activeCell="E29" sqref="E29"/>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7"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3" t="s">
        <v>520</v>
      </c>
      <c r="B1" s="883"/>
      <c r="C1" s="883"/>
      <c r="D1" s="883"/>
      <c r="E1" s="253"/>
      <c r="F1" s="253"/>
      <c r="G1" s="59"/>
      <c r="H1" s="59"/>
      <c r="I1" s="59"/>
      <c r="J1" s="59"/>
      <c r="K1" s="57"/>
      <c r="L1" s="57"/>
    </row>
    <row r="2" spans="1:12" ht="14.25" customHeight="1" x14ac:dyDescent="0.2">
      <c r="A2" s="883"/>
      <c r="B2" s="883"/>
      <c r="C2" s="883"/>
      <c r="D2" s="883"/>
      <c r="E2" s="253"/>
      <c r="F2" s="253"/>
      <c r="G2" s="59"/>
      <c r="H2" s="59"/>
      <c r="I2" s="59"/>
      <c r="J2" s="59"/>
      <c r="K2" s="57"/>
      <c r="L2" s="57"/>
    </row>
    <row r="3" spans="1:12" ht="14.25" customHeight="1" x14ac:dyDescent="0.2">
      <c r="A3" s="58"/>
      <c r="B3" s="58"/>
      <c r="C3" s="58"/>
      <c r="D3" s="61" t="s">
        <v>273</v>
      </c>
      <c r="F3" s="57"/>
    </row>
    <row r="4" spans="1:12" s="256" customFormat="1" ht="14.25" customHeight="1" x14ac:dyDescent="0.2">
      <c r="A4" s="254"/>
      <c r="B4" s="254"/>
      <c r="C4" s="255" t="s">
        <v>274</v>
      </c>
      <c r="D4" s="255" t="s">
        <v>519</v>
      </c>
      <c r="E4" s="64"/>
      <c r="F4" s="64"/>
    </row>
    <row r="5" spans="1:12" ht="14.25" customHeight="1" x14ac:dyDescent="0.2">
      <c r="A5" s="885">
        <v>2013</v>
      </c>
      <c r="B5" s="260" t="s">
        <v>275</v>
      </c>
      <c r="C5" s="577">
        <v>16.32</v>
      </c>
      <c r="D5" s="261">
        <v>1.3664596273291854</v>
      </c>
      <c r="E5" s="259"/>
      <c r="F5" s="57"/>
    </row>
    <row r="6" spans="1:12" ht="14.25" customHeight="1" x14ac:dyDescent="0.2">
      <c r="A6" s="919"/>
      <c r="B6" s="257" t="s">
        <v>281</v>
      </c>
      <c r="C6" s="576">
        <v>17.13</v>
      </c>
      <c r="D6" s="258">
        <v>4.9632352941176388</v>
      </c>
      <c r="E6" s="259"/>
      <c r="F6" s="57"/>
    </row>
    <row r="7" spans="1:12" ht="14.25" customHeight="1" x14ac:dyDescent="0.2">
      <c r="A7" s="886"/>
      <c r="B7" s="262" t="s">
        <v>282</v>
      </c>
      <c r="C7" s="578">
        <v>17.5</v>
      </c>
      <c r="D7" s="263">
        <v>2.1599532983070695</v>
      </c>
      <c r="F7" s="57"/>
    </row>
    <row r="8" spans="1:12" ht="14.25" customHeight="1" x14ac:dyDescent="0.2">
      <c r="A8" s="885">
        <v>2015</v>
      </c>
      <c r="B8" s="260" t="s">
        <v>582</v>
      </c>
      <c r="C8" s="577">
        <v>15.81</v>
      </c>
      <c r="D8" s="261">
        <v>-9.66</v>
      </c>
      <c r="F8" s="57"/>
    </row>
    <row r="9" spans="1:12" ht="14.25" customHeight="1" x14ac:dyDescent="0.2">
      <c r="A9" s="919"/>
      <c r="B9" s="257" t="s">
        <v>584</v>
      </c>
      <c r="C9" s="576">
        <v>14.12</v>
      </c>
      <c r="D9" s="258">
        <v>-10.69</v>
      </c>
      <c r="F9" s="57"/>
    </row>
    <row r="10" spans="1:12" ht="14.25" customHeight="1" x14ac:dyDescent="0.2">
      <c r="A10" s="919"/>
      <c r="B10" s="257" t="s">
        <v>585</v>
      </c>
      <c r="C10" s="576">
        <v>13.42</v>
      </c>
      <c r="D10" s="258">
        <v>-4.96</v>
      </c>
    </row>
    <row r="11" spans="1:12" ht="14.25" customHeight="1" x14ac:dyDescent="0.2">
      <c r="A11" s="919"/>
      <c r="B11" s="257" t="s">
        <v>589</v>
      </c>
      <c r="C11" s="576">
        <v>12.76</v>
      </c>
      <c r="D11" s="258">
        <v>-4.9180327868852469</v>
      </c>
    </row>
    <row r="12" spans="1:12" ht="14.25" customHeight="1" x14ac:dyDescent="0.2">
      <c r="A12" s="886"/>
      <c r="B12" s="262" t="s">
        <v>590</v>
      </c>
      <c r="C12" s="578">
        <v>12.68</v>
      </c>
      <c r="D12" s="263">
        <v>-0.62695924764890343</v>
      </c>
    </row>
    <row r="13" spans="1:12" ht="14.25" customHeight="1" x14ac:dyDescent="0.2">
      <c r="A13" s="885">
        <v>2016</v>
      </c>
      <c r="B13" s="260" t="s">
        <v>591</v>
      </c>
      <c r="C13" s="577">
        <v>13.1</v>
      </c>
      <c r="D13" s="261">
        <v>3.3123028391167186</v>
      </c>
    </row>
    <row r="14" spans="1:12" ht="14.25" customHeight="1" x14ac:dyDescent="0.2">
      <c r="A14" s="919"/>
      <c r="B14" s="257" t="s">
        <v>593</v>
      </c>
      <c r="C14" s="576">
        <v>12.46</v>
      </c>
      <c r="D14" s="258">
        <v>-4.8854961832060981</v>
      </c>
    </row>
    <row r="15" spans="1:12" ht="14.25" customHeight="1" x14ac:dyDescent="0.2">
      <c r="A15" s="919"/>
      <c r="B15" s="257" t="s">
        <v>598</v>
      </c>
      <c r="C15" s="576">
        <v>11.85</v>
      </c>
      <c r="D15" s="258">
        <v>-4.8956661316211969</v>
      </c>
    </row>
    <row r="16" spans="1:12" ht="14.25" customHeight="1" x14ac:dyDescent="0.2">
      <c r="A16" s="919"/>
      <c r="B16" s="257" t="s">
        <v>597</v>
      </c>
      <c r="C16" s="576">
        <v>11.27</v>
      </c>
      <c r="D16" s="258">
        <v>-4.8945147679324901</v>
      </c>
    </row>
    <row r="17" spans="1:4" ht="14.25" customHeight="1" x14ac:dyDescent="0.2">
      <c r="A17" s="919"/>
      <c r="B17" s="257" t="s">
        <v>600</v>
      </c>
      <c r="C17" s="576">
        <v>11.71</v>
      </c>
      <c r="D17" s="258">
        <v>3.9041703637977045</v>
      </c>
    </row>
    <row r="18" spans="1:4" ht="14.25" customHeight="1" x14ac:dyDescent="0.2">
      <c r="A18" s="886"/>
      <c r="B18" s="693" t="s">
        <v>602</v>
      </c>
      <c r="C18" s="578">
        <v>12.28</v>
      </c>
      <c r="D18" s="263">
        <v>4.8676345004269725</v>
      </c>
    </row>
    <row r="19" spans="1:4" ht="14.25" customHeight="1" x14ac:dyDescent="0.2">
      <c r="A19" s="885">
        <v>2017</v>
      </c>
      <c r="B19" s="257" t="s">
        <v>604</v>
      </c>
      <c r="C19" s="576">
        <v>12.89</v>
      </c>
      <c r="D19" s="258">
        <v>4.9674267100977296</v>
      </c>
    </row>
    <row r="20" spans="1:4" ht="14.25" customHeight="1" x14ac:dyDescent="0.2">
      <c r="A20" s="919"/>
      <c r="B20" s="257" t="s">
        <v>616</v>
      </c>
      <c r="C20" s="576">
        <v>13.52</v>
      </c>
      <c r="D20" s="258">
        <v>4.8875096974398682</v>
      </c>
    </row>
    <row r="21" spans="1:4" ht="14.25" customHeight="1" x14ac:dyDescent="0.2">
      <c r="A21" s="919"/>
      <c r="B21" s="257" t="s">
        <v>626</v>
      </c>
      <c r="C21" s="576">
        <v>14.18</v>
      </c>
      <c r="D21" s="258">
        <v>4.881656804733729</v>
      </c>
    </row>
    <row r="22" spans="1:4" ht="14.25" customHeight="1" x14ac:dyDescent="0.2">
      <c r="A22" s="919"/>
      <c r="B22" s="257" t="s">
        <v>645</v>
      </c>
      <c r="C22" s="576">
        <v>14.88</v>
      </c>
      <c r="D22" s="258">
        <v>4.9365303244005716</v>
      </c>
    </row>
    <row r="23" spans="1:4" ht="14.25" customHeight="1" x14ac:dyDescent="0.2">
      <c r="A23" s="919"/>
      <c r="B23" s="257" t="s">
        <v>646</v>
      </c>
      <c r="C23" s="576">
        <v>14.15</v>
      </c>
      <c r="D23" s="258">
        <v>-4.9059139784946266</v>
      </c>
    </row>
    <row r="24" spans="1:4" ht="14.25" customHeight="1" x14ac:dyDescent="0.2">
      <c r="A24" s="886"/>
      <c r="B24" s="693" t="s">
        <v>651</v>
      </c>
      <c r="C24" s="578">
        <v>14.45</v>
      </c>
      <c r="D24" s="263">
        <v>2.1201413427561762</v>
      </c>
    </row>
    <row r="25" spans="1:4" ht="14.25" customHeight="1" x14ac:dyDescent="0.2">
      <c r="A25" s="885">
        <v>2018</v>
      </c>
      <c r="B25" s="257" t="s">
        <v>654</v>
      </c>
      <c r="C25" s="576">
        <v>14.68</v>
      </c>
      <c r="D25" s="258">
        <v>1.5916955017301067</v>
      </c>
    </row>
    <row r="26" spans="1:4" ht="14.25" customHeight="1" x14ac:dyDescent="0.2">
      <c r="A26" s="919"/>
      <c r="B26" s="865" t="s">
        <v>658</v>
      </c>
      <c r="C26" s="576">
        <v>13.96</v>
      </c>
      <c r="D26" s="258">
        <v>-4.9046321525885483</v>
      </c>
    </row>
    <row r="27" spans="1:4" ht="14.25" customHeight="1" x14ac:dyDescent="0.2">
      <c r="A27" s="919"/>
      <c r="B27" s="865" t="s">
        <v>666</v>
      </c>
      <c r="C27" s="576">
        <v>13.27</v>
      </c>
      <c r="D27" s="258">
        <v>-4.9426934097421293</v>
      </c>
    </row>
    <row r="28" spans="1:4" ht="14.25" customHeight="1" x14ac:dyDescent="0.2">
      <c r="A28" s="919"/>
      <c r="B28" s="865" t="s">
        <v>672</v>
      </c>
      <c r="C28" s="576">
        <v>13.92</v>
      </c>
      <c r="D28" s="258">
        <v>4.8982667671439364</v>
      </c>
    </row>
    <row r="29" spans="1:4" ht="14.25" customHeight="1" x14ac:dyDescent="0.2">
      <c r="A29" s="886"/>
      <c r="B29" s="693" t="s">
        <v>681</v>
      </c>
      <c r="C29" s="578">
        <v>14.61</v>
      </c>
      <c r="D29" s="263">
        <v>4.9568965517241343</v>
      </c>
    </row>
    <row r="30" spans="1:4" ht="14.25" customHeight="1" x14ac:dyDescent="0.2">
      <c r="D30" s="70" t="s">
        <v>661</v>
      </c>
    </row>
    <row r="31" spans="1:4" ht="14.25" customHeight="1" x14ac:dyDescent="0.2">
      <c r="A31" s="251" t="s">
        <v>283</v>
      </c>
    </row>
    <row r="32" spans="1:4" ht="14.25" customHeight="1" x14ac:dyDescent="0.2">
      <c r="A32" s="251" t="s">
        <v>624</v>
      </c>
    </row>
  </sheetData>
  <mergeCells count="6">
    <mergeCell ref="A25:A29"/>
    <mergeCell ref="A1:D2"/>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8" t="s">
        <v>105</v>
      </c>
      <c r="B1" s="58"/>
      <c r="C1" s="58"/>
      <c r="D1" s="58"/>
      <c r="E1" s="58"/>
      <c r="F1" s="58"/>
      <c r="G1" s="59"/>
    </row>
    <row r="2" spans="1:7" x14ac:dyDescent="0.2">
      <c r="A2" s="60"/>
      <c r="B2" s="60"/>
      <c r="C2" s="60"/>
      <c r="D2" s="60"/>
      <c r="E2" s="60"/>
      <c r="F2" s="60"/>
      <c r="G2" s="61" t="s">
        <v>106</v>
      </c>
    </row>
    <row r="3" spans="1:7" ht="14.45" customHeight="1" x14ac:dyDescent="0.2">
      <c r="A3" s="62"/>
      <c r="B3" s="885" t="s">
        <v>619</v>
      </c>
      <c r="C3" s="887" t="s">
        <v>453</v>
      </c>
      <c r="D3" s="885" t="s">
        <v>594</v>
      </c>
      <c r="E3" s="887" t="s">
        <v>453</v>
      </c>
      <c r="F3" s="889" t="s">
        <v>108</v>
      </c>
      <c r="G3" s="889"/>
    </row>
    <row r="4" spans="1:7" ht="14.45" customHeight="1" x14ac:dyDescent="0.25">
      <c r="A4" s="685"/>
      <c r="B4" s="886"/>
      <c r="C4" s="888"/>
      <c r="D4" s="886"/>
      <c r="E4" s="888"/>
      <c r="F4" s="401">
        <v>2016</v>
      </c>
      <c r="G4" s="401">
        <v>2015</v>
      </c>
    </row>
    <row r="5" spans="1:7" x14ac:dyDescent="0.2">
      <c r="A5" s="64" t="s">
        <v>109</v>
      </c>
      <c r="B5" s="242">
        <v>10442.042244241256</v>
      </c>
      <c r="C5" s="243">
        <v>8.4561598920015104</v>
      </c>
      <c r="D5" s="242">
        <v>13686.411717720001</v>
      </c>
      <c r="E5" s="243">
        <v>11.106880682342158</v>
      </c>
      <c r="F5" s="643">
        <v>6.5679759542565792</v>
      </c>
      <c r="G5" s="643">
        <v>9.1030337594399739</v>
      </c>
    </row>
    <row r="6" spans="1:7" x14ac:dyDescent="0.2">
      <c r="A6" s="64" t="s">
        <v>110</v>
      </c>
      <c r="B6" s="242">
        <v>54632.765919999998</v>
      </c>
      <c r="C6" s="243">
        <v>44.242629282274066</v>
      </c>
      <c r="D6" s="242">
        <v>53170.755331999993</v>
      </c>
      <c r="E6" s="243">
        <v>43.149457099695724</v>
      </c>
      <c r="F6" s="643">
        <v>0.26299052881633789</v>
      </c>
      <c r="G6" s="643">
        <v>0.44455062735914119</v>
      </c>
    </row>
    <row r="7" spans="1:7" x14ac:dyDescent="0.2">
      <c r="A7" s="64" t="s">
        <v>111</v>
      </c>
      <c r="B7" s="242">
        <v>25035.278579999998</v>
      </c>
      <c r="C7" s="243">
        <v>20.274033916117652</v>
      </c>
      <c r="D7" s="242">
        <v>24533.397396</v>
      </c>
      <c r="E7" s="243">
        <v>19.909492950373512</v>
      </c>
      <c r="F7" s="643">
        <v>0.19135264601477431</v>
      </c>
      <c r="G7" s="643">
        <v>0.22040922880422736</v>
      </c>
    </row>
    <row r="8" spans="1:7" x14ac:dyDescent="0.2">
      <c r="A8" s="64" t="s">
        <v>112</v>
      </c>
      <c r="B8" s="242">
        <v>15260.263556215119</v>
      </c>
      <c r="C8" s="243">
        <v>12.358045065045149</v>
      </c>
      <c r="D8" s="242">
        <v>14934.0303030303</v>
      </c>
      <c r="E8" s="243">
        <v>12.119355759806979</v>
      </c>
      <c r="F8" s="643">
        <v>100</v>
      </c>
      <c r="G8" s="643">
        <v>100</v>
      </c>
    </row>
    <row r="9" spans="1:7" x14ac:dyDescent="0.2">
      <c r="A9" s="64" t="s">
        <v>113</v>
      </c>
      <c r="B9" s="242">
        <v>17212.25116346811</v>
      </c>
      <c r="C9" s="243">
        <v>13.938800910314777</v>
      </c>
      <c r="D9" s="242">
        <v>16659.458664799997</v>
      </c>
      <c r="E9" s="243">
        <v>13.519585954204322</v>
      </c>
      <c r="F9" s="643">
        <v>100</v>
      </c>
      <c r="G9" s="643">
        <v>100</v>
      </c>
    </row>
    <row r="10" spans="1:7" x14ac:dyDescent="0.2">
      <c r="A10" s="64" t="s">
        <v>114</v>
      </c>
      <c r="B10" s="242">
        <v>242.58134509000001</v>
      </c>
      <c r="C10" s="243">
        <v>0.1964468820291474</v>
      </c>
      <c r="D10" s="242">
        <v>252.0064146</v>
      </c>
      <c r="E10" s="243">
        <v>0.20450978940836148</v>
      </c>
      <c r="F10" s="643" t="s">
        <v>620</v>
      </c>
      <c r="G10" s="643" t="s">
        <v>621</v>
      </c>
    </row>
    <row r="11" spans="1:7" x14ac:dyDescent="0.2">
      <c r="A11" s="64" t="s">
        <v>115</v>
      </c>
      <c r="B11" s="242">
        <v>659.26376723989677</v>
      </c>
      <c r="C11" s="243">
        <v>0.53388405221769109</v>
      </c>
      <c r="D11" s="242">
        <v>-11.438000000000102</v>
      </c>
      <c r="E11" s="243" t="s">
        <v>595</v>
      </c>
      <c r="F11" s="644"/>
      <c r="G11" s="644"/>
    </row>
    <row r="12" spans="1:7" x14ac:dyDescent="0.2">
      <c r="A12" s="67" t="s">
        <v>116</v>
      </c>
      <c r="B12" s="645">
        <v>123484.44657625438</v>
      </c>
      <c r="C12" s="646">
        <v>100</v>
      </c>
      <c r="D12" s="645">
        <v>123224.62182815028</v>
      </c>
      <c r="E12" s="646">
        <v>100</v>
      </c>
      <c r="F12" s="646">
        <v>26.656314794008146</v>
      </c>
      <c r="G12" s="646">
        <v>27.297659724905671</v>
      </c>
    </row>
    <row r="13" spans="1:7" x14ac:dyDescent="0.2">
      <c r="A13" s="64"/>
      <c r="B13" s="64"/>
      <c r="C13" s="64"/>
      <c r="D13" s="64"/>
      <c r="E13" s="64"/>
      <c r="F13" s="64"/>
      <c r="G13" s="70" t="s">
        <v>661</v>
      </c>
    </row>
    <row r="14" spans="1:7" x14ac:dyDescent="0.2">
      <c r="A14" s="647" t="s">
        <v>558</v>
      </c>
      <c r="B14" s="1"/>
      <c r="C14" s="1"/>
      <c r="D14" s="1"/>
      <c r="E14" s="1"/>
      <c r="F14" s="1"/>
      <c r="G14" s="1"/>
    </row>
    <row r="15" spans="1:7" x14ac:dyDescent="0.2">
      <c r="A15" s="684" t="s">
        <v>596</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RowHeight="14.25" x14ac:dyDescent="0.2"/>
  <cols>
    <col min="1" max="1" width="32.375" style="688" customWidth="1"/>
    <col min="2" max="4" width="11" style="688"/>
    <col min="5" max="5" width="13.125" style="688" customWidth="1"/>
    <col min="6" max="6" width="16.875" style="688" customWidth="1"/>
    <col min="7" max="16384" width="11" style="688"/>
  </cols>
  <sheetData>
    <row r="1" spans="1:6" x14ac:dyDescent="0.2">
      <c r="A1" s="58" t="s">
        <v>521</v>
      </c>
      <c r="B1" s="58"/>
      <c r="C1" s="58"/>
      <c r="D1" s="59"/>
      <c r="E1" s="59"/>
      <c r="F1" s="59"/>
    </row>
    <row r="2" spans="1:6" x14ac:dyDescent="0.2">
      <c r="A2" s="60"/>
      <c r="B2" s="60"/>
      <c r="C2" s="60"/>
      <c r="D2" s="73"/>
      <c r="E2" s="73"/>
      <c r="F2" s="61" t="s">
        <v>284</v>
      </c>
    </row>
    <row r="3" spans="1:6" x14ac:dyDescent="0.2">
      <c r="A3" s="62"/>
      <c r="B3" s="897" t="s">
        <v>285</v>
      </c>
      <c r="C3" s="897"/>
      <c r="D3" s="897"/>
      <c r="E3" s="236" t="s">
        <v>286</v>
      </c>
      <c r="F3" s="236"/>
    </row>
    <row r="4" spans="1:6" x14ac:dyDescent="0.2">
      <c r="A4" s="74"/>
      <c r="B4" s="265" t="s">
        <v>676</v>
      </c>
      <c r="C4" s="266" t="s">
        <v>674</v>
      </c>
      <c r="D4" s="265" t="s">
        <v>677</v>
      </c>
      <c r="E4" s="238" t="s">
        <v>287</v>
      </c>
      <c r="F4" s="237" t="s">
        <v>288</v>
      </c>
    </row>
    <row r="5" spans="1:6" x14ac:dyDescent="0.2">
      <c r="A5" s="579" t="s">
        <v>523</v>
      </c>
      <c r="B5" s="267">
        <v>133.64562552666669</v>
      </c>
      <c r="C5" s="267">
        <v>132.84765035806453</v>
      </c>
      <c r="D5" s="267">
        <v>121.28841721000001</v>
      </c>
      <c r="E5" s="267">
        <v>0.60066938816861293</v>
      </c>
      <c r="F5" s="267">
        <v>10.188283927616345</v>
      </c>
    </row>
    <row r="6" spans="1:6" x14ac:dyDescent="0.2">
      <c r="A6" s="74" t="s">
        <v>522</v>
      </c>
      <c r="B6" s="248">
        <v>124.6382123333333</v>
      </c>
      <c r="C6" s="263">
        <v>122.91489847419356</v>
      </c>
      <c r="D6" s="248">
        <v>109.04238914000001</v>
      </c>
      <c r="E6" s="248">
        <v>1.4020382236263673</v>
      </c>
      <c r="F6" s="248">
        <v>14.302532543843791</v>
      </c>
    </row>
    <row r="7" spans="1:6" x14ac:dyDescent="0.2">
      <c r="F7" s="70" t="s">
        <v>661</v>
      </c>
    </row>
    <row r="13" spans="1:6" x14ac:dyDescent="0.2">
      <c r="C13" s="688" t="s">
        <v>401</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topLeftCell="A4" workbookViewId="0">
      <selection activeCell="A3" sqref="A3"/>
    </sheetView>
  </sheetViews>
  <sheetFormatPr baseColWidth="10" defaultRowHeight="14.25" x14ac:dyDescent="0.2"/>
  <cols>
    <col min="1" max="1" width="22.5" bestFit="1" customWidth="1"/>
    <col min="6" max="6" width="11" style="688"/>
    <col min="7" max="7" width="19.25" style="688" bestFit="1" customWidth="1"/>
    <col min="8" max="30" width="11" style="688"/>
  </cols>
  <sheetData>
    <row r="1" spans="1:38" x14ac:dyDescent="0.2">
      <c r="A1" s="883" t="s">
        <v>289</v>
      </c>
      <c r="B1" s="883"/>
      <c r="C1" s="883"/>
      <c r="D1" s="57"/>
      <c r="E1" s="57"/>
    </row>
    <row r="2" spans="1:38" x14ac:dyDescent="0.2">
      <c r="A2" s="884"/>
      <c r="B2" s="883"/>
      <c r="C2" s="883"/>
      <c r="D2" s="8"/>
      <c r="E2" s="61" t="s">
        <v>284</v>
      </c>
    </row>
    <row r="3" spans="1:38" x14ac:dyDescent="0.2">
      <c r="A3" s="63"/>
      <c r="B3" s="269" t="s">
        <v>290</v>
      </c>
      <c r="C3" s="269" t="s">
        <v>291</v>
      </c>
      <c r="D3" s="269" t="s">
        <v>292</v>
      </c>
      <c r="E3" s="269" t="s">
        <v>293</v>
      </c>
    </row>
    <row r="4" spans="1:38" x14ac:dyDescent="0.2">
      <c r="A4" s="270" t="s">
        <v>294</v>
      </c>
      <c r="B4" s="271">
        <v>133.64562552666669</v>
      </c>
      <c r="C4" s="272">
        <v>23.194695339338846</v>
      </c>
      <c r="D4" s="272">
        <v>46.273687477327854</v>
      </c>
      <c r="E4" s="272">
        <v>64.177242709999987</v>
      </c>
      <c r="F4" s="866"/>
      <c r="G4" s="866"/>
      <c r="H4" s="866"/>
      <c r="M4" s="867"/>
      <c r="N4" s="867"/>
      <c r="O4" s="867"/>
      <c r="P4" s="867"/>
      <c r="Q4" s="867"/>
      <c r="R4" s="867"/>
      <c r="S4" s="867"/>
      <c r="T4" s="867"/>
      <c r="U4" s="867"/>
      <c r="V4" s="867"/>
      <c r="W4" s="867"/>
      <c r="X4" s="867"/>
      <c r="Y4" s="867"/>
      <c r="Z4" s="867"/>
      <c r="AA4" s="867"/>
      <c r="AB4" s="867"/>
      <c r="AC4" s="867"/>
      <c r="AD4" s="867"/>
      <c r="AE4" s="381"/>
      <c r="AF4" s="381"/>
      <c r="AG4" s="381"/>
      <c r="AH4" s="381"/>
      <c r="AI4" s="381"/>
      <c r="AJ4" s="381"/>
      <c r="AK4" s="381"/>
      <c r="AL4" s="381"/>
    </row>
    <row r="5" spans="1:38" x14ac:dyDescent="0.2">
      <c r="A5" s="273" t="s">
        <v>295</v>
      </c>
      <c r="B5" s="274">
        <v>150.89000000000001</v>
      </c>
      <c r="C5" s="268">
        <v>24.091680672268911</v>
      </c>
      <c r="D5" s="268">
        <v>65.450019327731098</v>
      </c>
      <c r="E5" s="268">
        <v>61.348300000000009</v>
      </c>
      <c r="F5" s="866"/>
      <c r="G5" s="866"/>
      <c r="M5" s="868"/>
      <c r="N5" s="868"/>
      <c r="O5" s="868"/>
      <c r="P5" s="868"/>
      <c r="Q5" s="868"/>
      <c r="R5" s="868"/>
      <c r="S5" s="868"/>
      <c r="T5" s="868"/>
      <c r="U5" s="868"/>
      <c r="V5" s="868"/>
      <c r="W5" s="868"/>
      <c r="X5" s="868"/>
      <c r="Y5" s="868"/>
      <c r="Z5" s="868"/>
      <c r="AA5" s="868"/>
      <c r="AB5" s="868"/>
      <c r="AC5" s="868"/>
      <c r="AD5" s="868"/>
      <c r="AE5" s="380"/>
      <c r="AF5" s="380"/>
      <c r="AG5" s="380"/>
      <c r="AH5" s="380"/>
      <c r="AI5" s="380"/>
      <c r="AJ5" s="380"/>
      <c r="AK5" s="380"/>
      <c r="AL5" s="380"/>
    </row>
    <row r="6" spans="1:38" x14ac:dyDescent="0.2">
      <c r="A6" s="273" t="s">
        <v>296</v>
      </c>
      <c r="B6" s="274">
        <v>131.77666666666667</v>
      </c>
      <c r="C6" s="268">
        <v>21.962777777777781</v>
      </c>
      <c r="D6" s="268">
        <v>49.336022222222219</v>
      </c>
      <c r="E6" s="268">
        <v>60.477866666666671</v>
      </c>
      <c r="F6" s="866"/>
      <c r="G6" s="866"/>
      <c r="M6" s="868"/>
      <c r="N6" s="868"/>
      <c r="O6" s="868"/>
      <c r="P6" s="868"/>
      <c r="Q6" s="868"/>
      <c r="R6" s="868"/>
      <c r="S6" s="868"/>
      <c r="T6" s="868"/>
      <c r="U6" s="868"/>
      <c r="V6" s="868"/>
      <c r="W6" s="868"/>
      <c r="X6" s="868"/>
      <c r="Y6" s="868"/>
      <c r="Z6" s="868"/>
      <c r="AA6" s="868"/>
      <c r="AB6" s="868"/>
      <c r="AC6" s="868"/>
      <c r="AD6" s="868"/>
      <c r="AE6" s="380"/>
      <c r="AF6" s="380"/>
      <c r="AG6" s="380"/>
      <c r="AH6" s="380"/>
      <c r="AI6" s="380"/>
      <c r="AJ6" s="380"/>
      <c r="AK6" s="380"/>
      <c r="AL6" s="380"/>
    </row>
    <row r="7" spans="1:38" x14ac:dyDescent="0.2">
      <c r="A7" s="273" t="s">
        <v>243</v>
      </c>
      <c r="B7" s="274">
        <v>147.00066666666666</v>
      </c>
      <c r="C7" s="268">
        <v>25.512512396694216</v>
      </c>
      <c r="D7" s="268">
        <v>60.015854269972451</v>
      </c>
      <c r="E7" s="268">
        <v>61.472299999999997</v>
      </c>
      <c r="F7" s="866"/>
      <c r="G7" s="866"/>
      <c r="N7" s="868"/>
      <c r="O7" s="868"/>
      <c r="P7" s="868"/>
      <c r="Q7" s="868"/>
      <c r="R7" s="868"/>
      <c r="S7" s="868"/>
      <c r="T7" s="868"/>
      <c r="U7" s="868"/>
      <c r="V7" s="868"/>
      <c r="W7" s="868"/>
      <c r="X7" s="868"/>
      <c r="Y7" s="868"/>
      <c r="Z7" s="868"/>
      <c r="AA7" s="868"/>
      <c r="AB7" s="868"/>
      <c r="AC7" s="868"/>
      <c r="AD7" s="868"/>
      <c r="AE7" s="380"/>
      <c r="AF7" s="380"/>
      <c r="AG7" s="380"/>
      <c r="AH7" s="380"/>
      <c r="AI7" s="380"/>
      <c r="AJ7" s="380"/>
      <c r="AK7" s="380"/>
      <c r="AL7" s="380"/>
    </row>
    <row r="8" spans="1:38" x14ac:dyDescent="0.2">
      <c r="A8" s="273" t="s">
        <v>297</v>
      </c>
      <c r="B8" s="274">
        <v>114.49783549783558</v>
      </c>
      <c r="C8" s="268">
        <v>19.082972582972598</v>
      </c>
      <c r="D8" s="268">
        <v>36.302376975605355</v>
      </c>
      <c r="E8" s="268">
        <v>59.112485939257624</v>
      </c>
      <c r="F8" s="866"/>
      <c r="G8" s="866"/>
      <c r="N8" s="868"/>
      <c r="O8" s="868"/>
      <c r="P8" s="868"/>
      <c r="Q8" s="868"/>
      <c r="R8" s="868"/>
      <c r="S8" s="868"/>
      <c r="T8" s="868"/>
      <c r="U8" s="868"/>
      <c r="V8" s="868"/>
      <c r="W8" s="868"/>
      <c r="X8" s="868"/>
      <c r="Y8" s="868"/>
      <c r="Z8" s="868"/>
      <c r="AA8" s="868"/>
      <c r="AB8" s="868"/>
      <c r="AC8" s="868"/>
      <c r="AD8" s="868"/>
      <c r="AE8" s="380"/>
      <c r="AF8" s="380"/>
      <c r="AG8" s="380"/>
      <c r="AH8" s="380"/>
      <c r="AI8" s="380"/>
      <c r="AJ8" s="380"/>
      <c r="AK8" s="380"/>
      <c r="AL8" s="380"/>
    </row>
    <row r="9" spans="1:38" x14ac:dyDescent="0.2">
      <c r="A9" s="273" t="s">
        <v>298</v>
      </c>
      <c r="B9" s="274">
        <v>132.20269999999999</v>
      </c>
      <c r="C9" s="268">
        <v>21.10799411764706</v>
      </c>
      <c r="D9" s="268">
        <v>48.970039215686263</v>
      </c>
      <c r="E9" s="268">
        <v>62.12466666666667</v>
      </c>
      <c r="F9" s="866"/>
      <c r="G9" s="866"/>
    </row>
    <row r="10" spans="1:38" x14ac:dyDescent="0.2">
      <c r="A10" s="273" t="s">
        <v>299</v>
      </c>
      <c r="B10" s="274">
        <v>140.44129788789914</v>
      </c>
      <c r="C10" s="268">
        <v>28.088259577579826</v>
      </c>
      <c r="D10" s="268">
        <v>51.965374222065329</v>
      </c>
      <c r="E10" s="268">
        <v>60.387664088253985</v>
      </c>
      <c r="F10" s="866"/>
      <c r="G10" s="866"/>
    </row>
    <row r="11" spans="1:38" x14ac:dyDescent="0.2">
      <c r="A11" s="273" t="s">
        <v>300</v>
      </c>
      <c r="B11" s="274">
        <v>165.64583510657366</v>
      </c>
      <c r="C11" s="268">
        <v>33.129167021314728</v>
      </c>
      <c r="D11" s="268">
        <v>61.936102547717994</v>
      </c>
      <c r="E11" s="268">
        <v>70.580565537540934</v>
      </c>
      <c r="F11" s="866"/>
      <c r="G11" s="866"/>
    </row>
    <row r="12" spans="1:38" x14ac:dyDescent="0.2">
      <c r="A12" s="273" t="s">
        <v>301</v>
      </c>
      <c r="B12" s="274">
        <v>142.59666666666666</v>
      </c>
      <c r="C12" s="268">
        <v>23.766111111111115</v>
      </c>
      <c r="D12" s="268">
        <v>56.312555555555548</v>
      </c>
      <c r="E12" s="268">
        <v>62.518000000000008</v>
      </c>
      <c r="F12" s="866"/>
      <c r="G12" s="866"/>
    </row>
    <row r="13" spans="1:38" x14ac:dyDescent="0.2">
      <c r="A13" s="273" t="s">
        <v>302</v>
      </c>
      <c r="B13" s="274">
        <v>135.3989</v>
      </c>
      <c r="C13" s="268">
        <v>24.416195081967214</v>
      </c>
      <c r="D13" s="268">
        <v>54.676771584699452</v>
      </c>
      <c r="E13" s="268">
        <v>56.305933333333329</v>
      </c>
      <c r="F13" s="866"/>
      <c r="G13" s="866"/>
    </row>
    <row r="14" spans="1:38" x14ac:dyDescent="0.2">
      <c r="A14" s="273" t="s">
        <v>213</v>
      </c>
      <c r="B14" s="274">
        <v>134.72</v>
      </c>
      <c r="C14" s="268">
        <v>22.453333333333337</v>
      </c>
      <c r="D14" s="268">
        <v>56.300133333333321</v>
      </c>
      <c r="E14" s="268">
        <v>55.966533333333345</v>
      </c>
      <c r="F14" s="866"/>
      <c r="G14" s="866"/>
    </row>
    <row r="15" spans="1:38" x14ac:dyDescent="0.2">
      <c r="A15" s="273" t="s">
        <v>303</v>
      </c>
      <c r="B15" s="274">
        <v>157.07333333333332</v>
      </c>
      <c r="C15" s="268">
        <v>30.401290322580639</v>
      </c>
      <c r="D15" s="268">
        <v>67.381909677419358</v>
      </c>
      <c r="E15" s="268">
        <v>59.290133333333337</v>
      </c>
      <c r="F15" s="866"/>
      <c r="G15" s="866"/>
    </row>
    <row r="16" spans="1:38" x14ac:dyDescent="0.2">
      <c r="A16" s="273" t="s">
        <v>244</v>
      </c>
      <c r="B16" s="275">
        <v>155.37713333333335</v>
      </c>
      <c r="C16" s="258">
        <v>25.896188888888894</v>
      </c>
      <c r="D16" s="258">
        <v>69.140077777777805</v>
      </c>
      <c r="E16" s="258">
        <v>60.340866666666656</v>
      </c>
      <c r="F16" s="866"/>
      <c r="G16" s="866"/>
    </row>
    <row r="17" spans="1:13" x14ac:dyDescent="0.2">
      <c r="A17" s="273" t="s">
        <v>245</v>
      </c>
      <c r="B17" s="274">
        <v>164.41666666666669</v>
      </c>
      <c r="C17" s="268">
        <v>31.822580645161292</v>
      </c>
      <c r="D17" s="268">
        <v>71.220819354838724</v>
      </c>
      <c r="E17" s="268">
        <v>61.373266666666666</v>
      </c>
      <c r="F17" s="866"/>
      <c r="G17" s="866"/>
    </row>
    <row r="18" spans="1:13" x14ac:dyDescent="0.2">
      <c r="A18" s="273" t="s">
        <v>304</v>
      </c>
      <c r="B18" s="274">
        <v>123.92062939275192</v>
      </c>
      <c r="C18" s="268">
        <v>26.345330658301592</v>
      </c>
      <c r="D18" s="268">
        <v>37.764530029735212</v>
      </c>
      <c r="E18" s="268">
        <v>59.810768704715123</v>
      </c>
      <c r="F18" s="866"/>
      <c r="G18" s="866"/>
    </row>
    <row r="19" spans="1:13" x14ac:dyDescent="0.2">
      <c r="A19" s="57" t="s">
        <v>305</v>
      </c>
      <c r="B19" s="274">
        <v>146.13333333333333</v>
      </c>
      <c r="C19" s="268">
        <v>27.325745257452574</v>
      </c>
      <c r="D19" s="268">
        <v>60.770888075880741</v>
      </c>
      <c r="E19" s="268">
        <v>58.03670000000001</v>
      </c>
      <c r="F19" s="866"/>
      <c r="G19" s="866"/>
    </row>
    <row r="20" spans="1:13" x14ac:dyDescent="0.2">
      <c r="A20" s="57" t="s">
        <v>214</v>
      </c>
      <c r="B20" s="274">
        <v>163.94286666666667</v>
      </c>
      <c r="C20" s="268">
        <v>29.563467759562844</v>
      </c>
      <c r="D20" s="268">
        <v>72.839832240437161</v>
      </c>
      <c r="E20" s="268">
        <v>61.53956666666668</v>
      </c>
      <c r="F20" s="866"/>
      <c r="G20" s="866"/>
    </row>
    <row r="21" spans="1:13" x14ac:dyDescent="0.2">
      <c r="A21" s="57" t="s">
        <v>306</v>
      </c>
      <c r="B21" s="274">
        <v>130.11936666666665</v>
      </c>
      <c r="C21" s="268">
        <v>22.582699999999999</v>
      </c>
      <c r="D21" s="268">
        <v>48.544699999999978</v>
      </c>
      <c r="E21" s="268">
        <v>58.99196666666667</v>
      </c>
      <c r="F21" s="866"/>
      <c r="G21" s="866"/>
    </row>
    <row r="22" spans="1:13" x14ac:dyDescent="0.2">
      <c r="A22" s="276" t="s">
        <v>307</v>
      </c>
      <c r="B22" s="274">
        <v>126.73033333333333</v>
      </c>
      <c r="C22" s="268">
        <v>21.994520661157026</v>
      </c>
      <c r="D22" s="268">
        <v>43.442946005509654</v>
      </c>
      <c r="E22" s="268">
        <v>61.292866666666654</v>
      </c>
      <c r="F22" s="866"/>
      <c r="G22" s="866"/>
    </row>
    <row r="23" spans="1:13" x14ac:dyDescent="0.2">
      <c r="A23" s="276" t="s">
        <v>308</v>
      </c>
      <c r="B23" s="277">
        <v>127.8</v>
      </c>
      <c r="C23" s="278">
        <v>18.569230769230774</v>
      </c>
      <c r="D23" s="278">
        <v>46.208769230769221</v>
      </c>
      <c r="E23" s="278">
        <v>63.022000000000006</v>
      </c>
      <c r="F23" s="866"/>
      <c r="G23" s="866"/>
    </row>
    <row r="24" spans="1:13" x14ac:dyDescent="0.2">
      <c r="A24" s="257" t="s">
        <v>309</v>
      </c>
      <c r="B24" s="277">
        <v>136</v>
      </c>
      <c r="C24" s="278">
        <v>20.745762711864408</v>
      </c>
      <c r="D24" s="278">
        <v>54.938237288135589</v>
      </c>
      <c r="E24" s="278">
        <v>60.315999999999995</v>
      </c>
      <c r="F24" s="866"/>
      <c r="G24" s="866"/>
    </row>
    <row r="25" spans="1:13" x14ac:dyDescent="0.2">
      <c r="A25" s="257" t="s">
        <v>618</v>
      </c>
      <c r="B25" s="277">
        <v>168.19333333333333</v>
      </c>
      <c r="C25" s="278">
        <v>29.190578512396694</v>
      </c>
      <c r="D25" s="278">
        <v>78.638954820936632</v>
      </c>
      <c r="E25" s="278">
        <v>60.363800000000005</v>
      </c>
      <c r="F25" s="866"/>
      <c r="G25" s="866"/>
    </row>
    <row r="26" spans="1:13" x14ac:dyDescent="0.2">
      <c r="A26" s="57" t="s">
        <v>310</v>
      </c>
      <c r="B26" s="277">
        <v>118.84825217280279</v>
      </c>
      <c r="C26" s="278">
        <v>22.223656910361498</v>
      </c>
      <c r="D26" s="278">
        <v>38.86959646827038</v>
      </c>
      <c r="E26" s="278">
        <v>57.754998794170909</v>
      </c>
      <c r="F26" s="866"/>
      <c r="G26" s="866"/>
    </row>
    <row r="27" spans="1:13" x14ac:dyDescent="0.2">
      <c r="A27" s="257" t="s">
        <v>246</v>
      </c>
      <c r="B27" s="277">
        <v>159.80333333333334</v>
      </c>
      <c r="C27" s="278">
        <v>29.881924119241194</v>
      </c>
      <c r="D27" s="278">
        <v>65.920009214092147</v>
      </c>
      <c r="E27" s="278">
        <v>64.001400000000004</v>
      </c>
      <c r="F27" s="866"/>
      <c r="G27" s="866"/>
    </row>
    <row r="28" spans="1:13" x14ac:dyDescent="0.2">
      <c r="A28" s="57" t="s">
        <v>216</v>
      </c>
      <c r="B28" s="274">
        <v>145.47524024133469</v>
      </c>
      <c r="C28" s="268">
        <v>24.245873373555785</v>
      </c>
      <c r="D28" s="268">
        <v>64.737576455785202</v>
      </c>
      <c r="E28" s="268">
        <v>56.491790411993705</v>
      </c>
      <c r="F28" s="866"/>
      <c r="G28" s="866"/>
    </row>
    <row r="29" spans="1:13" x14ac:dyDescent="0.2">
      <c r="A29" s="257" t="s">
        <v>625</v>
      </c>
      <c r="B29" s="277">
        <v>129.7290476159782</v>
      </c>
      <c r="C29" s="278">
        <v>22.514958677153242</v>
      </c>
      <c r="D29" s="278">
        <v>50.106817708836729</v>
      </c>
      <c r="E29" s="278">
        <v>57.107271229988228</v>
      </c>
      <c r="F29" s="866"/>
      <c r="G29" s="866"/>
    </row>
    <row r="30" spans="1:13" x14ac:dyDescent="0.2">
      <c r="A30" s="57" t="s">
        <v>311</v>
      </c>
      <c r="B30" s="274">
        <v>124.86355765800461</v>
      </c>
      <c r="C30" s="268">
        <v>19.93619828153015</v>
      </c>
      <c r="D30" s="268">
        <v>42.580774261252657</v>
      </c>
      <c r="E30" s="268">
        <v>62.346585115221799</v>
      </c>
      <c r="F30" s="866"/>
      <c r="G30" s="866"/>
    </row>
    <row r="31" spans="1:13" x14ac:dyDescent="0.2">
      <c r="A31" s="279" t="s">
        <v>247</v>
      </c>
      <c r="B31" s="280">
        <v>154.27902242908351</v>
      </c>
      <c r="C31" s="248">
        <v>30.855804485816702</v>
      </c>
      <c r="D31" s="248">
        <v>61.135512168774724</v>
      </c>
      <c r="E31" s="248">
        <v>62.287705774492075</v>
      </c>
      <c r="F31" s="866"/>
      <c r="G31" s="866"/>
    </row>
    <row r="32" spans="1:13" x14ac:dyDescent="0.2">
      <c r="A32" s="281" t="s">
        <v>312</v>
      </c>
      <c r="B32" s="282">
        <v>147.9008234068088</v>
      </c>
      <c r="C32" s="282">
        <v>26.135958502643962</v>
      </c>
      <c r="D32" s="282">
        <v>61.347026274025936</v>
      </c>
      <c r="E32" s="282">
        <v>60.417838630138895</v>
      </c>
      <c r="F32" s="866"/>
      <c r="G32" s="866"/>
      <c r="M32" s="868"/>
    </row>
    <row r="33" spans="1:13" x14ac:dyDescent="0.2">
      <c r="A33" s="283" t="s">
        <v>313</v>
      </c>
      <c r="B33" s="284">
        <v>152.62579890812398</v>
      </c>
      <c r="C33" s="284">
        <v>26.323961832585844</v>
      </c>
      <c r="D33" s="284">
        <v>64.9281632258581</v>
      </c>
      <c r="E33" s="284">
        <v>61.373673849680053</v>
      </c>
      <c r="F33" s="866"/>
      <c r="G33" s="866"/>
      <c r="M33" s="868"/>
    </row>
    <row r="34" spans="1:13" x14ac:dyDescent="0.2">
      <c r="A34" s="283" t="s">
        <v>314</v>
      </c>
      <c r="B34" s="285">
        <v>18.980173381457291</v>
      </c>
      <c r="C34" s="285">
        <v>3.1292664932469982</v>
      </c>
      <c r="D34" s="285">
        <v>18.654475748530245</v>
      </c>
      <c r="E34" s="285">
        <v>-2.8035688603199347</v>
      </c>
      <c r="F34" s="866"/>
      <c r="G34" s="866"/>
    </row>
    <row r="35" spans="1:13" x14ac:dyDescent="0.2">
      <c r="A35" s="93"/>
      <c r="B35" s="64"/>
      <c r="C35" s="57"/>
      <c r="D35" s="8"/>
      <c r="E35" s="70" t="s">
        <v>661</v>
      </c>
    </row>
    <row r="36" spans="1:13" s="688" customFormat="1" x14ac:dyDescent="0.2">
      <c r="B36" s="866"/>
      <c r="C36" s="866"/>
      <c r="D36" s="866"/>
      <c r="E36" s="866"/>
    </row>
    <row r="37" spans="1:13" s="688" customFormat="1" x14ac:dyDescent="0.2"/>
    <row r="38" spans="1:13" s="688" customFormat="1" x14ac:dyDescent="0.2"/>
    <row r="39" spans="1:13" s="688" customFormat="1" x14ac:dyDescent="0.2"/>
    <row r="40" spans="1:13" s="688" customFormat="1" x14ac:dyDescent="0.2"/>
    <row r="41" spans="1:13" s="688" customFormat="1" x14ac:dyDescent="0.2"/>
    <row r="42" spans="1:13" s="688" customFormat="1" x14ac:dyDescent="0.2"/>
    <row r="43" spans="1:13" s="688" customFormat="1" x14ac:dyDescent="0.2"/>
    <row r="44" spans="1:13" s="688" customFormat="1" x14ac:dyDescent="0.2"/>
    <row r="45" spans="1:13" s="688" customFormat="1" x14ac:dyDescent="0.2"/>
    <row r="46" spans="1:13" s="688" customFormat="1" x14ac:dyDescent="0.2"/>
    <row r="47" spans="1:13" s="688" customFormat="1" x14ac:dyDescent="0.2"/>
    <row r="48" spans="1:13"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688"/>
    <col min="7" max="7" width="17.875" style="688" bestFit="1" customWidth="1"/>
    <col min="8" max="32" width="11" style="688"/>
  </cols>
  <sheetData>
    <row r="1" spans="1:36" x14ac:dyDescent="0.2">
      <c r="A1" s="883" t="s">
        <v>315</v>
      </c>
      <c r="B1" s="883"/>
      <c r="C1" s="883"/>
      <c r="D1" s="57"/>
      <c r="E1" s="57"/>
    </row>
    <row r="2" spans="1:36" x14ac:dyDescent="0.2">
      <c r="A2" s="884"/>
      <c r="B2" s="883"/>
      <c r="C2" s="883"/>
      <c r="D2" s="8"/>
      <c r="E2" s="61" t="s">
        <v>284</v>
      </c>
    </row>
    <row r="3" spans="1:36" x14ac:dyDescent="0.2">
      <c r="A3" s="63"/>
      <c r="B3" s="269" t="s">
        <v>290</v>
      </c>
      <c r="C3" s="269" t="s">
        <v>291</v>
      </c>
      <c r="D3" s="269" t="s">
        <v>292</v>
      </c>
      <c r="E3" s="269" t="s">
        <v>293</v>
      </c>
      <c r="G3" s="867"/>
      <c r="H3" s="867"/>
      <c r="I3" s="867"/>
      <c r="J3" s="867"/>
      <c r="K3" s="867"/>
      <c r="L3" s="867"/>
      <c r="M3" s="867"/>
      <c r="N3" s="867"/>
      <c r="O3" s="867"/>
      <c r="P3" s="867"/>
      <c r="Q3" s="867"/>
      <c r="R3" s="867"/>
      <c r="S3" s="867"/>
      <c r="T3" s="867"/>
      <c r="U3" s="867"/>
      <c r="V3" s="867"/>
      <c r="W3" s="867"/>
      <c r="X3" s="867"/>
      <c r="Y3" s="867"/>
      <c r="Z3" s="867"/>
      <c r="AA3" s="867"/>
      <c r="AB3" s="867"/>
      <c r="AC3" s="867"/>
      <c r="AD3" s="867"/>
      <c r="AE3" s="867"/>
      <c r="AF3" s="867"/>
      <c r="AG3" s="383"/>
      <c r="AH3" s="383"/>
      <c r="AI3" s="383"/>
      <c r="AJ3" s="383"/>
    </row>
    <row r="4" spans="1:36" x14ac:dyDescent="0.2">
      <c r="A4" s="270" t="s">
        <v>294</v>
      </c>
      <c r="B4" s="271">
        <v>124.6382123333333</v>
      </c>
      <c r="C4" s="272">
        <v>21.631425280991728</v>
      </c>
      <c r="D4" s="272">
        <v>36.875530515674917</v>
      </c>
      <c r="E4" s="272">
        <v>66.131256536666655</v>
      </c>
      <c r="F4" s="866"/>
      <c r="G4" s="866"/>
      <c r="H4" s="868"/>
      <c r="I4" s="868"/>
      <c r="J4" s="868"/>
      <c r="K4" s="868"/>
      <c r="L4" s="868"/>
      <c r="M4" s="868"/>
      <c r="N4" s="868"/>
      <c r="O4" s="868"/>
      <c r="P4" s="868"/>
      <c r="Q4" s="868"/>
      <c r="R4" s="868"/>
      <c r="S4" s="868"/>
      <c r="T4" s="868"/>
      <c r="U4" s="868"/>
      <c r="V4" s="868"/>
      <c r="W4" s="868"/>
      <c r="X4" s="868"/>
      <c r="Y4" s="868"/>
      <c r="Z4" s="868"/>
      <c r="AA4" s="868"/>
      <c r="AB4" s="868"/>
      <c r="AC4" s="868"/>
      <c r="AD4" s="868"/>
      <c r="AE4" s="868"/>
      <c r="AF4" s="868"/>
      <c r="AG4" s="382"/>
      <c r="AH4" s="382"/>
      <c r="AI4" s="382"/>
      <c r="AJ4" s="382"/>
    </row>
    <row r="5" spans="1:36" x14ac:dyDescent="0.2">
      <c r="A5" s="273" t="s">
        <v>295</v>
      </c>
      <c r="B5" s="274">
        <v>132.45666666666665</v>
      </c>
      <c r="C5" s="268">
        <v>21.148543417366945</v>
      </c>
      <c r="D5" s="268">
        <v>47.039823249299694</v>
      </c>
      <c r="E5" s="268">
        <v>64.268300000000011</v>
      </c>
      <c r="G5" s="866"/>
      <c r="H5" s="869"/>
      <c r="I5" s="869"/>
      <c r="J5" s="869"/>
      <c r="K5" s="869"/>
      <c r="L5" s="868"/>
      <c r="M5" s="868"/>
      <c r="N5" s="868"/>
      <c r="O5" s="868"/>
      <c r="P5" s="868"/>
      <c r="Q5" s="868"/>
      <c r="R5" s="868"/>
      <c r="S5" s="868"/>
      <c r="T5" s="868"/>
      <c r="U5" s="868"/>
      <c r="V5" s="868"/>
      <c r="W5" s="868"/>
      <c r="X5" s="868"/>
      <c r="Y5" s="868"/>
      <c r="Z5" s="868"/>
      <c r="AA5" s="868"/>
      <c r="AB5" s="868"/>
      <c r="AC5" s="868"/>
      <c r="AD5" s="868"/>
      <c r="AE5" s="868"/>
      <c r="AF5" s="868"/>
      <c r="AG5" s="382"/>
      <c r="AH5" s="382"/>
      <c r="AI5" s="382"/>
      <c r="AJ5" s="382"/>
    </row>
    <row r="6" spans="1:36" x14ac:dyDescent="0.2">
      <c r="A6" s="273" t="s">
        <v>296</v>
      </c>
      <c r="B6" s="274">
        <v>126.41666666666667</v>
      </c>
      <c r="C6" s="268">
        <v>21.069444444444446</v>
      </c>
      <c r="D6" s="268">
        <v>40.96382222222222</v>
      </c>
      <c r="E6" s="268">
        <v>64.383400000000009</v>
      </c>
      <c r="G6" s="866"/>
      <c r="L6" s="868"/>
      <c r="M6" s="868"/>
      <c r="N6" s="868"/>
      <c r="O6" s="868"/>
      <c r="P6" s="868"/>
      <c r="Q6" s="868"/>
      <c r="R6" s="868"/>
      <c r="S6" s="868"/>
      <c r="T6" s="868"/>
      <c r="U6" s="868"/>
      <c r="V6" s="868"/>
      <c r="W6" s="868"/>
      <c r="X6" s="868"/>
      <c r="Y6" s="868"/>
      <c r="Z6" s="868"/>
      <c r="AA6" s="868"/>
      <c r="AB6" s="868"/>
      <c r="AC6" s="868"/>
      <c r="AD6" s="868"/>
      <c r="AE6" s="868"/>
      <c r="AF6" s="868"/>
      <c r="AG6" s="385"/>
      <c r="AH6" s="385"/>
      <c r="AI6" s="385"/>
      <c r="AJ6" s="385"/>
    </row>
    <row r="7" spans="1:36" x14ac:dyDescent="0.2">
      <c r="A7" s="273" t="s">
        <v>243</v>
      </c>
      <c r="B7" s="274">
        <v>150.61500000000004</v>
      </c>
      <c r="C7" s="268">
        <v>26.139793388429759</v>
      </c>
      <c r="D7" s="268">
        <v>60.016273278236945</v>
      </c>
      <c r="E7" s="268">
        <v>64.458933333333334</v>
      </c>
      <c r="G7" s="866"/>
      <c r="L7" s="869"/>
      <c r="M7" s="869"/>
      <c r="N7" s="869"/>
      <c r="O7" s="869"/>
      <c r="P7" s="869"/>
      <c r="Q7" s="869"/>
      <c r="R7" s="869"/>
      <c r="S7" s="869"/>
      <c r="T7" s="869"/>
      <c r="U7" s="869"/>
      <c r="V7" s="869"/>
      <c r="W7" s="869"/>
      <c r="X7" s="869"/>
      <c r="Y7" s="869"/>
      <c r="Z7" s="869"/>
      <c r="AA7" s="869"/>
      <c r="AB7" s="869"/>
      <c r="AC7" s="869"/>
      <c r="AD7" s="869"/>
      <c r="AE7" s="869"/>
      <c r="AF7" s="869"/>
      <c r="AG7" s="384"/>
      <c r="AH7" s="384"/>
      <c r="AI7" s="384"/>
      <c r="AJ7" s="384"/>
    </row>
    <row r="8" spans="1:36" x14ac:dyDescent="0.2">
      <c r="A8" s="273" t="s">
        <v>297</v>
      </c>
      <c r="B8" s="274">
        <v>113.79157718921496</v>
      </c>
      <c r="C8" s="268">
        <v>18.965262864869164</v>
      </c>
      <c r="D8" s="268">
        <v>33.030101350967499</v>
      </c>
      <c r="E8" s="268">
        <v>61.796212973378303</v>
      </c>
      <c r="G8" s="866"/>
    </row>
    <row r="9" spans="1:36" x14ac:dyDescent="0.2">
      <c r="A9" s="273" t="s">
        <v>298</v>
      </c>
      <c r="B9" s="274">
        <v>134.44843333333333</v>
      </c>
      <c r="C9" s="268">
        <v>21.466556582633054</v>
      </c>
      <c r="D9" s="268">
        <v>46.069843417366933</v>
      </c>
      <c r="E9" s="268">
        <v>66.912033333333341</v>
      </c>
      <c r="G9" s="866"/>
    </row>
    <row r="10" spans="1:36" x14ac:dyDescent="0.2">
      <c r="A10" s="273" t="s">
        <v>299</v>
      </c>
      <c r="B10" s="274">
        <v>135.70002816156497</v>
      </c>
      <c r="C10" s="268">
        <v>27.140005632312995</v>
      </c>
      <c r="D10" s="268">
        <v>41.195348476559715</v>
      </c>
      <c r="E10" s="268">
        <v>67.364674052692266</v>
      </c>
      <c r="G10" s="866"/>
    </row>
    <row r="11" spans="1:36" x14ac:dyDescent="0.2">
      <c r="A11" s="273" t="s">
        <v>300</v>
      </c>
      <c r="B11" s="274">
        <v>141.2412538132775</v>
      </c>
      <c r="C11" s="268">
        <v>28.248250762655498</v>
      </c>
      <c r="D11" s="268">
        <v>42.211485347524587</v>
      </c>
      <c r="E11" s="268">
        <v>70.781517703097407</v>
      </c>
      <c r="G11" s="866"/>
    </row>
    <row r="12" spans="1:36" x14ac:dyDescent="0.2">
      <c r="A12" s="273" t="s">
        <v>301</v>
      </c>
      <c r="B12" s="274">
        <v>128.56666666666666</v>
      </c>
      <c r="C12" s="268">
        <v>21.427777777777781</v>
      </c>
      <c r="D12" s="268">
        <v>40.74625555555555</v>
      </c>
      <c r="E12" s="268">
        <v>66.392633333333336</v>
      </c>
      <c r="G12" s="866"/>
    </row>
    <row r="13" spans="1:36" x14ac:dyDescent="0.2">
      <c r="A13" s="273" t="s">
        <v>302</v>
      </c>
      <c r="B13" s="274">
        <v>129.88256666666669</v>
      </c>
      <c r="C13" s="268">
        <v>23.421446448087437</v>
      </c>
      <c r="D13" s="268">
        <v>46.898853551912595</v>
      </c>
      <c r="E13" s="268">
        <v>59.562266666666652</v>
      </c>
      <c r="G13" s="866"/>
    </row>
    <row r="14" spans="1:36" x14ac:dyDescent="0.2">
      <c r="A14" s="273" t="s">
        <v>213</v>
      </c>
      <c r="B14" s="274">
        <v>130.68</v>
      </c>
      <c r="C14" s="268">
        <v>21.780000000000005</v>
      </c>
      <c r="D14" s="268">
        <v>49.300000000000011</v>
      </c>
      <c r="E14" s="268">
        <v>59.6</v>
      </c>
      <c r="G14" s="866"/>
    </row>
    <row r="15" spans="1:36" x14ac:dyDescent="0.2">
      <c r="A15" s="273" t="s">
        <v>303</v>
      </c>
      <c r="B15" s="274">
        <v>140.74</v>
      </c>
      <c r="C15" s="268">
        <v>27.24</v>
      </c>
      <c r="D15" s="268">
        <v>45.991966666666698</v>
      </c>
      <c r="E15" s="268">
        <v>67.508033333333316</v>
      </c>
      <c r="G15" s="866"/>
    </row>
    <row r="16" spans="1:36" x14ac:dyDescent="0.2">
      <c r="A16" s="273" t="s">
        <v>244</v>
      </c>
      <c r="B16" s="275">
        <v>147.11843333333334</v>
      </c>
      <c r="C16" s="258">
        <v>24.519738888888892</v>
      </c>
      <c r="D16" s="258">
        <v>60.949961111111108</v>
      </c>
      <c r="E16" s="258">
        <v>61.64873333333334</v>
      </c>
      <c r="G16" s="866"/>
    </row>
    <row r="17" spans="1:11" x14ac:dyDescent="0.2">
      <c r="A17" s="273" t="s">
        <v>245</v>
      </c>
      <c r="B17" s="274">
        <v>142.37</v>
      </c>
      <c r="C17" s="268">
        <v>27.555483870967741</v>
      </c>
      <c r="D17" s="268">
        <v>42.211849462365585</v>
      </c>
      <c r="E17" s="268">
        <v>72.602666666666678</v>
      </c>
      <c r="G17" s="866"/>
    </row>
    <row r="18" spans="1:11" x14ac:dyDescent="0.2">
      <c r="A18" s="273" t="s">
        <v>304</v>
      </c>
      <c r="B18" s="274">
        <v>127.30637115775016</v>
      </c>
      <c r="C18" s="268">
        <v>27.065134025663422</v>
      </c>
      <c r="D18" s="268">
        <v>34.741803851255312</v>
      </c>
      <c r="E18" s="268">
        <v>65.499433280831425</v>
      </c>
      <c r="G18" s="866"/>
    </row>
    <row r="19" spans="1:11" x14ac:dyDescent="0.2">
      <c r="A19" s="57" t="s">
        <v>305</v>
      </c>
      <c r="B19" s="274">
        <v>136.69999999999999</v>
      </c>
      <c r="C19" s="268">
        <v>25.56178861788618</v>
      </c>
      <c r="D19" s="268">
        <v>49.901811382113806</v>
      </c>
      <c r="E19" s="268">
        <v>61.236400000000003</v>
      </c>
      <c r="G19" s="866"/>
    </row>
    <row r="20" spans="1:11" x14ac:dyDescent="0.2">
      <c r="A20" s="57" t="s">
        <v>214</v>
      </c>
      <c r="B20" s="274">
        <v>152.09836666666666</v>
      </c>
      <c r="C20" s="268">
        <v>27.427574316939893</v>
      </c>
      <c r="D20" s="268">
        <v>61.739759016393435</v>
      </c>
      <c r="E20" s="268">
        <v>62.931033333333332</v>
      </c>
      <c r="G20" s="866"/>
    </row>
    <row r="21" spans="1:11" x14ac:dyDescent="0.2">
      <c r="A21" s="57" t="s">
        <v>306</v>
      </c>
      <c r="B21" s="274">
        <v>121.70363333333334</v>
      </c>
      <c r="C21" s="268">
        <v>21.122118181818184</v>
      </c>
      <c r="D21" s="268">
        <v>38.231081818181835</v>
      </c>
      <c r="E21" s="268">
        <v>62.350433333333321</v>
      </c>
      <c r="G21" s="866"/>
    </row>
    <row r="22" spans="1:11" x14ac:dyDescent="0.2">
      <c r="A22" s="276" t="s">
        <v>307</v>
      </c>
      <c r="B22" s="274">
        <v>118.81166666666665</v>
      </c>
      <c r="C22" s="268">
        <v>20.620206611570246</v>
      </c>
      <c r="D22" s="268">
        <v>34.700093388429735</v>
      </c>
      <c r="E22" s="268">
        <v>63.491366666666671</v>
      </c>
      <c r="G22" s="866"/>
    </row>
    <row r="23" spans="1:11" x14ac:dyDescent="0.2">
      <c r="A23" s="276" t="s">
        <v>308</v>
      </c>
      <c r="B23" s="277">
        <v>113.46333333333334</v>
      </c>
      <c r="C23" s="278">
        <v>16.486125356125356</v>
      </c>
      <c r="D23" s="278">
        <v>33.49990797720799</v>
      </c>
      <c r="E23" s="278">
        <v>63.477299999999993</v>
      </c>
      <c r="G23" s="866"/>
    </row>
    <row r="24" spans="1:11" x14ac:dyDescent="0.2">
      <c r="A24" s="257" t="s">
        <v>309</v>
      </c>
      <c r="B24" s="277">
        <v>123</v>
      </c>
      <c r="C24" s="278">
        <v>18.762711864406782</v>
      </c>
      <c r="D24" s="278">
        <v>47.240288135593218</v>
      </c>
      <c r="E24" s="278">
        <v>56.997</v>
      </c>
      <c r="G24" s="866"/>
    </row>
    <row r="25" spans="1:11" x14ac:dyDescent="0.2">
      <c r="A25" s="257" t="s">
        <v>618</v>
      </c>
      <c r="B25" s="277">
        <v>138.17000000000002</v>
      </c>
      <c r="C25" s="278">
        <v>23.979917355371903</v>
      </c>
      <c r="D25" s="278">
        <v>49.7808826446281</v>
      </c>
      <c r="E25" s="278">
        <v>64.409200000000013</v>
      </c>
      <c r="G25" s="866"/>
    </row>
    <row r="26" spans="1:11" x14ac:dyDescent="0.2">
      <c r="A26" s="57" t="s">
        <v>310</v>
      </c>
      <c r="B26" s="277">
        <v>116.91183868429653</v>
      </c>
      <c r="C26" s="278">
        <v>21.861563331209922</v>
      </c>
      <c r="D26" s="278">
        <v>34.047524849078677</v>
      </c>
      <c r="E26" s="278">
        <v>61.002750504007928</v>
      </c>
      <c r="G26" s="866"/>
    </row>
    <row r="27" spans="1:11" x14ac:dyDescent="0.2">
      <c r="A27" s="257" t="s">
        <v>246</v>
      </c>
      <c r="B27" s="277">
        <v>138.15</v>
      </c>
      <c r="C27" s="278">
        <v>25.832926829268295</v>
      </c>
      <c r="D27" s="278">
        <v>47.109973170731713</v>
      </c>
      <c r="E27" s="278">
        <v>65.207099999999997</v>
      </c>
      <c r="G27" s="866"/>
    </row>
    <row r="28" spans="1:11" x14ac:dyDescent="0.2">
      <c r="A28" s="57" t="s">
        <v>216</v>
      </c>
      <c r="B28" s="274">
        <v>149.97974311211073</v>
      </c>
      <c r="C28" s="268">
        <v>24.996623852018459</v>
      </c>
      <c r="D28" s="268">
        <v>64.737676712565957</v>
      </c>
      <c r="E28" s="268">
        <v>60.245442547526309</v>
      </c>
      <c r="G28" s="866"/>
    </row>
    <row r="29" spans="1:11" x14ac:dyDescent="0.2">
      <c r="A29" s="257" t="s">
        <v>625</v>
      </c>
      <c r="B29" s="277">
        <v>126.57196006075318</v>
      </c>
      <c r="C29" s="278">
        <v>21.96703439070923</v>
      </c>
      <c r="D29" s="278">
        <v>42.731266278804085</v>
      </c>
      <c r="E29" s="278">
        <v>61.873659391239869</v>
      </c>
      <c r="G29" s="866"/>
    </row>
    <row r="30" spans="1:11" x14ac:dyDescent="0.2">
      <c r="A30" s="57" t="s">
        <v>311</v>
      </c>
      <c r="B30" s="274">
        <v>126.66305491411904</v>
      </c>
      <c r="C30" s="268">
        <v>20.223512969481192</v>
      </c>
      <c r="D30" s="268">
        <v>39.60061406058405</v>
      </c>
      <c r="E30" s="268">
        <v>66.838927884053803</v>
      </c>
      <c r="G30" s="866"/>
    </row>
    <row r="31" spans="1:11" x14ac:dyDescent="0.2">
      <c r="A31" s="279" t="s">
        <v>247</v>
      </c>
      <c r="B31" s="280">
        <v>154.07758181886277</v>
      </c>
      <c r="C31" s="248">
        <v>30.815516363772552</v>
      </c>
      <c r="D31" s="248">
        <v>43.670405365850677</v>
      </c>
      <c r="E31" s="248">
        <v>79.591660089239539</v>
      </c>
      <c r="G31" s="866"/>
    </row>
    <row r="32" spans="1:11" x14ac:dyDescent="0.2">
      <c r="A32" s="281" t="s">
        <v>312</v>
      </c>
      <c r="B32" s="282">
        <v>137.54804079728521</v>
      </c>
      <c r="C32" s="282">
        <v>24.306490008576432</v>
      </c>
      <c r="D32" s="282">
        <v>49.442033143140392</v>
      </c>
      <c r="E32" s="282">
        <v>63.799517645568379</v>
      </c>
      <c r="G32" s="866"/>
      <c r="H32" s="868"/>
      <c r="I32" s="868"/>
      <c r="J32" s="868"/>
      <c r="K32" s="868"/>
    </row>
    <row r="33" spans="1:11" x14ac:dyDescent="0.2">
      <c r="A33" s="283" t="s">
        <v>313</v>
      </c>
      <c r="B33" s="284">
        <v>137.91193451686053</v>
      </c>
      <c r="C33" s="284">
        <v>23.786204733744238</v>
      </c>
      <c r="D33" s="284">
        <v>50.217296960139223</v>
      </c>
      <c r="E33" s="284">
        <v>63.908432822977055</v>
      </c>
      <c r="G33" s="866"/>
      <c r="H33" s="868"/>
      <c r="I33" s="868"/>
      <c r="J33" s="868"/>
      <c r="K33" s="868"/>
    </row>
    <row r="34" spans="1:11" x14ac:dyDescent="0.2">
      <c r="A34" s="283" t="s">
        <v>314</v>
      </c>
      <c r="B34" s="285">
        <v>13.273722183527227</v>
      </c>
      <c r="C34" s="285">
        <v>2.1547794527525106</v>
      </c>
      <c r="D34" s="285">
        <v>13.341766444464305</v>
      </c>
      <c r="E34" s="285">
        <v>-2.2228237136895999</v>
      </c>
      <c r="G34" s="866"/>
    </row>
    <row r="35" spans="1:11" x14ac:dyDescent="0.2">
      <c r="A35" s="93"/>
      <c r="B35" s="64"/>
      <c r="C35" s="57"/>
      <c r="D35" s="8"/>
      <c r="E35" s="70" t="s">
        <v>661</v>
      </c>
    </row>
    <row r="36" spans="1:11" s="688" customFormat="1" x14ac:dyDescent="0.2"/>
    <row r="37" spans="1:11" s="688" customFormat="1" x14ac:dyDescent="0.2"/>
    <row r="38" spans="1:11" s="688" customFormat="1" x14ac:dyDescent="0.2"/>
    <row r="39" spans="1:11" s="688" customFormat="1" x14ac:dyDescent="0.2"/>
    <row r="40" spans="1:11" s="688" customFormat="1" x14ac:dyDescent="0.2"/>
    <row r="41" spans="1:11" s="688" customFormat="1" x14ac:dyDescent="0.2"/>
    <row r="42" spans="1:11" s="688" customFormat="1" x14ac:dyDescent="0.2"/>
    <row r="43" spans="1:11" s="688" customFormat="1" x14ac:dyDescent="0.2"/>
    <row r="44" spans="1:11" s="688" customFormat="1" x14ac:dyDescent="0.2"/>
    <row r="45" spans="1:11" s="688" customFormat="1" x14ac:dyDescent="0.2"/>
    <row r="46" spans="1:11" s="688" customFormat="1" x14ac:dyDescent="0.2"/>
    <row r="47" spans="1:11" s="688" customFormat="1" x14ac:dyDescent="0.2"/>
    <row r="48" spans="1:11"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A4" sqref="A4"/>
    </sheetView>
  </sheetViews>
  <sheetFormatPr baseColWidth="10" defaultRowHeight="14.25" x14ac:dyDescent="0.2"/>
  <cols>
    <col min="1" max="1" width="22.75" bestFit="1" customWidth="1"/>
    <col min="4" max="26" width="11" style="688"/>
  </cols>
  <sheetData>
    <row r="1" spans="1:3" x14ac:dyDescent="0.2">
      <c r="A1" s="883" t="s">
        <v>35</v>
      </c>
      <c r="B1" s="883"/>
      <c r="C1" s="883"/>
    </row>
    <row r="2" spans="1:3" x14ac:dyDescent="0.2">
      <c r="A2" s="883"/>
      <c r="B2" s="883"/>
      <c r="C2" s="883"/>
    </row>
    <row r="3" spans="1:3" x14ac:dyDescent="0.2">
      <c r="A3" s="60"/>
      <c r="B3" s="8"/>
      <c r="C3" s="61" t="s">
        <v>284</v>
      </c>
    </row>
    <row r="4" spans="1:3" x14ac:dyDescent="0.2">
      <c r="A4" s="63"/>
      <c r="B4" s="269" t="s">
        <v>290</v>
      </c>
      <c r="C4" s="269" t="s">
        <v>293</v>
      </c>
    </row>
    <row r="5" spans="1:3" x14ac:dyDescent="0.2">
      <c r="A5" s="270" t="s">
        <v>294</v>
      </c>
      <c r="B5" s="635">
        <v>79.634433333333334</v>
      </c>
      <c r="C5" s="636">
        <v>56.751000000000012</v>
      </c>
    </row>
    <row r="6" spans="1:3" x14ac:dyDescent="0.2">
      <c r="A6" s="273" t="s">
        <v>295</v>
      </c>
      <c r="B6" s="637">
        <v>79.596666666666664</v>
      </c>
      <c r="C6" s="638">
        <v>60.752833333333328</v>
      </c>
    </row>
    <row r="7" spans="1:3" x14ac:dyDescent="0.2">
      <c r="A7" s="273" t="s">
        <v>296</v>
      </c>
      <c r="B7" s="637">
        <v>84.577200000000005</v>
      </c>
      <c r="C7" s="638">
        <v>59.563133333333326</v>
      </c>
    </row>
    <row r="8" spans="1:3" x14ac:dyDescent="0.2">
      <c r="A8" s="273" t="s">
        <v>243</v>
      </c>
      <c r="B8" s="637">
        <v>72.430666666666681</v>
      </c>
      <c r="C8" s="638">
        <v>57.995033333333332</v>
      </c>
    </row>
    <row r="9" spans="1:3" x14ac:dyDescent="0.2">
      <c r="A9" s="273" t="s">
        <v>297</v>
      </c>
      <c r="B9" s="637">
        <v>105.93053141084624</v>
      </c>
      <c r="C9" s="638">
        <v>55.245406824146968</v>
      </c>
    </row>
    <row r="10" spans="1:3" x14ac:dyDescent="0.2">
      <c r="A10" s="273" t="s">
        <v>298</v>
      </c>
      <c r="B10" s="637">
        <v>92.906066666666661</v>
      </c>
      <c r="C10" s="638">
        <v>64.529666666666657</v>
      </c>
    </row>
    <row r="11" spans="1:3" x14ac:dyDescent="0.2">
      <c r="A11" s="273" t="s">
        <v>299</v>
      </c>
      <c r="B11" s="637">
        <v>78.51046445053467</v>
      </c>
      <c r="C11" s="638">
        <v>58.190723022042121</v>
      </c>
    </row>
    <row r="12" spans="1:3" x14ac:dyDescent="0.2">
      <c r="A12" s="273" t="s">
        <v>300</v>
      </c>
      <c r="B12" s="637">
        <v>137.96483539751489</v>
      </c>
      <c r="C12" s="638">
        <v>77.372355789340332</v>
      </c>
    </row>
    <row r="13" spans="1:3" x14ac:dyDescent="0.2">
      <c r="A13" s="273" t="s">
        <v>301</v>
      </c>
      <c r="B13" s="637">
        <v>0</v>
      </c>
      <c r="C13" s="638">
        <v>0</v>
      </c>
    </row>
    <row r="14" spans="1:3" x14ac:dyDescent="0.2">
      <c r="A14" s="273" t="s">
        <v>302</v>
      </c>
      <c r="B14" s="639">
        <v>100.10459999999999</v>
      </c>
      <c r="C14" s="640">
        <v>56.720033333333348</v>
      </c>
    </row>
    <row r="15" spans="1:3" x14ac:dyDescent="0.2">
      <c r="A15" s="273" t="s">
        <v>213</v>
      </c>
      <c r="B15" s="637">
        <v>87.88333333333334</v>
      </c>
      <c r="C15" s="638">
        <v>67.436033333333341</v>
      </c>
    </row>
    <row r="16" spans="1:3" x14ac:dyDescent="0.2">
      <c r="A16" s="273" t="s">
        <v>303</v>
      </c>
      <c r="B16" s="637">
        <v>106.72</v>
      </c>
      <c r="C16" s="638">
        <v>63.194699999999997</v>
      </c>
    </row>
    <row r="17" spans="1:3" x14ac:dyDescent="0.2">
      <c r="A17" s="273" t="s">
        <v>244</v>
      </c>
      <c r="B17" s="637">
        <v>93.916633333333323</v>
      </c>
      <c r="C17" s="638">
        <v>62.643633333333334</v>
      </c>
    </row>
    <row r="18" spans="1:3" x14ac:dyDescent="0.2">
      <c r="A18" s="273" t="s">
        <v>245</v>
      </c>
      <c r="B18" s="637">
        <v>0</v>
      </c>
      <c r="C18" s="638">
        <v>0</v>
      </c>
    </row>
    <row r="19" spans="1:3" x14ac:dyDescent="0.2">
      <c r="A19" s="273" t="s">
        <v>304</v>
      </c>
      <c r="B19" s="639">
        <v>127.30637115775016</v>
      </c>
      <c r="C19" s="640">
        <v>65.499433280831425</v>
      </c>
    </row>
    <row r="20" spans="1:3" x14ac:dyDescent="0.2">
      <c r="A20" s="273" t="s">
        <v>305</v>
      </c>
      <c r="B20" s="637">
        <v>75.927366666666657</v>
      </c>
      <c r="C20" s="638">
        <v>54.668366666666657</v>
      </c>
    </row>
    <row r="21" spans="1:3" x14ac:dyDescent="0.2">
      <c r="A21" s="273" t="s">
        <v>214</v>
      </c>
      <c r="B21" s="637">
        <v>130.32936666666666</v>
      </c>
      <c r="C21" s="638">
        <v>66.506266666666676</v>
      </c>
    </row>
    <row r="22" spans="1:3" x14ac:dyDescent="0.2">
      <c r="A22" s="273" t="s">
        <v>306</v>
      </c>
      <c r="B22" s="637">
        <v>79.273633333333322</v>
      </c>
      <c r="C22" s="638">
        <v>62.350433333333321</v>
      </c>
    </row>
    <row r="23" spans="1:3" x14ac:dyDescent="0.2">
      <c r="A23" s="273" t="s">
        <v>307</v>
      </c>
      <c r="B23" s="637">
        <v>68.868633333333335</v>
      </c>
      <c r="C23" s="638">
        <v>54.802266666666661</v>
      </c>
    </row>
    <row r="24" spans="1:3" x14ac:dyDescent="0.2">
      <c r="A24" s="273" t="s">
        <v>308</v>
      </c>
      <c r="B24" s="637">
        <v>68.903333333333336</v>
      </c>
      <c r="C24" s="638">
        <v>59.441633333333321</v>
      </c>
    </row>
    <row r="25" spans="1:3" x14ac:dyDescent="0.2">
      <c r="A25" s="273" t="s">
        <v>309</v>
      </c>
      <c r="B25" s="637">
        <v>100</v>
      </c>
      <c r="C25" s="638">
        <v>61.536999999999999</v>
      </c>
    </row>
    <row r="26" spans="1:3" x14ac:dyDescent="0.2">
      <c r="A26" s="273" t="s">
        <v>618</v>
      </c>
      <c r="B26" s="637">
        <v>112.28</v>
      </c>
      <c r="C26" s="638">
        <v>43.012266666666669</v>
      </c>
    </row>
    <row r="27" spans="1:3" x14ac:dyDescent="0.2">
      <c r="A27" s="273" t="s">
        <v>310</v>
      </c>
      <c r="B27" s="637">
        <v>83.329727375624671</v>
      </c>
      <c r="C27" s="638">
        <v>62.352417026707386</v>
      </c>
    </row>
    <row r="28" spans="1:3" x14ac:dyDescent="0.2">
      <c r="A28" s="273" t="s">
        <v>246</v>
      </c>
      <c r="B28" s="637">
        <v>119.95333333333333</v>
      </c>
      <c r="C28" s="638">
        <v>62.827933333333341</v>
      </c>
    </row>
    <row r="29" spans="1:3" x14ac:dyDescent="0.2">
      <c r="A29" s="273" t="s">
        <v>216</v>
      </c>
      <c r="B29" s="637">
        <v>70.441764708973693</v>
      </c>
      <c r="C29" s="638">
        <v>54.642652192309242</v>
      </c>
    </row>
    <row r="30" spans="1:3" x14ac:dyDescent="0.2">
      <c r="A30" s="273" t="s">
        <v>625</v>
      </c>
      <c r="B30" s="637">
        <v>78.82239559396281</v>
      </c>
      <c r="C30" s="638">
        <v>55.874275873271984</v>
      </c>
    </row>
    <row r="31" spans="1:3" x14ac:dyDescent="0.2">
      <c r="A31" s="273" t="s">
        <v>311</v>
      </c>
      <c r="B31" s="637">
        <v>101.56562223487816</v>
      </c>
      <c r="C31" s="638">
        <v>52.643076197508741</v>
      </c>
    </row>
    <row r="32" spans="1:3" x14ac:dyDescent="0.2">
      <c r="A32" s="273" t="s">
        <v>247</v>
      </c>
      <c r="B32" s="637">
        <v>122.48333969536877</v>
      </c>
      <c r="C32" s="638">
        <v>58.257659397358267</v>
      </c>
    </row>
    <row r="33" spans="1:3" x14ac:dyDescent="0.2">
      <c r="A33" s="281" t="s">
        <v>312</v>
      </c>
      <c r="B33" s="641">
        <v>86.134071324246051</v>
      </c>
      <c r="C33" s="641">
        <v>60.759715426831292</v>
      </c>
    </row>
    <row r="34" spans="1:3" x14ac:dyDescent="0.2">
      <c r="A34" s="283" t="s">
        <v>313</v>
      </c>
      <c r="B34" s="642">
        <v>84.845538784640127</v>
      </c>
      <c r="C34" s="642">
        <v>60.673427301374531</v>
      </c>
    </row>
    <row r="35" spans="1:3" x14ac:dyDescent="0.2">
      <c r="A35" s="283" t="s">
        <v>314</v>
      </c>
      <c r="B35" s="672">
        <v>5.2111054513067927</v>
      </c>
      <c r="C35" s="672">
        <v>3.922427301374519</v>
      </c>
    </row>
    <row r="36" spans="1:3" x14ac:dyDescent="0.2">
      <c r="A36" s="93"/>
      <c r="B36" s="8"/>
      <c r="C36" s="70" t="s">
        <v>562</v>
      </c>
    </row>
    <row r="37" spans="1:3" x14ac:dyDescent="0.2">
      <c r="A37" s="93" t="s">
        <v>524</v>
      </c>
      <c r="B37" s="93"/>
      <c r="C37" s="93"/>
    </row>
    <row r="38" spans="1:3" s="688" customFormat="1" x14ac:dyDescent="0.2"/>
    <row r="39" spans="1:3" s="688" customFormat="1" x14ac:dyDescent="0.2"/>
    <row r="40" spans="1:3" s="688" customFormat="1" x14ac:dyDescent="0.2"/>
    <row r="41" spans="1:3" s="688" customFormat="1" x14ac:dyDescent="0.2"/>
    <row r="42" spans="1:3" s="688" customFormat="1" x14ac:dyDescent="0.2"/>
    <row r="43" spans="1:3" s="688" customFormat="1" x14ac:dyDescent="0.2"/>
    <row r="44" spans="1:3" s="688" customFormat="1" x14ac:dyDescent="0.2"/>
    <row r="45" spans="1:3" s="688" customFormat="1" x14ac:dyDescent="0.2"/>
    <row r="46" spans="1:3" s="688" customFormat="1" x14ac:dyDescent="0.2"/>
    <row r="47" spans="1:3" s="688" customFormat="1" x14ac:dyDescent="0.2"/>
    <row r="48" spans="1:3"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3" sqref="A3"/>
    </sheetView>
  </sheetViews>
  <sheetFormatPr baseColWidth="10" defaultRowHeight="12.75" x14ac:dyDescent="0.2"/>
  <cols>
    <col min="1" max="1" width="16.375" style="20" bestFit="1" customWidth="1"/>
    <col min="2" max="13" width="8.5" style="20" customWidth="1"/>
    <col min="14" max="16384" width="11" style="20"/>
  </cols>
  <sheetData>
    <row r="1" spans="1:13" x14ac:dyDescent="0.2">
      <c r="A1" s="203" t="s">
        <v>20</v>
      </c>
    </row>
    <row r="2" spans="1:13" x14ac:dyDescent="0.2">
      <c r="A2" s="203"/>
      <c r="M2" s="208" t="s">
        <v>316</v>
      </c>
    </row>
    <row r="3" spans="1:13" x14ac:dyDescent="0.2">
      <c r="A3" s="768"/>
      <c r="B3" s="629">
        <v>2017</v>
      </c>
      <c r="C3" s="629" t="s">
        <v>556</v>
      </c>
      <c r="D3" s="629" t="s">
        <v>556</v>
      </c>
      <c r="E3" s="629">
        <v>2018</v>
      </c>
      <c r="F3" s="629" t="s">
        <v>556</v>
      </c>
      <c r="G3" s="629" t="s">
        <v>556</v>
      </c>
      <c r="H3" s="629" t="s">
        <v>556</v>
      </c>
      <c r="I3" s="629" t="s">
        <v>556</v>
      </c>
      <c r="J3" s="629" t="s">
        <v>556</v>
      </c>
      <c r="K3" s="629" t="s">
        <v>556</v>
      </c>
      <c r="L3" s="629" t="s">
        <v>556</v>
      </c>
      <c r="M3" s="629" t="s">
        <v>556</v>
      </c>
    </row>
    <row r="4" spans="1:13" x14ac:dyDescent="0.2">
      <c r="A4" s="602"/>
      <c r="B4" s="769">
        <v>43009</v>
      </c>
      <c r="C4" s="769">
        <v>43040</v>
      </c>
      <c r="D4" s="769">
        <v>43070</v>
      </c>
      <c r="E4" s="769">
        <v>43101</v>
      </c>
      <c r="F4" s="769">
        <v>43132</v>
      </c>
      <c r="G4" s="769">
        <v>43160</v>
      </c>
      <c r="H4" s="769">
        <v>43191</v>
      </c>
      <c r="I4" s="769">
        <v>43221</v>
      </c>
      <c r="J4" s="769">
        <v>43252</v>
      </c>
      <c r="K4" s="769">
        <v>43282</v>
      </c>
      <c r="L4" s="769">
        <v>43313</v>
      </c>
      <c r="M4" s="769">
        <v>43344</v>
      </c>
    </row>
    <row r="5" spans="1:13" x14ac:dyDescent="0.2">
      <c r="A5" s="770" t="s">
        <v>317</v>
      </c>
      <c r="B5" s="771">
        <v>57.654999999999994</v>
      </c>
      <c r="C5" s="771">
        <v>62.764999999999993</v>
      </c>
      <c r="D5" s="771">
        <v>64.442631578947342</v>
      </c>
      <c r="E5" s="771">
        <v>69.206818181818178</v>
      </c>
      <c r="F5" s="771">
        <v>65.349999999999994</v>
      </c>
      <c r="G5" s="771">
        <v>66.101428571428571</v>
      </c>
      <c r="H5" s="771">
        <v>72.114999999999995</v>
      </c>
      <c r="I5" s="771">
        <v>77.124090909090896</v>
      </c>
      <c r="J5" s="771">
        <v>74.646666666666675</v>
      </c>
      <c r="K5" s="771">
        <v>74.072272727272733</v>
      </c>
      <c r="L5" s="771">
        <v>72.477727272727279</v>
      </c>
      <c r="M5" s="771">
        <v>78.926999999999992</v>
      </c>
    </row>
    <row r="6" spans="1:13" x14ac:dyDescent="0.2">
      <c r="A6" s="772" t="s">
        <v>318</v>
      </c>
      <c r="B6" s="771">
        <v>51.577727272727266</v>
      </c>
      <c r="C6" s="771">
        <v>56.541500000000006</v>
      </c>
      <c r="D6" s="771">
        <v>57.881499999999996</v>
      </c>
      <c r="E6" s="771">
        <v>63.698571428571434</v>
      </c>
      <c r="F6" s="771">
        <v>62.229473684210532</v>
      </c>
      <c r="G6" s="771">
        <v>62.724761904761898</v>
      </c>
      <c r="H6" s="771">
        <v>66.253809523809522</v>
      </c>
      <c r="I6" s="771">
        <v>69.97818181818181</v>
      </c>
      <c r="J6" s="771">
        <v>67.873333333333335</v>
      </c>
      <c r="K6" s="771">
        <v>70.98142857142858</v>
      </c>
      <c r="L6" s="771">
        <v>68.055652173913046</v>
      </c>
      <c r="M6" s="771">
        <v>70.232105263157905</v>
      </c>
    </row>
    <row r="7" spans="1:13" x14ac:dyDescent="0.2">
      <c r="A7" s="773" t="s">
        <v>319</v>
      </c>
      <c r="B7" s="774">
        <v>1.1755863636363633</v>
      </c>
      <c r="C7" s="774">
        <v>1.1738</v>
      </c>
      <c r="D7" s="774">
        <v>1.1836210526315791</v>
      </c>
      <c r="E7" s="774">
        <v>1.2199500000000001</v>
      </c>
      <c r="F7" s="774">
        <v>1.23478</v>
      </c>
      <c r="G7" s="774">
        <v>1.2336190476190476</v>
      </c>
      <c r="H7" s="774">
        <v>1.22763</v>
      </c>
      <c r="I7" s="774">
        <v>1.1812227272727271</v>
      </c>
      <c r="J7" s="774">
        <v>1.1678285714285714</v>
      </c>
      <c r="K7" s="774">
        <v>1.1685727272727278</v>
      </c>
      <c r="L7" s="774">
        <v>1.1548956521739129</v>
      </c>
      <c r="M7" s="774">
        <v>1.16587</v>
      </c>
    </row>
    <row r="8" spans="1:13" x14ac:dyDescent="0.2">
      <c r="M8" s="225" t="s">
        <v>320</v>
      </c>
    </row>
    <row r="9" spans="1:13" x14ac:dyDescent="0.2">
      <c r="A9" s="775"/>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A3" sqref="A3"/>
    </sheetView>
  </sheetViews>
  <sheetFormatPr baseColWidth="10" defaultRowHeight="12.75" x14ac:dyDescent="0.2"/>
  <cols>
    <col min="1" max="1" width="16.5" style="20" bestFit="1" customWidth="1"/>
    <col min="2" max="13" width="7.375" style="20" customWidth="1"/>
    <col min="14" max="16384" width="11" style="20"/>
  </cols>
  <sheetData>
    <row r="1" spans="1:13" x14ac:dyDescent="0.2">
      <c r="A1" s="203" t="s">
        <v>21</v>
      </c>
      <c r="B1" s="776"/>
      <c r="C1" s="776"/>
      <c r="D1" s="776"/>
      <c r="E1" s="776"/>
      <c r="F1" s="776"/>
      <c r="G1" s="776"/>
      <c r="H1" s="776"/>
      <c r="I1" s="776"/>
      <c r="J1" s="776"/>
      <c r="K1" s="776"/>
      <c r="L1" s="776"/>
      <c r="M1" s="776"/>
    </row>
    <row r="2" spans="1:13" x14ac:dyDescent="0.2">
      <c r="A2" s="206"/>
      <c r="B2" s="776"/>
      <c r="C2" s="776"/>
      <c r="D2" s="776"/>
      <c r="E2" s="776"/>
      <c r="F2" s="776"/>
      <c r="G2" s="776"/>
      <c r="H2" s="776"/>
      <c r="I2" s="776"/>
      <c r="J2" s="776"/>
      <c r="K2" s="776"/>
      <c r="L2" s="776"/>
      <c r="M2" s="208" t="s">
        <v>316</v>
      </c>
    </row>
    <row r="3" spans="1:13" x14ac:dyDescent="0.2">
      <c r="A3" s="777"/>
      <c r="B3" s="629">
        <v>2017</v>
      </c>
      <c r="C3" s="629" t="s">
        <v>556</v>
      </c>
      <c r="D3" s="629" t="s">
        <v>556</v>
      </c>
      <c r="E3" s="629">
        <v>2018</v>
      </c>
      <c r="F3" s="629" t="s">
        <v>556</v>
      </c>
      <c r="G3" s="629" t="s">
        <v>556</v>
      </c>
      <c r="H3" s="629" t="s">
        <v>556</v>
      </c>
      <c r="I3" s="629" t="s">
        <v>556</v>
      </c>
      <c r="J3" s="629" t="s">
        <v>556</v>
      </c>
      <c r="K3" s="629" t="s">
        <v>556</v>
      </c>
      <c r="L3" s="629" t="s">
        <v>556</v>
      </c>
      <c r="M3" s="629" t="s">
        <v>556</v>
      </c>
    </row>
    <row r="4" spans="1:13" x14ac:dyDescent="0.2">
      <c r="A4" s="602"/>
      <c r="B4" s="769">
        <v>43009</v>
      </c>
      <c r="C4" s="769">
        <v>43040</v>
      </c>
      <c r="D4" s="769">
        <v>43070</v>
      </c>
      <c r="E4" s="769">
        <v>43101</v>
      </c>
      <c r="F4" s="769">
        <v>43132</v>
      </c>
      <c r="G4" s="769">
        <v>43160</v>
      </c>
      <c r="H4" s="769">
        <v>43191</v>
      </c>
      <c r="I4" s="769">
        <v>43221</v>
      </c>
      <c r="J4" s="769">
        <v>43252</v>
      </c>
      <c r="K4" s="769">
        <v>43282</v>
      </c>
      <c r="L4" s="769">
        <v>43313</v>
      </c>
      <c r="M4" s="769">
        <v>43344</v>
      </c>
    </row>
    <row r="5" spans="1:13" x14ac:dyDescent="0.2">
      <c r="A5" s="673" t="s">
        <v>321</v>
      </c>
      <c r="B5" s="526"/>
      <c r="C5" s="526"/>
      <c r="D5" s="526"/>
      <c r="E5" s="526"/>
      <c r="F5" s="526"/>
      <c r="G5" s="526"/>
      <c r="H5" s="526"/>
      <c r="I5" s="526"/>
      <c r="J5" s="526"/>
      <c r="K5" s="526"/>
      <c r="L5" s="526"/>
      <c r="M5" s="526"/>
    </row>
    <row r="6" spans="1:13" x14ac:dyDescent="0.2">
      <c r="A6" s="778" t="s">
        <v>322</v>
      </c>
      <c r="B6" s="525">
        <v>55.270454545454548</v>
      </c>
      <c r="C6" s="525">
        <v>60.070454545454552</v>
      </c>
      <c r="D6" s="525">
        <v>62.130476190476188</v>
      </c>
      <c r="E6" s="525">
        <v>67.694782608695633</v>
      </c>
      <c r="F6" s="525">
        <v>64.664999999999992</v>
      </c>
      <c r="G6" s="525">
        <v>64.848181818181828</v>
      </c>
      <c r="H6" s="525">
        <v>68.420476190476194</v>
      </c>
      <c r="I6" s="525">
        <v>74.004782608695635</v>
      </c>
      <c r="J6" s="525">
        <v>71.722380952380945</v>
      </c>
      <c r="K6" s="525">
        <v>72.682272727272732</v>
      </c>
      <c r="L6" s="525">
        <v>70.863043478260863</v>
      </c>
      <c r="M6" s="525">
        <v>75.615499999999997</v>
      </c>
    </row>
    <row r="7" spans="1:13" x14ac:dyDescent="0.2">
      <c r="A7" s="778" t="s">
        <v>323</v>
      </c>
      <c r="B7" s="525">
        <v>55.782272727272726</v>
      </c>
      <c r="C7" s="525">
        <v>60.606818181818177</v>
      </c>
      <c r="D7" s="525">
        <v>61.455000000000005</v>
      </c>
      <c r="E7" s="525">
        <v>66.103636363636383</v>
      </c>
      <c r="F7" s="525">
        <v>62.577500000000008</v>
      </c>
      <c r="G7" s="525">
        <v>63.973181818181814</v>
      </c>
      <c r="H7" s="525">
        <v>68.848571428571432</v>
      </c>
      <c r="I7" s="525">
        <v>74.114347826086956</v>
      </c>
      <c r="J7" s="525">
        <v>73.389523809523823</v>
      </c>
      <c r="K7" s="525">
        <v>72.787272727272736</v>
      </c>
      <c r="L7" s="525">
        <v>72.64826086956522</v>
      </c>
      <c r="M7" s="525">
        <v>76.984999999999999</v>
      </c>
    </row>
    <row r="8" spans="1:13" x14ac:dyDescent="0.2">
      <c r="A8" s="778" t="s">
        <v>630</v>
      </c>
      <c r="B8" s="525">
        <v>55.141818181818188</v>
      </c>
      <c r="C8" s="525">
        <v>60.030909090909084</v>
      </c>
      <c r="D8" s="525">
        <v>62.096190476190465</v>
      </c>
      <c r="E8" s="525">
        <v>67.538260869565235</v>
      </c>
      <c r="F8" s="525">
        <v>64.430500000000023</v>
      </c>
      <c r="G8" s="525">
        <v>64.454545454545467</v>
      </c>
      <c r="H8" s="525">
        <v>67.622857142857143</v>
      </c>
      <c r="I8" s="525">
        <v>73.079565217391306</v>
      </c>
      <c r="J8" s="525">
        <v>70.868095238095236</v>
      </c>
      <c r="K8" s="525">
        <v>71.617272727272734</v>
      </c>
      <c r="L8" s="525">
        <v>69.540434782608671</v>
      </c>
      <c r="M8" s="525">
        <v>74.1815</v>
      </c>
    </row>
    <row r="9" spans="1:13" x14ac:dyDescent="0.2">
      <c r="A9" s="778" t="s">
        <v>631</v>
      </c>
      <c r="B9" s="525">
        <v>53.241818181818182</v>
      </c>
      <c r="C9" s="525">
        <v>57.892272727272719</v>
      </c>
      <c r="D9" s="525">
        <v>59.898571428571422</v>
      </c>
      <c r="E9" s="525">
        <v>65.149565217391299</v>
      </c>
      <c r="F9" s="525">
        <v>62.120500000000007</v>
      </c>
      <c r="G9" s="525">
        <v>61.915909090909096</v>
      </c>
      <c r="H9" s="525">
        <v>65.120476190476182</v>
      </c>
      <c r="I9" s="525">
        <v>70.379565217391303</v>
      </c>
      <c r="J9" s="525">
        <v>68.025238095238095</v>
      </c>
      <c r="K9" s="525">
        <v>68.910454545454542</v>
      </c>
      <c r="L9" s="525">
        <v>67.031739130434758</v>
      </c>
      <c r="M9" s="525">
        <v>71.776499999999999</v>
      </c>
    </row>
    <row r="10" spans="1:13" x14ac:dyDescent="0.2">
      <c r="A10" s="779" t="s">
        <v>325</v>
      </c>
      <c r="B10" s="614">
        <v>53.8</v>
      </c>
      <c r="C10" s="614">
        <v>59.031818181818174</v>
      </c>
      <c r="D10" s="614">
        <v>60.638947368421057</v>
      </c>
      <c r="E10" s="614">
        <v>65.385909090909095</v>
      </c>
      <c r="F10" s="614">
        <v>61.64</v>
      </c>
      <c r="G10" s="614">
        <v>62.466666666666661</v>
      </c>
      <c r="H10" s="614">
        <v>68.448499999999996</v>
      </c>
      <c r="I10" s="614">
        <v>73.408181818181816</v>
      </c>
      <c r="J10" s="614">
        <v>70.854761904761915</v>
      </c>
      <c r="K10" s="614">
        <v>70.704090909090908</v>
      </c>
      <c r="L10" s="614">
        <v>68.901363636363641</v>
      </c>
      <c r="M10" s="614">
        <v>75.972499999999997</v>
      </c>
    </row>
    <row r="11" spans="1:13" x14ac:dyDescent="0.2">
      <c r="A11" s="673" t="s">
        <v>324</v>
      </c>
      <c r="B11" s="527"/>
      <c r="C11" s="527"/>
      <c r="D11" s="527"/>
      <c r="E11" s="527"/>
      <c r="F11" s="527"/>
      <c r="G11" s="527"/>
      <c r="H11" s="527"/>
      <c r="I11" s="527"/>
      <c r="J11" s="527"/>
      <c r="K11" s="527"/>
      <c r="L11" s="527"/>
      <c r="M11" s="527"/>
    </row>
    <row r="12" spans="1:13" x14ac:dyDescent="0.2">
      <c r="A12" s="778" t="s">
        <v>326</v>
      </c>
      <c r="B12" s="525">
        <v>57.763636363636351</v>
      </c>
      <c r="C12" s="525">
        <v>63.18181818181818</v>
      </c>
      <c r="D12" s="525">
        <v>64.788947368421049</v>
      </c>
      <c r="E12" s="525">
        <v>69.765454545454546</v>
      </c>
      <c r="F12" s="525">
        <v>65.894999999999996</v>
      </c>
      <c r="G12" s="525">
        <v>66.135714285714286</v>
      </c>
      <c r="H12" s="525">
        <v>71.556000000000012</v>
      </c>
      <c r="I12" s="525">
        <v>76.885454545454536</v>
      </c>
      <c r="J12" s="525">
        <v>74.55952380952381</v>
      </c>
      <c r="K12" s="525">
        <v>74.117727272727265</v>
      </c>
      <c r="L12" s="525">
        <v>72.133181818181825</v>
      </c>
      <c r="M12" s="525">
        <v>78.59</v>
      </c>
    </row>
    <row r="13" spans="1:13" x14ac:dyDescent="0.2">
      <c r="A13" s="778" t="s">
        <v>327</v>
      </c>
      <c r="B13" s="525">
        <v>56.784090909090899</v>
      </c>
      <c r="C13" s="525">
        <v>61.704090909090901</v>
      </c>
      <c r="D13" s="525">
        <v>63.372380952380951</v>
      </c>
      <c r="E13" s="525">
        <v>68.123043478260868</v>
      </c>
      <c r="F13" s="525">
        <v>64.472000000000008</v>
      </c>
      <c r="G13" s="525">
        <v>65.252272727272739</v>
      </c>
      <c r="H13" s="525">
        <v>70.756190476190483</v>
      </c>
      <c r="I13" s="525">
        <v>75.400434782608684</v>
      </c>
      <c r="J13" s="525">
        <v>72.690952380952368</v>
      </c>
      <c r="K13" s="525">
        <v>72.169090909090912</v>
      </c>
      <c r="L13" s="525">
        <v>70.631739130434781</v>
      </c>
      <c r="M13" s="525">
        <v>77.183500000000009</v>
      </c>
    </row>
    <row r="14" spans="1:13" x14ac:dyDescent="0.2">
      <c r="A14" s="778" t="s">
        <v>328</v>
      </c>
      <c r="B14" s="525">
        <v>58.740909090909092</v>
      </c>
      <c r="C14" s="525">
        <v>63.702272727272742</v>
      </c>
      <c r="D14" s="525">
        <v>65.405263157894737</v>
      </c>
      <c r="E14" s="525">
        <v>70.833636363636359</v>
      </c>
      <c r="F14" s="525">
        <v>67.197500000000005</v>
      </c>
      <c r="G14" s="525">
        <v>67.455238095238116</v>
      </c>
      <c r="H14" s="525">
        <v>73.161000000000001</v>
      </c>
      <c r="I14" s="525">
        <v>77.794999999999987</v>
      </c>
      <c r="J14" s="525">
        <v>75.119047619047606</v>
      </c>
      <c r="K14" s="525">
        <v>75.679090909090917</v>
      </c>
      <c r="L14" s="525">
        <v>73.642272727272726</v>
      </c>
      <c r="M14" s="525">
        <v>80.503500000000003</v>
      </c>
    </row>
    <row r="15" spans="1:13" x14ac:dyDescent="0.2">
      <c r="A15" s="673" t="s">
        <v>217</v>
      </c>
      <c r="B15" s="527"/>
      <c r="C15" s="527"/>
      <c r="D15" s="527"/>
      <c r="E15" s="527"/>
      <c r="F15" s="527"/>
      <c r="G15" s="527"/>
      <c r="H15" s="527"/>
      <c r="I15" s="527"/>
      <c r="J15" s="527"/>
      <c r="K15" s="527"/>
      <c r="L15" s="527"/>
      <c r="M15" s="527"/>
    </row>
    <row r="16" spans="1:13" x14ac:dyDescent="0.2">
      <c r="A16" s="778" t="s">
        <v>329</v>
      </c>
      <c r="B16" s="525">
        <v>57.06818181818182</v>
      </c>
      <c r="C16" s="525">
        <v>62.686363636363623</v>
      </c>
      <c r="D16" s="525">
        <v>63.870526315789483</v>
      </c>
      <c r="E16" s="525">
        <v>68.654090909090911</v>
      </c>
      <c r="F16" s="525">
        <v>63.17499999999999</v>
      </c>
      <c r="G16" s="525">
        <v>63.711904761904762</v>
      </c>
      <c r="H16" s="525">
        <v>69.608500000000021</v>
      </c>
      <c r="I16" s="525">
        <v>75.392272727272754</v>
      </c>
      <c r="J16" s="525">
        <v>73.680952380952377</v>
      </c>
      <c r="K16" s="525">
        <v>72.83590909090907</v>
      </c>
      <c r="L16" s="525">
        <v>71.24909090909091</v>
      </c>
      <c r="M16" s="525">
        <v>78.66</v>
      </c>
    </row>
    <row r="17" spans="1:13" x14ac:dyDescent="0.2">
      <c r="A17" s="673" t="s">
        <v>330</v>
      </c>
      <c r="B17" s="674"/>
      <c r="C17" s="674"/>
      <c r="D17" s="674"/>
      <c r="E17" s="674"/>
      <c r="F17" s="674"/>
      <c r="G17" s="674"/>
      <c r="H17" s="674"/>
      <c r="I17" s="674"/>
      <c r="J17" s="674"/>
      <c r="K17" s="674"/>
      <c r="L17" s="674"/>
      <c r="M17" s="674"/>
    </row>
    <row r="18" spans="1:13" x14ac:dyDescent="0.2">
      <c r="A18" s="778" t="s">
        <v>331</v>
      </c>
      <c r="B18" s="525">
        <v>51.577727272727266</v>
      </c>
      <c r="C18" s="525">
        <v>56.541500000000006</v>
      </c>
      <c r="D18" s="525">
        <v>57.881499999999996</v>
      </c>
      <c r="E18" s="525">
        <v>63.698571428571434</v>
      </c>
      <c r="F18" s="525">
        <v>62.229473684210532</v>
      </c>
      <c r="G18" s="525">
        <v>62.724761904761898</v>
      </c>
      <c r="H18" s="525">
        <v>66.253809523809522</v>
      </c>
      <c r="I18" s="525">
        <v>69.97818181818181</v>
      </c>
      <c r="J18" s="525">
        <v>67.873333333333335</v>
      </c>
      <c r="K18" s="525">
        <v>70.98142857142858</v>
      </c>
      <c r="L18" s="525">
        <v>68.055652173913046</v>
      </c>
      <c r="M18" s="525">
        <v>70.232105263157905</v>
      </c>
    </row>
    <row r="19" spans="1:13" x14ac:dyDescent="0.2">
      <c r="A19" s="779" t="s">
        <v>332</v>
      </c>
      <c r="B19" s="614">
        <v>48.871818181818185</v>
      </c>
      <c r="C19" s="614">
        <v>52.460909090909084</v>
      </c>
      <c r="D19" s="614">
        <v>53.338571428571427</v>
      </c>
      <c r="E19" s="614">
        <v>57.849130434782609</v>
      </c>
      <c r="F19" s="614">
        <v>54.734500000000004</v>
      </c>
      <c r="G19" s="614">
        <v>54.969545454545461</v>
      </c>
      <c r="H19" s="614">
        <v>58.527142857142863</v>
      </c>
      <c r="I19" s="614">
        <v>65.498695652173922</v>
      </c>
      <c r="J19" s="614">
        <v>66.369047619047606</v>
      </c>
      <c r="K19" s="614">
        <v>67.530454545454546</v>
      </c>
      <c r="L19" s="614">
        <v>65.683043478260871</v>
      </c>
      <c r="M19" s="614">
        <v>69.754999999999981</v>
      </c>
    </row>
    <row r="20" spans="1:13" x14ac:dyDescent="0.2">
      <c r="A20" s="673" t="s">
        <v>333</v>
      </c>
      <c r="B20" s="674"/>
      <c r="C20" s="674"/>
      <c r="D20" s="674"/>
      <c r="E20" s="674"/>
      <c r="F20" s="674"/>
      <c r="G20" s="674"/>
      <c r="H20" s="674"/>
      <c r="I20" s="674"/>
      <c r="J20" s="674"/>
      <c r="K20" s="674"/>
      <c r="L20" s="674"/>
      <c r="M20" s="674"/>
    </row>
    <row r="21" spans="1:13" x14ac:dyDescent="0.2">
      <c r="A21" s="778" t="s">
        <v>334</v>
      </c>
      <c r="B21" s="525">
        <v>58.159090909090921</v>
      </c>
      <c r="C21" s="525">
        <v>63.336363636363643</v>
      </c>
      <c r="D21" s="525">
        <v>65.173684210526304</v>
      </c>
      <c r="E21" s="525">
        <v>69.934999999999988</v>
      </c>
      <c r="F21" s="525">
        <v>65.954499999999982</v>
      </c>
      <c r="G21" s="525">
        <v>66.735714285714295</v>
      </c>
      <c r="H21" s="525">
        <v>72.620999999999981</v>
      </c>
      <c r="I21" s="525">
        <v>78.24454545454546</v>
      </c>
      <c r="J21" s="525">
        <v>74.242857142857162</v>
      </c>
      <c r="K21" s="525">
        <v>74.372727272727261</v>
      </c>
      <c r="L21" s="525">
        <v>72.712727272727264</v>
      </c>
      <c r="M21" s="525">
        <v>79.395999999999987</v>
      </c>
    </row>
    <row r="22" spans="1:13" x14ac:dyDescent="0.2">
      <c r="A22" s="778" t="s">
        <v>335</v>
      </c>
      <c r="B22" s="528">
        <v>57.543636363636374</v>
      </c>
      <c r="C22" s="528">
        <v>62.944545454545462</v>
      </c>
      <c r="D22" s="528">
        <v>64.735789473684207</v>
      </c>
      <c r="E22" s="528">
        <v>69.394999999999996</v>
      </c>
      <c r="F22" s="528">
        <v>65.123499999999993</v>
      </c>
      <c r="G22" s="528">
        <v>65.789047619047622</v>
      </c>
      <c r="H22" s="528">
        <v>72.188999999999993</v>
      </c>
      <c r="I22" s="528">
        <v>77.651363636363627</v>
      </c>
      <c r="J22" s="528">
        <v>73.804285714285726</v>
      </c>
      <c r="K22" s="528">
        <v>74.184090909090912</v>
      </c>
      <c r="L22" s="528">
        <v>72.015000000000001</v>
      </c>
      <c r="M22" s="528">
        <v>79.022999999999996</v>
      </c>
    </row>
    <row r="23" spans="1:13" x14ac:dyDescent="0.2">
      <c r="A23" s="779" t="s">
        <v>336</v>
      </c>
      <c r="B23" s="614">
        <v>57.53136363636365</v>
      </c>
      <c r="C23" s="614">
        <v>63.112727272727277</v>
      </c>
      <c r="D23" s="614">
        <v>64.848421052631579</v>
      </c>
      <c r="E23" s="614">
        <v>69.405909090909091</v>
      </c>
      <c r="F23" s="614">
        <v>65.123000000000005</v>
      </c>
      <c r="G23" s="614">
        <v>65.911904761904779</v>
      </c>
      <c r="H23" s="614">
        <v>72.189499999999995</v>
      </c>
      <c r="I23" s="614">
        <v>77.812727272727287</v>
      </c>
      <c r="J23" s="614">
        <v>73.812380952380934</v>
      </c>
      <c r="K23" s="614">
        <v>74.112272727272725</v>
      </c>
      <c r="L23" s="614">
        <v>72.027727272727276</v>
      </c>
      <c r="M23" s="614">
        <v>79.080999999999989</v>
      </c>
    </row>
    <row r="24" spans="1:13" s="870" customFormat="1" x14ac:dyDescent="0.2">
      <c r="A24" s="780" t="s">
        <v>337</v>
      </c>
      <c r="B24" s="781">
        <v>55.50272727272727</v>
      </c>
      <c r="C24" s="781">
        <v>60.74545454545455</v>
      </c>
      <c r="D24" s="781">
        <v>62.061999999999998</v>
      </c>
      <c r="E24" s="781">
        <v>66.748260869565215</v>
      </c>
      <c r="F24" s="781">
        <v>63.527500000000011</v>
      </c>
      <c r="G24" s="781">
        <v>63.757619047619038</v>
      </c>
      <c r="H24" s="781">
        <v>68.426190476190484</v>
      </c>
      <c r="I24" s="781">
        <v>74.093478260869574</v>
      </c>
      <c r="J24" s="781">
        <v>73.211428571428584</v>
      </c>
      <c r="K24" s="781">
        <v>73.265909090909091</v>
      </c>
      <c r="L24" s="781">
        <v>72.233913043478253</v>
      </c>
      <c r="M24" s="781">
        <v>77.179000000000002</v>
      </c>
    </row>
    <row r="25" spans="1:13" x14ac:dyDescent="0.2">
      <c r="A25" s="782"/>
      <c r="B25" s="776"/>
      <c r="C25" s="776"/>
      <c r="D25" s="776"/>
      <c r="E25" s="776"/>
      <c r="F25" s="776"/>
      <c r="G25" s="776"/>
      <c r="H25" s="776"/>
      <c r="I25" s="776"/>
      <c r="J25" s="776"/>
      <c r="K25" s="776"/>
      <c r="L25" s="776"/>
      <c r="M25" s="225" t="s">
        <v>320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O26"/>
  <sheetViews>
    <sheetView workbookViewId="0">
      <selection activeCell="A3" sqref="A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776"/>
    <col min="16" max="16384" width="10.5" style="20"/>
  </cols>
  <sheetData>
    <row r="1" spans="1:15" ht="13.7" customHeight="1" x14ac:dyDescent="0.2">
      <c r="A1" s="203" t="s">
        <v>22</v>
      </c>
      <c r="B1" s="203"/>
      <c r="C1" s="776"/>
      <c r="D1" s="776"/>
      <c r="E1" s="776"/>
      <c r="F1" s="776"/>
      <c r="G1" s="776"/>
      <c r="H1" s="776"/>
      <c r="I1" s="776"/>
      <c r="J1" s="776"/>
      <c r="K1" s="776"/>
      <c r="L1" s="776"/>
      <c r="M1" s="776"/>
    </row>
    <row r="2" spans="1:15" ht="13.7" customHeight="1" x14ac:dyDescent="0.2">
      <c r="A2" s="203"/>
      <c r="B2" s="203"/>
      <c r="C2" s="776"/>
      <c r="D2" s="776"/>
      <c r="E2" s="776"/>
      <c r="F2" s="776"/>
      <c r="G2" s="776"/>
      <c r="H2" s="776"/>
      <c r="I2" s="776"/>
      <c r="J2" s="776"/>
      <c r="K2" s="776"/>
      <c r="L2" s="776"/>
      <c r="M2" s="776"/>
      <c r="N2" s="208" t="s">
        <v>338</v>
      </c>
    </row>
    <row r="3" spans="1:15" ht="13.7" customHeight="1" x14ac:dyDescent="0.2">
      <c r="A3" s="786"/>
      <c r="B3" s="786"/>
      <c r="C3" s="629">
        <v>2017</v>
      </c>
      <c r="D3" s="629" t="s">
        <v>556</v>
      </c>
      <c r="E3" s="629" t="s">
        <v>556</v>
      </c>
      <c r="F3" s="629">
        <v>2018</v>
      </c>
      <c r="G3" s="629" t="s">
        <v>556</v>
      </c>
      <c r="H3" s="629" t="s">
        <v>556</v>
      </c>
      <c r="I3" s="629" t="s">
        <v>556</v>
      </c>
      <c r="J3" s="629" t="s">
        <v>556</v>
      </c>
      <c r="K3" s="629" t="s">
        <v>556</v>
      </c>
      <c r="L3" s="629" t="s">
        <v>556</v>
      </c>
      <c r="M3" s="629" t="s">
        <v>556</v>
      </c>
      <c r="N3" s="629" t="s">
        <v>556</v>
      </c>
    </row>
    <row r="4" spans="1:15" ht="13.7" customHeight="1" x14ac:dyDescent="0.2">
      <c r="B4" s="601"/>
      <c r="C4" s="769">
        <v>43009</v>
      </c>
      <c r="D4" s="769">
        <v>43040</v>
      </c>
      <c r="E4" s="769">
        <v>43070</v>
      </c>
      <c r="F4" s="769">
        <v>43101</v>
      </c>
      <c r="G4" s="769">
        <v>43132</v>
      </c>
      <c r="H4" s="769">
        <v>43160</v>
      </c>
      <c r="I4" s="769">
        <v>43191</v>
      </c>
      <c r="J4" s="769">
        <v>43221</v>
      </c>
      <c r="K4" s="769">
        <v>43252</v>
      </c>
      <c r="L4" s="769">
        <v>43282</v>
      </c>
      <c r="M4" s="769">
        <v>43313</v>
      </c>
      <c r="N4" s="769">
        <v>43344</v>
      </c>
    </row>
    <row r="5" spans="1:15" ht="13.7" customHeight="1" x14ac:dyDescent="0.2">
      <c r="A5" s="922" t="s">
        <v>525</v>
      </c>
      <c r="B5" s="787" t="s">
        <v>339</v>
      </c>
      <c r="C5" s="783">
        <v>562.69318181818187</v>
      </c>
      <c r="D5" s="783">
        <v>603.01136363636363</v>
      </c>
      <c r="E5" s="783">
        <v>595.66250000000002</v>
      </c>
      <c r="F5" s="783">
        <v>639.76086956521738</v>
      </c>
      <c r="G5" s="783">
        <v>612</v>
      </c>
      <c r="H5" s="783">
        <v>619.76136363636363</v>
      </c>
      <c r="I5" s="783">
        <v>678.15476190476193</v>
      </c>
      <c r="J5" s="783">
        <v>730.39130434782612</v>
      </c>
      <c r="K5" s="783">
        <v>708.95238095238096</v>
      </c>
      <c r="L5" s="783">
        <v>714.13636363636363</v>
      </c>
      <c r="M5" s="783">
        <v>726.28260869565213</v>
      </c>
      <c r="N5" s="783">
        <v>720.97500000000002</v>
      </c>
    </row>
    <row r="6" spans="1:15" ht="13.7" customHeight="1" x14ac:dyDescent="0.2">
      <c r="A6" s="923"/>
      <c r="B6" s="788" t="s">
        <v>340</v>
      </c>
      <c r="C6" s="784">
        <v>552.46590909090912</v>
      </c>
      <c r="D6" s="784">
        <v>615.73863636363637</v>
      </c>
      <c r="E6" s="784">
        <v>595.97894736842102</v>
      </c>
      <c r="F6" s="784">
        <v>636.9022727272727</v>
      </c>
      <c r="G6" s="784">
        <v>612.56900000000007</v>
      </c>
      <c r="H6" s="784">
        <v>593.17857142857144</v>
      </c>
      <c r="I6" s="784">
        <v>684.55380952380949</v>
      </c>
      <c r="J6" s="784">
        <v>738.84523809523807</v>
      </c>
      <c r="K6" s="784">
        <v>714.35714285714289</v>
      </c>
      <c r="L6" s="784">
        <v>721.35227272727275</v>
      </c>
      <c r="M6" s="784">
        <v>740.26136363636363</v>
      </c>
      <c r="N6" s="784">
        <v>729.5625</v>
      </c>
    </row>
    <row r="7" spans="1:15" ht="13.7" customHeight="1" x14ac:dyDescent="0.2">
      <c r="A7" s="922" t="s">
        <v>565</v>
      </c>
      <c r="B7" s="787" t="s">
        <v>339</v>
      </c>
      <c r="C7" s="785">
        <v>544.09090909090912</v>
      </c>
      <c r="D7" s="785">
        <v>593.60227272727275</v>
      </c>
      <c r="E7" s="785">
        <v>595.40789473684208</v>
      </c>
      <c r="F7" s="785">
        <v>638.22727272727275</v>
      </c>
      <c r="G7" s="785">
        <v>626.4375</v>
      </c>
      <c r="H7" s="785">
        <v>627.03571428571433</v>
      </c>
      <c r="I7" s="785">
        <v>677.26190476190482</v>
      </c>
      <c r="J7" s="785">
        <v>715.84523809523807</v>
      </c>
      <c r="K7" s="785">
        <v>689.96428571428567</v>
      </c>
      <c r="L7" s="785">
        <v>687.53409090909088</v>
      </c>
      <c r="M7" s="785">
        <v>682.15909090909088</v>
      </c>
      <c r="N7" s="785">
        <v>717.02499999999998</v>
      </c>
    </row>
    <row r="8" spans="1:15" ht="13.7" customHeight="1" x14ac:dyDescent="0.2">
      <c r="A8" s="923"/>
      <c r="B8" s="788" t="s">
        <v>340</v>
      </c>
      <c r="C8" s="784">
        <v>550.7954545454545</v>
      </c>
      <c r="D8" s="784">
        <v>597.5795454545455</v>
      </c>
      <c r="E8" s="784">
        <v>602.23684210526312</v>
      </c>
      <c r="F8" s="784">
        <v>647.61363636363637</v>
      </c>
      <c r="G8" s="784">
        <v>625.97500000000002</v>
      </c>
      <c r="H8" s="784">
        <v>634.13095238095241</v>
      </c>
      <c r="I8" s="784">
        <v>682.03571428571433</v>
      </c>
      <c r="J8" s="784">
        <v>723.45238095238096</v>
      </c>
      <c r="K8" s="784">
        <v>695.30952380952385</v>
      </c>
      <c r="L8" s="784">
        <v>693.375</v>
      </c>
      <c r="M8" s="784">
        <v>692.25</v>
      </c>
      <c r="N8" s="784">
        <v>726.5</v>
      </c>
    </row>
    <row r="9" spans="1:15" ht="13.7" customHeight="1" x14ac:dyDescent="0.2">
      <c r="A9" s="922" t="s">
        <v>526</v>
      </c>
      <c r="B9" s="787" t="s">
        <v>339</v>
      </c>
      <c r="C9" s="783">
        <v>529.69318181818187</v>
      </c>
      <c r="D9" s="783">
        <v>557.81818181818187</v>
      </c>
      <c r="E9" s="783">
        <v>565.57142857142856</v>
      </c>
      <c r="F9" s="783">
        <v>606.29913043478268</v>
      </c>
      <c r="G9" s="783">
        <v>576.73749999999995</v>
      </c>
      <c r="H9" s="783">
        <v>586.5454545454545</v>
      </c>
      <c r="I9" s="783">
        <v>633.29761904761904</v>
      </c>
      <c r="J9" s="783">
        <v>677.695652173913</v>
      </c>
      <c r="K9" s="783">
        <v>656.69047619047615</v>
      </c>
      <c r="L9" s="783">
        <v>654.93818181818176</v>
      </c>
      <c r="M9" s="783">
        <v>660.15260869565213</v>
      </c>
      <c r="N9" s="783">
        <v>692.55</v>
      </c>
    </row>
    <row r="10" spans="1:15" ht="13.7" customHeight="1" x14ac:dyDescent="0.2">
      <c r="A10" s="923"/>
      <c r="B10" s="788" t="s">
        <v>340</v>
      </c>
      <c r="C10" s="784">
        <v>541.10227272727275</v>
      </c>
      <c r="D10" s="784">
        <v>566.59772727272718</v>
      </c>
      <c r="E10" s="784">
        <v>580.1647368421053</v>
      </c>
      <c r="F10" s="784">
        <v>622.12636363636364</v>
      </c>
      <c r="G10" s="784">
        <v>585.80650000000003</v>
      </c>
      <c r="H10" s="784">
        <v>593.14952380952377</v>
      </c>
      <c r="I10" s="784">
        <v>642.35699999999997</v>
      </c>
      <c r="J10" s="784">
        <v>686.23857142857139</v>
      </c>
      <c r="K10" s="784">
        <v>668.52428571428561</v>
      </c>
      <c r="L10" s="784">
        <v>658.59136363636367</v>
      </c>
      <c r="M10" s="784">
        <v>662.82999999999993</v>
      </c>
      <c r="N10" s="784">
        <v>695.10050000000001</v>
      </c>
    </row>
    <row r="11" spans="1:15" ht="13.7" customHeight="1" x14ac:dyDescent="0.2">
      <c r="A11" s="920" t="s">
        <v>341</v>
      </c>
      <c r="B11" s="787" t="s">
        <v>339</v>
      </c>
      <c r="C11" s="783">
        <v>330.75045454545455</v>
      </c>
      <c r="D11" s="783">
        <v>355.88636363636363</v>
      </c>
      <c r="E11" s="783">
        <v>354.6755</v>
      </c>
      <c r="F11" s="783">
        <v>382.6763636363637</v>
      </c>
      <c r="G11" s="783">
        <v>361.61250000000001</v>
      </c>
      <c r="H11" s="783">
        <v>360.54545454545456</v>
      </c>
      <c r="I11" s="783">
        <v>382.89904761904762</v>
      </c>
      <c r="J11" s="783">
        <v>429.10913043478263</v>
      </c>
      <c r="K11" s="783">
        <v>433.15476190476193</v>
      </c>
      <c r="L11" s="783">
        <v>438.81863636363636</v>
      </c>
      <c r="M11" s="783">
        <v>425.04391304347826</v>
      </c>
      <c r="N11" s="783">
        <v>441.44400000000007</v>
      </c>
    </row>
    <row r="12" spans="1:15" ht="13.7" customHeight="1" x14ac:dyDescent="0.2">
      <c r="A12" s="921"/>
      <c r="B12" s="788" t="s">
        <v>340</v>
      </c>
      <c r="C12" s="784">
        <v>323.70454545454544</v>
      </c>
      <c r="D12" s="784">
        <v>350.35227272727275</v>
      </c>
      <c r="E12" s="784">
        <v>347.64473684210526</v>
      </c>
      <c r="F12" s="784">
        <v>374.72727272727275</v>
      </c>
      <c r="G12" s="784">
        <v>355.17500000000001</v>
      </c>
      <c r="H12" s="784">
        <v>356.0595238095238</v>
      </c>
      <c r="I12" s="784">
        <v>376.64285714285717</v>
      </c>
      <c r="J12" s="784">
        <v>423.54761904761904</v>
      </c>
      <c r="K12" s="784">
        <v>427.5</v>
      </c>
      <c r="L12" s="784">
        <v>432.94318181818181</v>
      </c>
      <c r="M12" s="784">
        <v>418.68181818181819</v>
      </c>
      <c r="N12" s="784">
        <v>435.17500000000001</v>
      </c>
    </row>
    <row r="13" spans="1:15" ht="13.7" customHeight="1" x14ac:dyDescent="0.2">
      <c r="B13" s="782"/>
      <c r="C13" s="776"/>
      <c r="D13" s="776"/>
      <c r="E13" s="776"/>
      <c r="F13" s="776"/>
      <c r="G13" s="776"/>
      <c r="H13" s="776"/>
      <c r="I13" s="776"/>
      <c r="J13" s="776"/>
      <c r="K13" s="776"/>
      <c r="L13" s="776"/>
      <c r="M13" s="776"/>
      <c r="N13" s="225" t="s">
        <v>320</v>
      </c>
    </row>
    <row r="14" spans="1:15" ht="13.7" customHeight="1" x14ac:dyDescent="0.2">
      <c r="A14" s="782"/>
      <c r="N14" s="776"/>
      <c r="O14" s="20"/>
    </row>
    <row r="15" spans="1:15" ht="13.7" customHeight="1" x14ac:dyDescent="0.2">
      <c r="A15" s="782"/>
      <c r="N15" s="776"/>
      <c r="O15" s="20"/>
    </row>
    <row r="18" spans="13:15" ht="13.7" customHeight="1" x14ac:dyDescent="0.2">
      <c r="N18" s="776"/>
      <c r="O18" s="20"/>
    </row>
    <row r="19" spans="13:15" ht="13.7" customHeight="1" x14ac:dyDescent="0.2">
      <c r="M19" s="776"/>
      <c r="O19" s="20"/>
    </row>
    <row r="20" spans="13:15" ht="13.7" customHeight="1" x14ac:dyDescent="0.2">
      <c r="M20" s="776"/>
      <c r="O20" s="20"/>
    </row>
    <row r="21" spans="13:15" ht="13.7" customHeight="1" x14ac:dyDescent="0.2">
      <c r="M21" s="776"/>
      <c r="O21" s="20"/>
    </row>
    <row r="22" spans="13:15" ht="13.7" customHeight="1" x14ac:dyDescent="0.2">
      <c r="M22" s="776"/>
      <c r="O22" s="20"/>
    </row>
    <row r="23" spans="13:15" ht="13.7" customHeight="1" x14ac:dyDescent="0.2">
      <c r="M23" s="776"/>
      <c r="O23" s="20"/>
    </row>
    <row r="24" spans="13:15" ht="13.7" customHeight="1" x14ac:dyDescent="0.2">
      <c r="M24" s="776"/>
      <c r="O24" s="20"/>
    </row>
    <row r="25" spans="13:15" ht="13.7" customHeight="1" x14ac:dyDescent="0.2">
      <c r="M25" s="776"/>
      <c r="O25" s="20"/>
    </row>
    <row r="26" spans="13:15" ht="13.7" customHeight="1" x14ac:dyDescent="0.2">
      <c r="M26" s="776"/>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3" sqref="A3"/>
    </sheetView>
  </sheetViews>
  <sheetFormatPr baseColWidth="10" defaultRowHeight="14.25" x14ac:dyDescent="0.2"/>
  <cols>
    <col min="1" max="1" width="28.375" customWidth="1"/>
    <col min="9" max="49" width="11" style="688"/>
  </cols>
  <sheetData>
    <row r="1" spans="1:8" x14ac:dyDescent="0.2">
      <c r="A1" s="58" t="s">
        <v>342</v>
      </c>
      <c r="B1" s="58"/>
      <c r="C1" s="58"/>
      <c r="D1" s="59"/>
      <c r="E1" s="59"/>
      <c r="F1" s="59"/>
      <c r="G1" s="59"/>
      <c r="H1" s="57"/>
    </row>
    <row r="2" spans="1:8" x14ac:dyDescent="0.2">
      <c r="A2" s="60"/>
      <c r="B2" s="60"/>
      <c r="C2" s="60"/>
      <c r="D2" s="73"/>
      <c r="E2" s="73"/>
      <c r="F2" s="73"/>
      <c r="G2" s="130"/>
      <c r="H2" s="61" t="s">
        <v>506</v>
      </c>
    </row>
    <row r="3" spans="1:8" x14ac:dyDescent="0.2">
      <c r="A3" s="62"/>
      <c r="B3" s="897">
        <f>INDICE!A3</f>
        <v>43344</v>
      </c>
      <c r="C3" s="916">
        <v>41671</v>
      </c>
      <c r="D3" s="916" t="s">
        <v>117</v>
      </c>
      <c r="E3" s="916"/>
      <c r="F3" s="916" t="s">
        <v>118</v>
      </c>
      <c r="G3" s="916"/>
      <c r="H3" s="916"/>
    </row>
    <row r="4" spans="1:8" ht="25.5" x14ac:dyDescent="0.2">
      <c r="A4" s="74"/>
      <c r="B4" s="237" t="s">
        <v>54</v>
      </c>
      <c r="C4" s="238" t="s">
        <v>486</v>
      </c>
      <c r="D4" s="237" t="s">
        <v>54</v>
      </c>
      <c r="E4" s="238" t="s">
        <v>486</v>
      </c>
      <c r="F4" s="237" t="s">
        <v>54</v>
      </c>
      <c r="G4" s="239" t="s">
        <v>486</v>
      </c>
      <c r="H4" s="238" t="s">
        <v>107</v>
      </c>
    </row>
    <row r="5" spans="1:8" x14ac:dyDescent="0.2">
      <c r="A5" s="64" t="s">
        <v>343</v>
      </c>
      <c r="B5" s="241">
        <v>18556.526999999998</v>
      </c>
      <c r="C5" s="240">
        <v>1.7688666310701464</v>
      </c>
      <c r="D5" s="241">
        <v>200736.57199999999</v>
      </c>
      <c r="E5" s="240">
        <v>4.9793117303027579</v>
      </c>
      <c r="F5" s="241">
        <v>274842.02</v>
      </c>
      <c r="G5" s="240">
        <v>5.6403844093265905</v>
      </c>
      <c r="H5" s="240">
        <v>77.977078368788028</v>
      </c>
    </row>
    <row r="6" spans="1:8" x14ac:dyDescent="0.2">
      <c r="A6" s="64" t="s">
        <v>344</v>
      </c>
      <c r="B6" s="65">
        <v>5001.9610000000002</v>
      </c>
      <c r="C6" s="243">
        <v>-29.861418431362651</v>
      </c>
      <c r="D6" s="65">
        <v>42285.06</v>
      </c>
      <c r="E6" s="66">
        <v>-15.629402962697695</v>
      </c>
      <c r="F6" s="65">
        <v>67623.544999999998</v>
      </c>
      <c r="G6" s="66">
        <v>-6.1492071106249107</v>
      </c>
      <c r="H6" s="66">
        <v>19.18588164953912</v>
      </c>
    </row>
    <row r="7" spans="1:8" x14ac:dyDescent="0.2">
      <c r="A7" s="64" t="s">
        <v>345</v>
      </c>
      <c r="B7" s="242">
        <v>917.10599999999999</v>
      </c>
      <c r="C7" s="243">
        <v>16.785348634648003</v>
      </c>
      <c r="D7" s="242">
        <v>7526.1379999999999</v>
      </c>
      <c r="E7" s="243">
        <v>0.10260128984478661</v>
      </c>
      <c r="F7" s="242">
        <v>9999.5769999999993</v>
      </c>
      <c r="G7" s="243">
        <v>-1.0271637490714718</v>
      </c>
      <c r="H7" s="243">
        <v>2.8370399816728544</v>
      </c>
    </row>
    <row r="8" spans="1:8" x14ac:dyDescent="0.2">
      <c r="A8" s="294" t="s">
        <v>193</v>
      </c>
      <c r="B8" s="295">
        <v>24475.594000000001</v>
      </c>
      <c r="C8" s="296">
        <v>-6.4060314122415418</v>
      </c>
      <c r="D8" s="295">
        <v>250547.77</v>
      </c>
      <c r="E8" s="296">
        <v>0.68142542651319915</v>
      </c>
      <c r="F8" s="295">
        <v>352465.14199999999</v>
      </c>
      <c r="G8" s="296">
        <v>2.9620673191498663</v>
      </c>
      <c r="H8" s="297">
        <v>100</v>
      </c>
    </row>
    <row r="9" spans="1:8" x14ac:dyDescent="0.2">
      <c r="A9" s="298" t="s">
        <v>551</v>
      </c>
      <c r="B9" s="532">
        <v>7823.4210000000003</v>
      </c>
      <c r="C9" s="249">
        <v>-2.4969799120687983</v>
      </c>
      <c r="D9" s="532">
        <v>75432.861999999994</v>
      </c>
      <c r="E9" s="250">
        <v>2.5753485801141887</v>
      </c>
      <c r="F9" s="532">
        <v>102152.94100000001</v>
      </c>
      <c r="G9" s="250">
        <v>2.9034156100440511</v>
      </c>
      <c r="H9" s="250">
        <v>28.98242374277114</v>
      </c>
    </row>
    <row r="10" spans="1:8" x14ac:dyDescent="0.2">
      <c r="A10" s="64"/>
      <c r="B10" s="64"/>
      <c r="C10" s="64"/>
      <c r="D10" s="64"/>
      <c r="E10" s="64"/>
      <c r="F10" s="64"/>
      <c r="G10" s="130"/>
      <c r="H10" s="70" t="s">
        <v>230</v>
      </c>
    </row>
    <row r="11" spans="1:8" x14ac:dyDescent="0.2">
      <c r="A11" s="251" t="s">
        <v>663</v>
      </c>
      <c r="B11" s="93"/>
      <c r="C11" s="264"/>
      <c r="D11" s="264"/>
      <c r="E11" s="264"/>
      <c r="F11" s="93"/>
      <c r="G11" s="93"/>
      <c r="H11" s="93"/>
    </row>
    <row r="12" spans="1:8" x14ac:dyDescent="0.2">
      <c r="A12" s="251" t="s">
        <v>552</v>
      </c>
      <c r="B12" s="130"/>
      <c r="C12" s="130"/>
      <c r="D12" s="130"/>
      <c r="E12" s="130"/>
      <c r="F12" s="130"/>
      <c r="G12" s="130"/>
      <c r="H12" s="130"/>
    </row>
    <row r="13" spans="1:8" x14ac:dyDescent="0.2">
      <c r="A13" s="589" t="s">
        <v>587</v>
      </c>
      <c r="B13" s="1"/>
      <c r="C13" s="1"/>
      <c r="D13" s="1"/>
      <c r="E13" s="1"/>
      <c r="F13" s="1"/>
      <c r="G13" s="1"/>
      <c r="H13" s="1"/>
    </row>
    <row r="14" spans="1:8" s="688" customFormat="1" x14ac:dyDescent="0.2"/>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sheetData>
  <mergeCells count="3">
    <mergeCell ref="B3:C3"/>
    <mergeCell ref="D3:E3"/>
    <mergeCell ref="F3:H3"/>
  </mergeCells>
  <conditionalFormatting sqref="E9">
    <cfRule type="cellIs" dxfId="4189" priority="1" operator="between">
      <formula>0</formula>
      <formula>0.5</formula>
    </cfRule>
    <cfRule type="cellIs" dxfId="4188"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G21" sqref="G21"/>
    </sheetView>
  </sheetViews>
  <sheetFormatPr baseColWidth="10" defaultRowHeight="14.25" x14ac:dyDescent="0.2"/>
  <cols>
    <col min="1" max="1" width="32.375" customWidth="1"/>
    <col min="9" max="41" width="11" style="688"/>
  </cols>
  <sheetData>
    <row r="1" spans="1:8" x14ac:dyDescent="0.2">
      <c r="A1" s="58" t="s">
        <v>346</v>
      </c>
      <c r="B1" s="58"/>
      <c r="C1" s="58"/>
      <c r="D1" s="59"/>
      <c r="E1" s="59"/>
      <c r="F1" s="59"/>
      <c r="G1" s="59"/>
      <c r="H1" s="57"/>
    </row>
    <row r="2" spans="1:8" x14ac:dyDescent="0.2">
      <c r="A2" s="60"/>
      <c r="B2" s="60"/>
      <c r="C2" s="60"/>
      <c r="D2" s="73"/>
      <c r="E2" s="73"/>
      <c r="F2" s="73"/>
      <c r="G2" s="130"/>
      <c r="H2" s="61" t="s">
        <v>506</v>
      </c>
    </row>
    <row r="3" spans="1:8" ht="14.1" customHeight="1" x14ac:dyDescent="0.2">
      <c r="A3" s="62"/>
      <c r="B3" s="897">
        <f>INDICE!A3</f>
        <v>43344</v>
      </c>
      <c r="C3" s="897">
        <v>41671</v>
      </c>
      <c r="D3" s="916" t="s">
        <v>117</v>
      </c>
      <c r="E3" s="916"/>
      <c r="F3" s="916" t="s">
        <v>118</v>
      </c>
      <c r="G3" s="916"/>
      <c r="H3" s="236"/>
    </row>
    <row r="4" spans="1:8" ht="25.5" x14ac:dyDescent="0.2">
      <c r="A4" s="74"/>
      <c r="B4" s="237" t="s">
        <v>54</v>
      </c>
      <c r="C4" s="238" t="s">
        <v>486</v>
      </c>
      <c r="D4" s="237" t="s">
        <v>54</v>
      </c>
      <c r="E4" s="238" t="s">
        <v>486</v>
      </c>
      <c r="F4" s="237" t="s">
        <v>54</v>
      </c>
      <c r="G4" s="239" t="s">
        <v>486</v>
      </c>
      <c r="H4" s="238" t="s">
        <v>107</v>
      </c>
    </row>
    <row r="5" spans="1:8" x14ac:dyDescent="0.2">
      <c r="A5" s="64" t="s">
        <v>530</v>
      </c>
      <c r="B5" s="241">
        <v>10889.625</v>
      </c>
      <c r="C5" s="240">
        <v>-14.095368626390496</v>
      </c>
      <c r="D5" s="241">
        <v>96219.463000000003</v>
      </c>
      <c r="E5" s="240">
        <v>-4.6467185801553557</v>
      </c>
      <c r="F5" s="241">
        <v>140402.65</v>
      </c>
      <c r="G5" s="115">
        <v>1.016252178073737E-2</v>
      </c>
      <c r="H5" s="240">
        <v>39.834478156708045</v>
      </c>
    </row>
    <row r="6" spans="1:8" x14ac:dyDescent="0.2">
      <c r="A6" s="64" t="s">
        <v>529</v>
      </c>
      <c r="B6" s="65">
        <v>10009.799999999999</v>
      </c>
      <c r="C6" s="243">
        <v>-3.7892417498827857</v>
      </c>
      <c r="D6" s="65">
        <v>94302.381999999998</v>
      </c>
      <c r="E6" s="66">
        <v>0.48496998596154939</v>
      </c>
      <c r="F6" s="65">
        <v>127308.107</v>
      </c>
      <c r="G6" s="66">
        <v>2.3882686183099682</v>
      </c>
      <c r="H6" s="66">
        <v>36.119346803378363</v>
      </c>
    </row>
    <row r="7" spans="1:8" x14ac:dyDescent="0.2">
      <c r="A7" s="64" t="s">
        <v>528</v>
      </c>
      <c r="B7" s="242">
        <v>2659.0630000000001</v>
      </c>
      <c r="C7" s="243">
        <v>16.365992352147796</v>
      </c>
      <c r="D7" s="242">
        <v>52499.786999999997</v>
      </c>
      <c r="E7" s="243">
        <v>12.71379155661641</v>
      </c>
      <c r="F7" s="242">
        <v>74754.808000000005</v>
      </c>
      <c r="G7" s="243">
        <v>10.756179441739418</v>
      </c>
      <c r="H7" s="243">
        <v>21.20913505824074</v>
      </c>
    </row>
    <row r="8" spans="1:8" x14ac:dyDescent="0.2">
      <c r="A8" s="580" t="s">
        <v>347</v>
      </c>
      <c r="B8" s="242">
        <v>917.10599999999999</v>
      </c>
      <c r="C8" s="243">
        <v>16.785348634648003</v>
      </c>
      <c r="D8" s="242">
        <v>7526.1379999999999</v>
      </c>
      <c r="E8" s="243">
        <v>0.10260128984478661</v>
      </c>
      <c r="F8" s="242">
        <v>9999.5769999999993</v>
      </c>
      <c r="G8" s="243">
        <v>-1.0271637490714718</v>
      </c>
      <c r="H8" s="243">
        <v>2.8370399816728544</v>
      </c>
    </row>
    <row r="9" spans="1:8" x14ac:dyDescent="0.2">
      <c r="A9" s="294" t="s">
        <v>193</v>
      </c>
      <c r="B9" s="295">
        <v>24475.594000000001</v>
      </c>
      <c r="C9" s="296">
        <v>-6.4060314122415418</v>
      </c>
      <c r="D9" s="295">
        <v>250547.77</v>
      </c>
      <c r="E9" s="296">
        <v>0.68142542651319915</v>
      </c>
      <c r="F9" s="295">
        <v>352465.14199999999</v>
      </c>
      <c r="G9" s="296">
        <v>2.9620673191498663</v>
      </c>
      <c r="H9" s="297">
        <v>100</v>
      </c>
    </row>
    <row r="10" spans="1:8" x14ac:dyDescent="0.2">
      <c r="A10" s="251"/>
      <c r="B10" s="64"/>
      <c r="C10" s="64"/>
      <c r="D10" s="64"/>
      <c r="E10" s="64"/>
      <c r="F10" s="64"/>
      <c r="G10" s="130"/>
      <c r="H10" s="70" t="s">
        <v>230</v>
      </c>
    </row>
    <row r="11" spans="1:8" x14ac:dyDescent="0.2">
      <c r="A11" s="251" t="s">
        <v>663</v>
      </c>
      <c r="B11" s="93"/>
      <c r="C11" s="264"/>
      <c r="D11" s="264"/>
      <c r="E11" s="264"/>
      <c r="F11" s="93"/>
      <c r="G11" s="93"/>
      <c r="H11" s="93"/>
    </row>
    <row r="12" spans="1:8" x14ac:dyDescent="0.2">
      <c r="A12" s="251" t="s">
        <v>527</v>
      </c>
      <c r="B12" s="130"/>
      <c r="C12" s="130"/>
      <c r="D12" s="130"/>
      <c r="E12" s="130"/>
      <c r="F12" s="130"/>
      <c r="G12" s="130"/>
      <c r="H12" s="130"/>
    </row>
    <row r="13" spans="1:8" x14ac:dyDescent="0.2">
      <c r="A13" s="589" t="s">
        <v>587</v>
      </c>
      <c r="B13" s="1"/>
      <c r="C13" s="1"/>
      <c r="D13" s="1"/>
      <c r="E13" s="1"/>
      <c r="F13" s="1"/>
      <c r="G13" s="1"/>
      <c r="H13" s="1"/>
    </row>
    <row r="14" spans="1:8" s="688" customFormat="1" x14ac:dyDescent="0.2"/>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pans="3:3" s="688" customFormat="1" x14ac:dyDescent="0.2"/>
    <row r="50" spans="3:3" s="688" customFormat="1" x14ac:dyDescent="0.2"/>
    <row r="51" spans="3:3" s="688" customFormat="1" x14ac:dyDescent="0.2"/>
    <row r="52" spans="3:3" s="688" customFormat="1" x14ac:dyDescent="0.2"/>
    <row r="53" spans="3:3" s="688" customFormat="1" x14ac:dyDescent="0.2"/>
    <row r="54" spans="3:3" s="688" customFormat="1" x14ac:dyDescent="0.2"/>
    <row r="55" spans="3:3" s="688" customFormat="1" x14ac:dyDescent="0.2"/>
    <row r="56" spans="3:3" s="688" customFormat="1" x14ac:dyDescent="0.2"/>
    <row r="62" spans="3:3" x14ac:dyDescent="0.2">
      <c r="C62" t="s">
        <v>346</v>
      </c>
    </row>
  </sheetData>
  <mergeCells count="3">
    <mergeCell ref="B3:C3"/>
    <mergeCell ref="D3:E3"/>
    <mergeCell ref="F3:G3"/>
  </mergeCells>
  <conditionalFormatting sqref="G5">
    <cfRule type="cellIs" dxfId="4187" priority="1" operator="between">
      <formula>0</formula>
      <formula>0.5</formula>
    </cfRule>
    <cfRule type="cellIs" dxfId="4186"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G16" sqref="G16"/>
    </sheetView>
  </sheetViews>
  <sheetFormatPr baseColWidth="10" defaultRowHeight="14.25" x14ac:dyDescent="0.2"/>
  <cols>
    <col min="1" max="1" width="11" style="688" customWidth="1"/>
    <col min="2" max="16384" width="11" style="688"/>
  </cols>
  <sheetData>
    <row r="1" spans="1:4" x14ac:dyDescent="0.2">
      <c r="A1" s="203" t="s">
        <v>531</v>
      </c>
      <c r="B1" s="203"/>
      <c r="C1" s="203"/>
      <c r="D1" s="203"/>
    </row>
    <row r="2" spans="1:4" x14ac:dyDescent="0.2">
      <c r="A2" s="206"/>
      <c r="B2" s="206"/>
      <c r="C2" s="206"/>
      <c r="D2" s="206"/>
    </row>
    <row r="3" spans="1:4" x14ac:dyDescent="0.2">
      <c r="A3" s="209"/>
      <c r="B3" s="924">
        <v>2016</v>
      </c>
      <c r="C3" s="924">
        <v>2017</v>
      </c>
      <c r="D3" s="924">
        <v>2018</v>
      </c>
    </row>
    <row r="4" spans="1:4" x14ac:dyDescent="0.2">
      <c r="A4" s="214"/>
      <c r="B4" s="925"/>
      <c r="C4" s="926"/>
      <c r="D4" s="926"/>
    </row>
    <row r="5" spans="1:4" x14ac:dyDescent="0.2">
      <c r="A5" s="252" t="s">
        <v>348</v>
      </c>
      <c r="B5" s="289">
        <v>2.8968951609369609</v>
      </c>
      <c r="C5" s="289">
        <v>5.1883653904805325</v>
      </c>
      <c r="D5" s="289">
        <v>6.329831273053693</v>
      </c>
    </row>
    <row r="6" spans="1:4" x14ac:dyDescent="0.2">
      <c r="A6" s="214" t="s">
        <v>132</v>
      </c>
      <c r="B6" s="216">
        <v>1.2963928795443544</v>
      </c>
      <c r="C6" s="216">
        <v>6.4372773429443804</v>
      </c>
      <c r="D6" s="216">
        <v>7.4346570334681559</v>
      </c>
    </row>
    <row r="7" spans="1:4" x14ac:dyDescent="0.2">
      <c r="A7" s="214" t="s">
        <v>133</v>
      </c>
      <c r="B7" s="216">
        <v>1.0414557918658294</v>
      </c>
      <c r="C7" s="216">
        <v>6.3076599511874569</v>
      </c>
      <c r="D7" s="216">
        <v>7.7372991723805393</v>
      </c>
    </row>
    <row r="8" spans="1:4" x14ac:dyDescent="0.2">
      <c r="A8" s="214" t="s">
        <v>134</v>
      </c>
      <c r="B8" s="216">
        <v>0.78810352268483785</v>
      </c>
      <c r="C8" s="216">
        <v>5.6891224615336453</v>
      </c>
      <c r="D8" s="216">
        <v>8.667795631450856</v>
      </c>
    </row>
    <row r="9" spans="1:4" x14ac:dyDescent="0.2">
      <c r="A9" s="214" t="s">
        <v>135</v>
      </c>
      <c r="B9" s="216">
        <v>0.94572111096206246</v>
      </c>
      <c r="C9" s="216">
        <v>5.5673661994629438</v>
      </c>
      <c r="D9" s="216">
        <v>9.2143482246040254</v>
      </c>
    </row>
    <row r="10" spans="1:4" x14ac:dyDescent="0.2">
      <c r="A10" s="214" t="s">
        <v>136</v>
      </c>
      <c r="B10" s="216">
        <v>0.9337150598525652</v>
      </c>
      <c r="C10" s="216">
        <v>6.6514788171877086</v>
      </c>
      <c r="D10" s="216">
        <v>7.8473714804307777</v>
      </c>
    </row>
    <row r="11" spans="1:4" x14ac:dyDescent="0.2">
      <c r="A11" s="214" t="s">
        <v>137</v>
      </c>
      <c r="B11" s="216">
        <v>-0.78651879547695547</v>
      </c>
      <c r="C11" s="216">
        <v>8.6670173838863995</v>
      </c>
      <c r="D11" s="216">
        <v>5.6491966252671348</v>
      </c>
    </row>
    <row r="12" spans="1:4" x14ac:dyDescent="0.2">
      <c r="A12" s="214" t="s">
        <v>138</v>
      </c>
      <c r="B12" s="216">
        <v>-0.69539458593292436</v>
      </c>
      <c r="C12" s="216">
        <v>9.652034209291017</v>
      </c>
      <c r="D12" s="216">
        <v>4.3000862358238852</v>
      </c>
    </row>
    <row r="13" spans="1:4" x14ac:dyDescent="0.2">
      <c r="A13" s="214" t="s">
        <v>139</v>
      </c>
      <c r="B13" s="216">
        <v>-0.10350029463736801</v>
      </c>
      <c r="C13" s="216">
        <v>10.364386924475632</v>
      </c>
      <c r="D13" s="216">
        <v>2.9620673191498663</v>
      </c>
    </row>
    <row r="14" spans="1:4" x14ac:dyDescent="0.2">
      <c r="A14" s="214" t="s">
        <v>140</v>
      </c>
      <c r="B14" s="216">
        <v>0.40000894214036481</v>
      </c>
      <c r="C14" s="216">
        <v>10.012044735828944</v>
      </c>
      <c r="D14" s="216" t="s">
        <v>556</v>
      </c>
    </row>
    <row r="15" spans="1:4" x14ac:dyDescent="0.2">
      <c r="A15" s="214" t="s">
        <v>141</v>
      </c>
      <c r="B15" s="216">
        <v>1.0196734419818987</v>
      </c>
      <c r="C15" s="216">
        <v>9.8579756139501669</v>
      </c>
      <c r="D15" s="216" t="s">
        <v>556</v>
      </c>
    </row>
    <row r="16" spans="1:4" x14ac:dyDescent="0.2">
      <c r="A16" s="287" t="s">
        <v>142</v>
      </c>
      <c r="B16" s="288">
        <v>1.8290725576215663</v>
      </c>
      <c r="C16" s="288">
        <v>9.6302755851112227</v>
      </c>
      <c r="D16" s="288" t="s">
        <v>556</v>
      </c>
    </row>
    <row r="17" spans="4:4" x14ac:dyDescent="0.2">
      <c r="D17" s="70" t="s">
        <v>230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2"/>
  <sheetViews>
    <sheetView workbookViewId="0">
      <selection activeCell="F11" sqref="F11"/>
    </sheetView>
  </sheetViews>
  <sheetFormatPr baseColWidth="10" defaultRowHeight="14.25" x14ac:dyDescent="0.2"/>
  <cols>
    <col min="1" max="1" width="21.875" customWidth="1"/>
    <col min="2" max="2" width="11.75" customWidth="1"/>
  </cols>
  <sheetData>
    <row r="1" spans="1:6" x14ac:dyDescent="0.2">
      <c r="A1" s="58" t="s">
        <v>23</v>
      </c>
      <c r="B1" s="58"/>
      <c r="C1" s="58"/>
      <c r="D1" s="58"/>
      <c r="E1" s="59"/>
      <c r="F1" s="57"/>
    </row>
    <row r="2" spans="1:6" x14ac:dyDescent="0.2">
      <c r="A2" s="60"/>
      <c r="B2" s="60"/>
      <c r="C2" s="60"/>
      <c r="D2" s="60"/>
      <c r="E2" s="73"/>
      <c r="F2" s="61" t="s">
        <v>106</v>
      </c>
    </row>
    <row r="3" spans="1:6" ht="14.45" customHeight="1" x14ac:dyDescent="0.2">
      <c r="A3" s="62"/>
      <c r="B3" s="890" t="s">
        <v>619</v>
      </c>
      <c r="C3" s="887" t="s">
        <v>453</v>
      </c>
      <c r="D3" s="890" t="s">
        <v>594</v>
      </c>
      <c r="E3" s="887" t="s">
        <v>453</v>
      </c>
      <c r="F3" s="892" t="s">
        <v>622</v>
      </c>
    </row>
    <row r="4" spans="1:6" x14ac:dyDescent="0.2">
      <c r="A4" s="74"/>
      <c r="B4" s="891"/>
      <c r="C4" s="888"/>
      <c r="D4" s="891"/>
      <c r="E4" s="888"/>
      <c r="F4" s="893"/>
    </row>
    <row r="5" spans="1:6" x14ac:dyDescent="0.2">
      <c r="A5" s="64" t="s">
        <v>109</v>
      </c>
      <c r="B5" s="65">
        <v>1340.126271751604</v>
      </c>
      <c r="C5" s="66">
        <v>1.5605533420228781</v>
      </c>
      <c r="D5" s="65">
        <v>1514.7209369999998</v>
      </c>
      <c r="E5" s="66">
        <v>1.7902731304359403</v>
      </c>
      <c r="F5" s="66">
        <v>-11.526523532063374</v>
      </c>
    </row>
    <row r="6" spans="1:6" x14ac:dyDescent="0.2">
      <c r="A6" s="64" t="s">
        <v>121</v>
      </c>
      <c r="B6" s="65">
        <v>45144.069066169999</v>
      </c>
      <c r="C6" s="66">
        <v>52.56947001094332</v>
      </c>
      <c r="D6" s="65">
        <v>44196.698039999996</v>
      </c>
      <c r="E6" s="66">
        <v>52.236790964092137</v>
      </c>
      <c r="F6" s="66">
        <v>2.143533494996821</v>
      </c>
    </row>
    <row r="7" spans="1:6" x14ac:dyDescent="0.2">
      <c r="A7" s="64" t="s">
        <v>122</v>
      </c>
      <c r="B7" s="65">
        <v>13890.975062766698</v>
      </c>
      <c r="C7" s="66">
        <v>16.175794785235752</v>
      </c>
      <c r="D7" s="65">
        <v>13654.684295999999</v>
      </c>
      <c r="E7" s="66">
        <v>16.138691822752822</v>
      </c>
      <c r="F7" s="66">
        <v>1.7304740383922139</v>
      </c>
    </row>
    <row r="8" spans="1:6" x14ac:dyDescent="0.2">
      <c r="A8" s="64" t="s">
        <v>123</v>
      </c>
      <c r="B8" s="65">
        <v>20114.847549029633</v>
      </c>
      <c r="C8" s="66">
        <v>23.423384220272318</v>
      </c>
      <c r="D8" s="65">
        <v>19955.268</v>
      </c>
      <c r="E8" s="66">
        <v>23.585453424711027</v>
      </c>
      <c r="F8" s="66">
        <v>0.79968632357948388</v>
      </c>
    </row>
    <row r="9" spans="1:6" x14ac:dyDescent="0.2">
      <c r="A9" s="64" t="s">
        <v>124</v>
      </c>
      <c r="B9" s="65">
        <v>5385.0518517702958</v>
      </c>
      <c r="C9" s="66">
        <v>6.2707976415257267</v>
      </c>
      <c r="D9" s="65">
        <v>5287</v>
      </c>
      <c r="E9" s="66">
        <v>6.248790658008061</v>
      </c>
      <c r="F9" s="66">
        <v>1.8545839184848836</v>
      </c>
    </row>
    <row r="10" spans="1:6" x14ac:dyDescent="0.2">
      <c r="A10" s="67" t="s">
        <v>116</v>
      </c>
      <c r="B10" s="68">
        <v>85875.069801488236</v>
      </c>
      <c r="C10" s="69">
        <v>100</v>
      </c>
      <c r="D10" s="68">
        <v>84608.371272999997</v>
      </c>
      <c r="E10" s="69">
        <v>100</v>
      </c>
      <c r="F10" s="69">
        <v>1.4971314415225776</v>
      </c>
    </row>
    <row r="11" spans="1:6" x14ac:dyDescent="0.2">
      <c r="A11" s="57"/>
      <c r="B11" s="64"/>
      <c r="C11" s="64"/>
      <c r="D11" s="64"/>
      <c r="E11" s="64"/>
      <c r="F11" s="70" t="s">
        <v>661</v>
      </c>
    </row>
    <row r="12" spans="1:6" x14ac:dyDescent="0.2">
      <c r="A12" s="343"/>
      <c r="B12" s="343"/>
      <c r="C12" s="343"/>
      <c r="D12" s="343"/>
      <c r="E12" s="343"/>
      <c r="F12" s="34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L23" sqref="L23"/>
    </sheetView>
  </sheetViews>
  <sheetFormatPr baseColWidth="10" defaultRowHeight="12.75" x14ac:dyDescent="0.2"/>
  <cols>
    <col min="1" max="1" width="17.375" style="767" customWidth="1"/>
    <col min="2" max="12" width="11" style="767"/>
    <col min="13" max="45" width="11" style="20"/>
    <col min="46" max="16384" width="11" style="767"/>
  </cols>
  <sheetData>
    <row r="1" spans="1:12" x14ac:dyDescent="0.2">
      <c r="A1" s="927" t="s">
        <v>533</v>
      </c>
      <c r="B1" s="927"/>
      <c r="C1" s="927"/>
      <c r="D1" s="927"/>
      <c r="E1" s="927"/>
      <c r="F1" s="927"/>
      <c r="G1" s="776"/>
      <c r="H1" s="776"/>
      <c r="I1" s="776"/>
      <c r="J1" s="776"/>
      <c r="K1" s="776"/>
      <c r="L1" s="20"/>
    </row>
    <row r="2" spans="1:12" x14ac:dyDescent="0.2">
      <c r="A2" s="928"/>
      <c r="B2" s="928"/>
      <c r="C2" s="928"/>
      <c r="D2" s="928"/>
      <c r="E2" s="928"/>
      <c r="F2" s="928"/>
      <c r="G2" s="776"/>
      <c r="H2" s="776"/>
      <c r="I2" s="776"/>
      <c r="J2" s="776"/>
      <c r="K2" s="800"/>
      <c r="L2" s="61" t="s">
        <v>506</v>
      </c>
    </row>
    <row r="3" spans="1:12" x14ac:dyDescent="0.2">
      <c r="A3" s="801"/>
      <c r="B3" s="929">
        <f>INDICE!A3</f>
        <v>43344</v>
      </c>
      <c r="C3" s="930">
        <v>41671</v>
      </c>
      <c r="D3" s="930">
        <v>41671</v>
      </c>
      <c r="E3" s="930">
        <v>41671</v>
      </c>
      <c r="F3" s="931">
        <v>41671</v>
      </c>
      <c r="G3" s="932" t="s">
        <v>118</v>
      </c>
      <c r="H3" s="930"/>
      <c r="I3" s="930"/>
      <c r="J3" s="930"/>
      <c r="K3" s="930"/>
      <c r="L3" s="933" t="s">
        <v>107</v>
      </c>
    </row>
    <row r="4" spans="1:12" x14ac:dyDescent="0.2">
      <c r="A4" s="802"/>
      <c r="B4" s="300" t="s">
        <v>349</v>
      </c>
      <c r="C4" s="300" t="s">
        <v>350</v>
      </c>
      <c r="D4" s="301" t="s">
        <v>351</v>
      </c>
      <c r="E4" s="301" t="s">
        <v>352</v>
      </c>
      <c r="F4" s="302" t="s">
        <v>193</v>
      </c>
      <c r="G4" s="303" t="s">
        <v>349</v>
      </c>
      <c r="H4" s="211" t="s">
        <v>350</v>
      </c>
      <c r="I4" s="304" t="s">
        <v>351</v>
      </c>
      <c r="J4" s="304" t="s">
        <v>352</v>
      </c>
      <c r="K4" s="304" t="s">
        <v>193</v>
      </c>
      <c r="L4" s="934"/>
    </row>
    <row r="5" spans="1:12" x14ac:dyDescent="0.2">
      <c r="A5" s="803" t="s">
        <v>158</v>
      </c>
      <c r="B5" s="592">
        <v>3278.9140000000002</v>
      </c>
      <c r="C5" s="592">
        <v>625.76199999999994</v>
      </c>
      <c r="D5" s="592">
        <v>134.25</v>
      </c>
      <c r="E5" s="592">
        <v>324.47000000000003</v>
      </c>
      <c r="F5" s="804">
        <v>4363.3960000000006</v>
      </c>
      <c r="G5" s="592">
        <v>38906.936000000002</v>
      </c>
      <c r="H5" s="592">
        <v>7330.8180000000002</v>
      </c>
      <c r="I5" s="592">
        <v>2770.8330000000001</v>
      </c>
      <c r="J5" s="592">
        <v>2854.0810000000001</v>
      </c>
      <c r="K5" s="805">
        <v>51862.667999999998</v>
      </c>
      <c r="L5" s="240">
        <v>14.714275861229556</v>
      </c>
    </row>
    <row r="6" spans="1:12" x14ac:dyDescent="0.2">
      <c r="A6" s="806" t="s">
        <v>159</v>
      </c>
      <c r="B6" s="592">
        <v>411.637</v>
      </c>
      <c r="C6" s="592">
        <v>717.55899999999997</v>
      </c>
      <c r="D6" s="592">
        <v>119.236</v>
      </c>
      <c r="E6" s="592">
        <v>63.069000000000003</v>
      </c>
      <c r="F6" s="807">
        <v>1311.501</v>
      </c>
      <c r="G6" s="592">
        <v>5287.8869999999997</v>
      </c>
      <c r="H6" s="592">
        <v>8389.0220000000008</v>
      </c>
      <c r="I6" s="592">
        <v>3368.623</v>
      </c>
      <c r="J6" s="592">
        <v>718.38900000000001</v>
      </c>
      <c r="K6" s="808">
        <v>17763.920999999998</v>
      </c>
      <c r="L6" s="66">
        <v>5.0399110583953908</v>
      </c>
    </row>
    <row r="7" spans="1:12" x14ac:dyDescent="0.2">
      <c r="A7" s="806" t="s">
        <v>160</v>
      </c>
      <c r="B7" s="592">
        <v>161.833</v>
      </c>
      <c r="C7" s="592">
        <v>216.65600000000001</v>
      </c>
      <c r="D7" s="592">
        <v>87.903999999999996</v>
      </c>
      <c r="E7" s="592">
        <v>26.474</v>
      </c>
      <c r="F7" s="807">
        <v>492.86700000000002</v>
      </c>
      <c r="G7" s="592">
        <v>1788.056</v>
      </c>
      <c r="H7" s="592">
        <v>4873.6469999999999</v>
      </c>
      <c r="I7" s="592">
        <v>1926.741</v>
      </c>
      <c r="J7" s="592">
        <v>204.666</v>
      </c>
      <c r="K7" s="808">
        <v>8793.1099999999988</v>
      </c>
      <c r="L7" s="66">
        <v>2.494747208495641</v>
      </c>
    </row>
    <row r="8" spans="1:12" x14ac:dyDescent="0.2">
      <c r="A8" s="806" t="s">
        <v>161</v>
      </c>
      <c r="B8" s="592">
        <v>378.47199999999998</v>
      </c>
      <c r="C8" s="115">
        <v>21.56</v>
      </c>
      <c r="D8" s="592">
        <v>55.02</v>
      </c>
      <c r="E8" s="115">
        <v>1.3240000000000001</v>
      </c>
      <c r="F8" s="807">
        <v>456.37599999999998</v>
      </c>
      <c r="G8" s="592">
        <v>4398.2349999999997</v>
      </c>
      <c r="H8" s="592">
        <v>99.242999999999995</v>
      </c>
      <c r="I8" s="592">
        <v>899.452</v>
      </c>
      <c r="J8" s="592">
        <v>13.068</v>
      </c>
      <c r="K8" s="808">
        <v>5409.9980000000005</v>
      </c>
      <c r="L8" s="66">
        <v>1.5349037380934623</v>
      </c>
    </row>
    <row r="9" spans="1:12" x14ac:dyDescent="0.2">
      <c r="A9" s="806" t="s">
        <v>653</v>
      </c>
      <c r="B9" s="592">
        <v>0</v>
      </c>
      <c r="C9" s="592">
        <v>0</v>
      </c>
      <c r="D9" s="592">
        <v>0</v>
      </c>
      <c r="E9" s="115">
        <v>0.49099999999999999</v>
      </c>
      <c r="F9" s="875">
        <v>0.49099999999999999</v>
      </c>
      <c r="G9" s="592">
        <v>0</v>
      </c>
      <c r="H9" s="592">
        <v>0</v>
      </c>
      <c r="I9" s="592">
        <v>0</v>
      </c>
      <c r="J9" s="592">
        <v>7.51</v>
      </c>
      <c r="K9" s="808">
        <v>7.51</v>
      </c>
      <c r="L9" s="115">
        <v>2.1307081949165046E-3</v>
      </c>
    </row>
    <row r="10" spans="1:12" x14ac:dyDescent="0.2">
      <c r="A10" s="806" t="s">
        <v>163</v>
      </c>
      <c r="B10" s="592">
        <v>142.608</v>
      </c>
      <c r="C10" s="592">
        <v>149.66800000000001</v>
      </c>
      <c r="D10" s="592">
        <v>45.878</v>
      </c>
      <c r="E10" s="592">
        <v>2.077</v>
      </c>
      <c r="F10" s="807">
        <v>340.23099999999999</v>
      </c>
      <c r="G10" s="592">
        <v>3266.7570000000001</v>
      </c>
      <c r="H10" s="592">
        <v>1843.385</v>
      </c>
      <c r="I10" s="592">
        <v>1059.845</v>
      </c>
      <c r="J10" s="592">
        <v>25.812000000000001</v>
      </c>
      <c r="K10" s="808">
        <v>6195.799</v>
      </c>
      <c r="L10" s="66">
        <v>1.7578481628968687</v>
      </c>
    </row>
    <row r="11" spans="1:12" x14ac:dyDescent="0.2">
      <c r="A11" s="806" t="s">
        <v>164</v>
      </c>
      <c r="B11" s="592">
        <v>353.23399999999998</v>
      </c>
      <c r="C11" s="592">
        <v>810.29100000000005</v>
      </c>
      <c r="D11" s="592">
        <v>253.77600000000001</v>
      </c>
      <c r="E11" s="592">
        <v>48.823999999999998</v>
      </c>
      <c r="F11" s="807">
        <v>1466.1250000000002</v>
      </c>
      <c r="G11" s="592">
        <v>4109.16</v>
      </c>
      <c r="H11" s="592">
        <v>10023.132</v>
      </c>
      <c r="I11" s="592">
        <v>7064.9970000000003</v>
      </c>
      <c r="J11" s="592">
        <v>596.005</v>
      </c>
      <c r="K11" s="808">
        <v>21793.294000000002</v>
      </c>
      <c r="L11" s="66">
        <v>6.1831092037316511</v>
      </c>
    </row>
    <row r="12" spans="1:12" x14ac:dyDescent="0.2">
      <c r="A12" s="806" t="s">
        <v>560</v>
      </c>
      <c r="B12" s="592">
        <v>691.09400000000005</v>
      </c>
      <c r="C12" s="592">
        <v>352.09800000000001</v>
      </c>
      <c r="D12" s="592">
        <v>95.808999999999997</v>
      </c>
      <c r="E12" s="592">
        <v>55.749000000000002</v>
      </c>
      <c r="F12" s="807">
        <v>1194.75</v>
      </c>
      <c r="G12" s="592">
        <v>11208.196</v>
      </c>
      <c r="H12" s="592">
        <v>4238.4979999999996</v>
      </c>
      <c r="I12" s="592">
        <v>2978.04</v>
      </c>
      <c r="J12" s="592">
        <v>514.26599999999996</v>
      </c>
      <c r="K12" s="808">
        <v>18939</v>
      </c>
      <c r="L12" s="66">
        <v>5.3732999338913023</v>
      </c>
    </row>
    <row r="13" spans="1:12" x14ac:dyDescent="0.2">
      <c r="A13" s="806" t="s">
        <v>165</v>
      </c>
      <c r="B13" s="592">
        <v>1029.3230000000001</v>
      </c>
      <c r="C13" s="592">
        <v>2631.8449999999998</v>
      </c>
      <c r="D13" s="592">
        <v>625.75599999999997</v>
      </c>
      <c r="E13" s="592">
        <v>148.24299999999999</v>
      </c>
      <c r="F13" s="807">
        <v>4435.1670000000004</v>
      </c>
      <c r="G13" s="592">
        <v>16668.131000000001</v>
      </c>
      <c r="H13" s="592">
        <v>34791.313999999998</v>
      </c>
      <c r="I13" s="592">
        <v>18317.525000000001</v>
      </c>
      <c r="J13" s="592">
        <v>1933.3140000000001</v>
      </c>
      <c r="K13" s="808">
        <v>71710.284</v>
      </c>
      <c r="L13" s="66">
        <v>20.345364817388802</v>
      </c>
    </row>
    <row r="14" spans="1:12" x14ac:dyDescent="0.2">
      <c r="A14" s="806" t="s">
        <v>353</v>
      </c>
      <c r="B14" s="592">
        <v>701.69500000000005</v>
      </c>
      <c r="C14" s="592">
        <v>1826.807</v>
      </c>
      <c r="D14" s="592">
        <v>137.251</v>
      </c>
      <c r="E14" s="592">
        <v>64.712000000000003</v>
      </c>
      <c r="F14" s="807">
        <v>2730.4650000000001</v>
      </c>
      <c r="G14" s="592">
        <v>12165.759</v>
      </c>
      <c r="H14" s="592">
        <v>21826.554</v>
      </c>
      <c r="I14" s="592">
        <v>3801.4949999999999</v>
      </c>
      <c r="J14" s="592">
        <v>873.30499999999995</v>
      </c>
      <c r="K14" s="808">
        <v>38667.113000000005</v>
      </c>
      <c r="L14" s="66">
        <v>10.970483960434423</v>
      </c>
    </row>
    <row r="15" spans="1:12" x14ac:dyDescent="0.2">
      <c r="A15" s="806" t="s">
        <v>168</v>
      </c>
      <c r="B15" s="115">
        <v>5.0000000000000001E-3</v>
      </c>
      <c r="C15" s="592">
        <v>181.02199999999999</v>
      </c>
      <c r="D15" s="592">
        <v>21.193000000000001</v>
      </c>
      <c r="E15" s="592">
        <v>46.508000000000003</v>
      </c>
      <c r="F15" s="807">
        <v>248.72800000000001</v>
      </c>
      <c r="G15" s="115">
        <v>7.8E-2</v>
      </c>
      <c r="H15" s="592">
        <v>1558.29</v>
      </c>
      <c r="I15" s="592">
        <v>634.30100000000004</v>
      </c>
      <c r="J15" s="592">
        <v>439.34199999999998</v>
      </c>
      <c r="K15" s="808">
        <v>2632.011</v>
      </c>
      <c r="L15" s="66">
        <v>0.74674399558061033</v>
      </c>
    </row>
    <row r="16" spans="1:12" x14ac:dyDescent="0.2">
      <c r="A16" s="806" t="s">
        <v>169</v>
      </c>
      <c r="B16" s="592">
        <v>605.20899999999995</v>
      </c>
      <c r="C16" s="592">
        <v>629.03499999999997</v>
      </c>
      <c r="D16" s="592">
        <v>106.254</v>
      </c>
      <c r="E16" s="592">
        <v>48.444000000000003</v>
      </c>
      <c r="F16" s="807">
        <v>1388.9419999999998</v>
      </c>
      <c r="G16" s="592">
        <v>6014.902</v>
      </c>
      <c r="H16" s="592">
        <v>7903.6859999999997</v>
      </c>
      <c r="I16" s="592">
        <v>2344.808</v>
      </c>
      <c r="J16" s="592">
        <v>658.60299999999995</v>
      </c>
      <c r="K16" s="808">
        <v>16921.999</v>
      </c>
      <c r="L16" s="66">
        <v>4.8010442002222229</v>
      </c>
    </row>
    <row r="17" spans="1:12" x14ac:dyDescent="0.2">
      <c r="A17" s="806" t="s">
        <v>170</v>
      </c>
      <c r="B17" s="115">
        <v>287.32799999999997</v>
      </c>
      <c r="C17" s="592">
        <v>58.686999999999998</v>
      </c>
      <c r="D17" s="592">
        <v>38.066000000000003</v>
      </c>
      <c r="E17" s="592">
        <v>3.7730000000000001</v>
      </c>
      <c r="F17" s="807">
        <v>387.85400000000004</v>
      </c>
      <c r="G17" s="592">
        <v>3260.4520000000002</v>
      </c>
      <c r="H17" s="592">
        <v>627.48099999999999</v>
      </c>
      <c r="I17" s="592">
        <v>1122.857</v>
      </c>
      <c r="J17" s="592">
        <v>53.180999999999997</v>
      </c>
      <c r="K17" s="808">
        <v>5063.9709999999995</v>
      </c>
      <c r="L17" s="66">
        <v>1.4367302940771673</v>
      </c>
    </row>
    <row r="18" spans="1:12" x14ac:dyDescent="0.2">
      <c r="A18" s="806" t="s">
        <v>171</v>
      </c>
      <c r="B18" s="592">
        <v>135.88999999999999</v>
      </c>
      <c r="C18" s="592">
        <v>242.37299999999999</v>
      </c>
      <c r="D18" s="592">
        <v>650.08000000000004</v>
      </c>
      <c r="E18" s="592">
        <v>15.615</v>
      </c>
      <c r="F18" s="807">
        <v>1043.9580000000001</v>
      </c>
      <c r="G18" s="592">
        <v>1256.058</v>
      </c>
      <c r="H18" s="592">
        <v>3297.1849999999999</v>
      </c>
      <c r="I18" s="592">
        <v>20035.309000000001</v>
      </c>
      <c r="J18" s="592">
        <v>210.471</v>
      </c>
      <c r="K18" s="808">
        <v>24799.023000000005</v>
      </c>
      <c r="L18" s="66">
        <v>7.0358830269005175</v>
      </c>
    </row>
    <row r="19" spans="1:12" x14ac:dyDescent="0.2">
      <c r="A19" s="806" t="s">
        <v>173</v>
      </c>
      <c r="B19" s="592">
        <v>1583.912</v>
      </c>
      <c r="C19" s="592">
        <v>164.19</v>
      </c>
      <c r="D19" s="592">
        <v>28.358000000000001</v>
      </c>
      <c r="E19" s="592">
        <v>48.51</v>
      </c>
      <c r="F19" s="807">
        <v>1824.97</v>
      </c>
      <c r="G19" s="592">
        <v>21885.33</v>
      </c>
      <c r="H19" s="592">
        <v>1853.55</v>
      </c>
      <c r="I19" s="592">
        <v>594.25199999999995</v>
      </c>
      <c r="J19" s="592">
        <v>676.51300000000003</v>
      </c>
      <c r="K19" s="808">
        <v>25009.645</v>
      </c>
      <c r="L19" s="66">
        <v>7.0956398872773079</v>
      </c>
    </row>
    <row r="20" spans="1:12" x14ac:dyDescent="0.2">
      <c r="A20" s="806" t="s">
        <v>174</v>
      </c>
      <c r="B20" s="592">
        <v>151.21199999999999</v>
      </c>
      <c r="C20" s="592">
        <v>457.68799999999999</v>
      </c>
      <c r="D20" s="592">
        <v>81.581999999999994</v>
      </c>
      <c r="E20" s="592">
        <v>11.935</v>
      </c>
      <c r="F20" s="807">
        <v>702.41699999999992</v>
      </c>
      <c r="G20" s="592">
        <v>1819.7570000000001</v>
      </c>
      <c r="H20" s="592">
        <v>5293.2759999999998</v>
      </c>
      <c r="I20" s="592">
        <v>2509.018</v>
      </c>
      <c r="J20" s="592">
        <v>127.224</v>
      </c>
      <c r="K20" s="808">
        <v>9749.2749999999996</v>
      </c>
      <c r="L20" s="66">
        <v>2.7660266494000805</v>
      </c>
    </row>
    <row r="21" spans="1:12" x14ac:dyDescent="0.2">
      <c r="A21" s="806" t="s">
        <v>175</v>
      </c>
      <c r="B21" s="592">
        <v>977.26099999999997</v>
      </c>
      <c r="C21" s="592">
        <v>924.56100000000004</v>
      </c>
      <c r="D21" s="592">
        <v>178.63800000000001</v>
      </c>
      <c r="E21" s="592">
        <v>6.8860000000000001</v>
      </c>
      <c r="F21" s="807">
        <v>2087.346</v>
      </c>
      <c r="G21" s="592">
        <v>8368.1949999999997</v>
      </c>
      <c r="H21" s="592">
        <v>13386.874</v>
      </c>
      <c r="I21" s="592">
        <v>5297.4610000000002</v>
      </c>
      <c r="J21" s="592">
        <v>93.819000000000003</v>
      </c>
      <c r="K21" s="808">
        <v>27146.348999999998</v>
      </c>
      <c r="L21" s="66">
        <v>7.7018572937900744</v>
      </c>
    </row>
    <row r="22" spans="1:12" x14ac:dyDescent="0.2">
      <c r="A22" s="305" t="s">
        <v>116</v>
      </c>
      <c r="B22" s="223">
        <v>10889.627</v>
      </c>
      <c r="C22" s="223">
        <v>10009.802</v>
      </c>
      <c r="D22" s="223">
        <v>2659.0509999999999</v>
      </c>
      <c r="E22" s="223">
        <v>917.10399999999993</v>
      </c>
      <c r="F22" s="809">
        <v>24475.583999999999</v>
      </c>
      <c r="G22" s="810">
        <v>140403.88900000002</v>
      </c>
      <c r="H22" s="223">
        <v>127335.95499999999</v>
      </c>
      <c r="I22" s="223">
        <v>74725.556999999986</v>
      </c>
      <c r="J22" s="223">
        <v>9999.5690000000013</v>
      </c>
      <c r="K22" s="223">
        <v>352464.97000000003</v>
      </c>
      <c r="L22" s="224">
        <v>100</v>
      </c>
    </row>
    <row r="23" spans="1:12" x14ac:dyDescent="0.2">
      <c r="A23" s="601"/>
      <c r="B23" s="601"/>
      <c r="C23" s="601"/>
      <c r="D23" s="601"/>
      <c r="E23" s="601"/>
      <c r="F23" s="601"/>
      <c r="G23" s="601"/>
      <c r="H23" s="601"/>
      <c r="I23" s="601"/>
      <c r="J23" s="601"/>
      <c r="L23" s="225" t="s">
        <v>230</v>
      </c>
    </row>
    <row r="24" spans="1:12" x14ac:dyDescent="0.2">
      <c r="A24" s="251" t="s">
        <v>532</v>
      </c>
      <c r="B24" s="782"/>
      <c r="C24" s="811"/>
      <c r="D24" s="811"/>
      <c r="E24" s="811"/>
      <c r="F24" s="811"/>
      <c r="G24" s="776"/>
      <c r="H24" s="776"/>
      <c r="I24" s="776"/>
      <c r="J24" s="776"/>
      <c r="K24" s="776"/>
      <c r="L24" s="20"/>
    </row>
    <row r="25" spans="1:12" x14ac:dyDescent="0.2">
      <c r="A25" s="251" t="s">
        <v>231</v>
      </c>
      <c r="B25" s="782"/>
      <c r="C25" s="782"/>
      <c r="D25" s="782"/>
      <c r="E25" s="782"/>
      <c r="F25" s="812"/>
      <c r="G25" s="776"/>
      <c r="H25" s="776"/>
      <c r="I25" s="776"/>
      <c r="J25" s="776"/>
      <c r="K25" s="776"/>
      <c r="L25" s="20"/>
    </row>
    <row r="26" spans="1:12" s="20" customFormat="1" x14ac:dyDescent="0.2"/>
    <row r="27" spans="1:12" s="20" customFormat="1" x14ac:dyDescent="0.2"/>
    <row r="28" spans="1:12" s="20" customFormat="1" x14ac:dyDescent="0.2"/>
    <row r="29" spans="1:12" s="20" customFormat="1" x14ac:dyDescent="0.2"/>
    <row r="30" spans="1:12" s="20" customFormat="1" x14ac:dyDescent="0.2"/>
    <row r="31" spans="1:12" s="20" customFormat="1" x14ac:dyDescent="0.2"/>
    <row r="32" spans="1:1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row r="61" s="20" customFormat="1" x14ac:dyDescent="0.2"/>
    <row r="62" s="20" customFormat="1" x14ac:dyDescent="0.2"/>
    <row r="63" s="20" customFormat="1" x14ac:dyDescent="0.2"/>
    <row r="6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sheetData>
  <mergeCells count="4">
    <mergeCell ref="A1:F2"/>
    <mergeCell ref="B3:F3"/>
    <mergeCell ref="G3:K3"/>
    <mergeCell ref="L3:L4"/>
  </mergeCells>
  <conditionalFormatting sqref="C8">
    <cfRule type="cellIs" dxfId="4185" priority="19" operator="between">
      <formula>0</formula>
      <formula>0.5</formula>
    </cfRule>
    <cfRule type="cellIs" dxfId="4184" priority="20" operator="between">
      <formula>0</formula>
      <formula>0.49</formula>
    </cfRule>
  </conditionalFormatting>
  <conditionalFormatting sqref="B17">
    <cfRule type="cellIs" dxfId="4183" priority="17" operator="between">
      <formula>0</formula>
      <formula>0.5</formula>
    </cfRule>
    <cfRule type="cellIs" dxfId="4182" priority="18" operator="between">
      <formula>0</formula>
      <formula>0.49</formula>
    </cfRule>
  </conditionalFormatting>
  <conditionalFormatting sqref="L9">
    <cfRule type="cellIs" dxfId="4181" priority="15" operator="between">
      <formula>0</formula>
      <formula>0.5</formula>
    </cfRule>
    <cfRule type="cellIs" dxfId="4180" priority="16" operator="between">
      <formula>0</formula>
      <formula>0.49</formula>
    </cfRule>
  </conditionalFormatting>
  <conditionalFormatting sqref="E8">
    <cfRule type="cellIs" dxfId="4179" priority="13" operator="between">
      <formula>0</formula>
      <formula>0.5</formula>
    </cfRule>
    <cfRule type="cellIs" dxfId="4178" priority="14" operator="between">
      <formula>0</formula>
      <formula>0.49</formula>
    </cfRule>
  </conditionalFormatting>
  <conditionalFormatting sqref="B15">
    <cfRule type="cellIs" dxfId="4177" priority="11" operator="between">
      <formula>0</formula>
      <formula>0.5</formula>
    </cfRule>
    <cfRule type="cellIs" dxfId="4176" priority="12" operator="between">
      <formula>0</formula>
      <formula>0.49</formula>
    </cfRule>
  </conditionalFormatting>
  <conditionalFormatting sqref="G15">
    <cfRule type="cellIs" dxfId="4175" priority="9" operator="between">
      <formula>0</formula>
      <formula>0.5</formula>
    </cfRule>
    <cfRule type="cellIs" dxfId="4174" priority="10" operator="between">
      <formula>0</formula>
      <formula>0.49</formula>
    </cfRule>
  </conditionalFormatting>
  <conditionalFormatting sqref="E9">
    <cfRule type="cellIs" dxfId="4173" priority="3" operator="between">
      <formula>0</formula>
      <formula>0.5</formula>
    </cfRule>
    <cfRule type="cellIs" dxfId="4172" priority="4" operator="between">
      <formula>0</formula>
      <formula>0.49</formula>
    </cfRule>
  </conditionalFormatting>
  <conditionalFormatting sqref="F9">
    <cfRule type="cellIs" dxfId="4171" priority="1" operator="between">
      <formula>0</formula>
      <formula>0.5</formula>
    </cfRule>
    <cfRule type="cellIs" dxfId="4170"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election activeCell="I41" sqref="I41"/>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688"/>
  </cols>
  <sheetData>
    <row r="1" spans="1:45" x14ac:dyDescent="0.2">
      <c r="A1" s="203" t="s">
        <v>534</v>
      </c>
      <c r="B1" s="203"/>
      <c r="C1" s="203"/>
      <c r="D1" s="203"/>
      <c r="E1" s="203"/>
      <c r="F1" s="203"/>
      <c r="G1" s="203"/>
      <c r="H1" s="1"/>
      <c r="I1" s="1"/>
    </row>
    <row r="2" spans="1:45" x14ac:dyDescent="0.2">
      <c r="A2" s="206"/>
      <c r="B2" s="206"/>
      <c r="C2" s="206"/>
      <c r="D2" s="206"/>
      <c r="E2" s="206"/>
      <c r="F2" s="206"/>
      <c r="G2" s="206"/>
      <c r="H2" s="1"/>
      <c r="I2" s="61" t="s">
        <v>506</v>
      </c>
      <c r="J2" s="61"/>
    </row>
    <row r="3" spans="1:45" x14ac:dyDescent="0.2">
      <c r="A3" s="912" t="s">
        <v>488</v>
      </c>
      <c r="B3" s="912" t="s">
        <v>489</v>
      </c>
      <c r="C3" s="897">
        <f>INDICE!A3</f>
        <v>43344</v>
      </c>
      <c r="D3" s="897">
        <v>41671</v>
      </c>
      <c r="E3" s="916" t="s">
        <v>117</v>
      </c>
      <c r="F3" s="916"/>
      <c r="G3" s="916" t="s">
        <v>118</v>
      </c>
      <c r="H3" s="916"/>
      <c r="I3" s="916"/>
      <c r="J3" s="225"/>
    </row>
    <row r="4" spans="1:45" x14ac:dyDescent="0.2">
      <c r="A4" s="913"/>
      <c r="B4" s="913"/>
      <c r="C4" s="237" t="s">
        <v>54</v>
      </c>
      <c r="D4" s="238" t="s">
        <v>454</v>
      </c>
      <c r="E4" s="237" t="s">
        <v>54</v>
      </c>
      <c r="F4" s="238" t="s">
        <v>454</v>
      </c>
      <c r="G4" s="237" t="s">
        <v>54</v>
      </c>
      <c r="H4" s="239" t="s">
        <v>454</v>
      </c>
      <c r="I4" s="238" t="s">
        <v>510</v>
      </c>
      <c r="J4" s="11"/>
    </row>
    <row r="5" spans="1:45" x14ac:dyDescent="0.2">
      <c r="A5" s="1"/>
      <c r="B5" s="185" t="s">
        <v>354</v>
      </c>
      <c r="C5" s="623">
        <v>858.12533999999994</v>
      </c>
      <c r="D5" s="178">
        <v>-76.01146732615544</v>
      </c>
      <c r="E5" s="626">
        <v>11767.481689999999</v>
      </c>
      <c r="F5" s="178">
        <v>-56.005273788292143</v>
      </c>
      <c r="G5" s="626">
        <v>24525.342100000002</v>
      </c>
      <c r="H5" s="178">
        <v>-36.514873535911754</v>
      </c>
      <c r="I5" s="541">
        <v>6.16277730392828</v>
      </c>
      <c r="J5" s="1"/>
    </row>
    <row r="6" spans="1:45" x14ac:dyDescent="0.2">
      <c r="A6" s="398"/>
      <c r="B6" s="185" t="s">
        <v>509</v>
      </c>
      <c r="C6" s="623">
        <v>1675.9352900000001</v>
      </c>
      <c r="D6" s="178" t="s">
        <v>147</v>
      </c>
      <c r="E6" s="626">
        <v>17433.412479999999</v>
      </c>
      <c r="F6" s="178">
        <v>893.88907964314603</v>
      </c>
      <c r="G6" s="626">
        <v>20838.59273</v>
      </c>
      <c r="H6" s="178">
        <v>1088.0204046820129</v>
      </c>
      <c r="I6" s="538">
        <v>5.2363635050884305</v>
      </c>
      <c r="J6" s="1"/>
    </row>
    <row r="7" spans="1:45" x14ac:dyDescent="0.2">
      <c r="A7" s="824" t="s">
        <v>495</v>
      </c>
      <c r="B7" s="629"/>
      <c r="C7" s="624">
        <v>2534.0606299999999</v>
      </c>
      <c r="D7" s="184">
        <v>-29.161401736186782</v>
      </c>
      <c r="E7" s="624">
        <v>29200.894170000003</v>
      </c>
      <c r="F7" s="184">
        <v>2.4537321307225182</v>
      </c>
      <c r="G7" s="624">
        <v>45363.934829999998</v>
      </c>
      <c r="H7" s="311">
        <v>12.326741076644817</v>
      </c>
      <c r="I7" s="184">
        <v>11.399140809016709</v>
      </c>
      <c r="J7" s="1"/>
    </row>
    <row r="8" spans="1:45" x14ac:dyDescent="0.2">
      <c r="A8" s="398"/>
      <c r="B8" s="185" t="s">
        <v>241</v>
      </c>
      <c r="C8" s="623">
        <v>0</v>
      </c>
      <c r="D8" s="178">
        <v>-100</v>
      </c>
      <c r="E8" s="626">
        <v>949.67852000000005</v>
      </c>
      <c r="F8" s="178">
        <v>-82.92819098562066</v>
      </c>
      <c r="G8" s="626">
        <v>3929.4354399999997</v>
      </c>
      <c r="H8" s="178">
        <v>-29.362863376110028</v>
      </c>
      <c r="I8" s="538">
        <v>0.9873964427547548</v>
      </c>
      <c r="J8" s="1"/>
    </row>
    <row r="9" spans="1:45" x14ac:dyDescent="0.2">
      <c r="A9" s="835" t="s">
        <v>330</v>
      </c>
      <c r="B9" s="629"/>
      <c r="C9" s="624">
        <v>0</v>
      </c>
      <c r="D9" s="184">
        <v>-100</v>
      </c>
      <c r="E9" s="624">
        <v>949.67852000000005</v>
      </c>
      <c r="F9" s="184">
        <v>-82.92819098562066</v>
      </c>
      <c r="G9" s="624">
        <v>3929.4354399999997</v>
      </c>
      <c r="H9" s="311">
        <v>-29.362863376110028</v>
      </c>
      <c r="I9" s="184">
        <v>0.9873964427547548</v>
      </c>
      <c r="J9" s="1"/>
    </row>
    <row r="10" spans="1:45" s="587" customFormat="1" x14ac:dyDescent="0.2">
      <c r="A10" s="584"/>
      <c r="B10" s="547" t="s">
        <v>243</v>
      </c>
      <c r="C10" s="876">
        <v>0.45400000000000001</v>
      </c>
      <c r="D10" s="178" t="s">
        <v>147</v>
      </c>
      <c r="E10" s="626">
        <v>896.4309300000001</v>
      </c>
      <c r="F10" s="186" t="s">
        <v>147</v>
      </c>
      <c r="G10" s="626">
        <v>896.4309300000001</v>
      </c>
      <c r="H10" s="186" t="s">
        <v>147</v>
      </c>
      <c r="I10" s="692">
        <v>0.22525696756512606</v>
      </c>
      <c r="J10" s="584"/>
      <c r="K10" s="584"/>
      <c r="L10" s="584"/>
      <c r="M10" s="584"/>
      <c r="N10" s="584"/>
      <c r="O10" s="584"/>
      <c r="P10" s="584"/>
      <c r="Q10" s="584"/>
      <c r="R10" s="584"/>
      <c r="S10" s="584"/>
      <c r="T10" s="584"/>
      <c r="U10" s="584"/>
      <c r="V10" s="584"/>
      <c r="W10" s="584"/>
      <c r="X10" s="584"/>
      <c r="Y10" s="584"/>
      <c r="Z10" s="584"/>
      <c r="AA10" s="584"/>
      <c r="AB10" s="584"/>
      <c r="AC10" s="584"/>
      <c r="AD10" s="584"/>
      <c r="AE10" s="584"/>
      <c r="AF10" s="584"/>
      <c r="AG10" s="584"/>
      <c r="AH10" s="584"/>
      <c r="AI10" s="584"/>
      <c r="AJ10" s="584"/>
      <c r="AK10" s="584"/>
      <c r="AL10" s="584"/>
      <c r="AM10" s="584"/>
      <c r="AN10" s="584"/>
      <c r="AO10" s="584"/>
      <c r="AP10" s="584"/>
      <c r="AQ10" s="584"/>
      <c r="AR10" s="584"/>
      <c r="AS10" s="584"/>
    </row>
    <row r="11" spans="1:45" s="587" customFormat="1" x14ac:dyDescent="0.2">
      <c r="A11" s="584"/>
      <c r="B11" s="585" t="s">
        <v>355</v>
      </c>
      <c r="C11" s="877">
        <v>0.45400000000000001</v>
      </c>
      <c r="D11" s="556" t="s">
        <v>147</v>
      </c>
      <c r="E11" s="878">
        <v>0.45400000000000001</v>
      </c>
      <c r="F11" s="556" t="s">
        <v>147</v>
      </c>
      <c r="G11" s="878">
        <v>0.45400000000000001</v>
      </c>
      <c r="H11" s="556" t="s">
        <v>147</v>
      </c>
      <c r="I11" s="724">
        <v>1.1408203337491627E-4</v>
      </c>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584"/>
      <c r="AM11" s="584"/>
      <c r="AN11" s="584"/>
      <c r="AO11" s="584"/>
      <c r="AP11" s="584"/>
      <c r="AQ11" s="584"/>
      <c r="AR11" s="584"/>
      <c r="AS11" s="584"/>
    </row>
    <row r="12" spans="1:45" s="587" customFormat="1" x14ac:dyDescent="0.2">
      <c r="A12" s="584"/>
      <c r="B12" s="585" t="s">
        <v>352</v>
      </c>
      <c r="C12" s="625">
        <v>0</v>
      </c>
      <c r="D12" s="556" t="s">
        <v>147</v>
      </c>
      <c r="E12" s="627">
        <v>895.97693000000004</v>
      </c>
      <c r="F12" s="814" t="s">
        <v>147</v>
      </c>
      <c r="G12" s="627">
        <v>895.97693000000004</v>
      </c>
      <c r="H12" s="814" t="s">
        <v>147</v>
      </c>
      <c r="I12" s="724">
        <v>0.2251428855317511</v>
      </c>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84"/>
      <c r="AI12" s="584"/>
      <c r="AJ12" s="584"/>
      <c r="AK12" s="584"/>
      <c r="AL12" s="584"/>
      <c r="AM12" s="584"/>
      <c r="AN12" s="584"/>
      <c r="AO12" s="584"/>
      <c r="AP12" s="584"/>
      <c r="AQ12" s="584"/>
      <c r="AR12" s="584"/>
      <c r="AS12" s="584"/>
    </row>
    <row r="13" spans="1:45" s="587" customFormat="1" x14ac:dyDescent="0.2">
      <c r="A13" s="584"/>
      <c r="B13" s="547" t="s">
        <v>244</v>
      </c>
      <c r="C13" s="623">
        <v>1225.9549399999999</v>
      </c>
      <c r="D13" s="178">
        <v>18.163948885910099</v>
      </c>
      <c r="E13" s="626">
        <v>5975.3746600000004</v>
      </c>
      <c r="F13" s="178">
        <v>-50.117894661260678</v>
      </c>
      <c r="G13" s="626">
        <v>9553.69247</v>
      </c>
      <c r="H13" s="178">
        <v>-34.395821392122109</v>
      </c>
      <c r="I13" s="692">
        <v>2.4006710643529208</v>
      </c>
      <c r="J13" s="584"/>
      <c r="K13" s="584"/>
      <c r="L13" s="584"/>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4"/>
      <c r="AM13" s="584"/>
      <c r="AN13" s="584"/>
      <c r="AO13" s="584"/>
      <c r="AP13" s="584"/>
      <c r="AQ13" s="584"/>
      <c r="AR13" s="584"/>
      <c r="AS13" s="584"/>
    </row>
    <row r="14" spans="1:45" s="587" customFormat="1" x14ac:dyDescent="0.2">
      <c r="A14" s="584"/>
      <c r="B14" s="585" t="s">
        <v>355</v>
      </c>
      <c r="C14" s="625">
        <v>1225.9549399999999</v>
      </c>
      <c r="D14" s="556">
        <v>18.163948885910099</v>
      </c>
      <c r="E14" s="627">
        <v>5488.5649599999988</v>
      </c>
      <c r="F14" s="556">
        <v>-54.181755777430439</v>
      </c>
      <c r="G14" s="627">
        <v>9066.8827700000002</v>
      </c>
      <c r="H14" s="556">
        <v>-37.738691241359312</v>
      </c>
      <c r="I14" s="724">
        <v>2.2783445435541698</v>
      </c>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row>
    <row r="15" spans="1:45" x14ac:dyDescent="0.2">
      <c r="A15" s="1"/>
      <c r="B15" s="585" t="s">
        <v>352</v>
      </c>
      <c r="C15" s="625">
        <v>0</v>
      </c>
      <c r="D15" s="556" t="s">
        <v>147</v>
      </c>
      <c r="E15" s="627">
        <v>486.80970000000002</v>
      </c>
      <c r="F15" s="814" t="s">
        <v>147</v>
      </c>
      <c r="G15" s="627">
        <v>486.80970000000002</v>
      </c>
      <c r="H15" s="814" t="s">
        <v>147</v>
      </c>
      <c r="I15" s="724">
        <v>0.12232652079875103</v>
      </c>
      <c r="J15" s="1"/>
    </row>
    <row r="16" spans="1:45" x14ac:dyDescent="0.2">
      <c r="A16" s="688"/>
      <c r="B16" s="547" t="s">
        <v>215</v>
      </c>
      <c r="C16" s="623">
        <v>2146.5228999999999</v>
      </c>
      <c r="D16" s="178">
        <v>-15.400447757616334</v>
      </c>
      <c r="E16" s="626">
        <v>24737.524679999999</v>
      </c>
      <c r="F16" s="178">
        <v>-9.9359405047745408</v>
      </c>
      <c r="G16" s="626">
        <v>35868.815289999999</v>
      </c>
      <c r="H16" s="178">
        <v>-6.9197654359055294</v>
      </c>
      <c r="I16" s="692">
        <v>9.0131880683534931</v>
      </c>
      <c r="J16" s="688"/>
    </row>
    <row r="17" spans="1:45" s="587" customFormat="1" x14ac:dyDescent="0.2">
      <c r="A17" s="584"/>
      <c r="B17" s="585" t="s">
        <v>355</v>
      </c>
      <c r="C17" s="625">
        <v>2146.5228999999999</v>
      </c>
      <c r="D17" s="556">
        <v>-15.400447757616334</v>
      </c>
      <c r="E17" s="627">
        <v>20037.630019999997</v>
      </c>
      <c r="F17" s="556">
        <v>-5.5785794311207226</v>
      </c>
      <c r="G17" s="627">
        <v>27344.233999999997</v>
      </c>
      <c r="H17" s="556">
        <v>-7.351284134281749</v>
      </c>
      <c r="I17" s="724">
        <v>6.871114131717003</v>
      </c>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c r="AP17" s="584"/>
      <c r="AQ17" s="584"/>
      <c r="AR17" s="584"/>
      <c r="AS17" s="584"/>
    </row>
    <row r="18" spans="1:45" s="587" customFormat="1" x14ac:dyDescent="0.2">
      <c r="A18" s="584"/>
      <c r="B18" s="585" t="s">
        <v>352</v>
      </c>
      <c r="C18" s="625">
        <v>0</v>
      </c>
      <c r="D18" s="556" t="s">
        <v>147</v>
      </c>
      <c r="E18" s="627">
        <v>4699.8946599999999</v>
      </c>
      <c r="F18" s="814">
        <v>-24.742695995652596</v>
      </c>
      <c r="G18" s="627">
        <v>8524.5812900000001</v>
      </c>
      <c r="H18" s="814">
        <v>-5.5080481246396653</v>
      </c>
      <c r="I18" s="815">
        <v>2.1420739366364905</v>
      </c>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c r="AS18" s="584"/>
    </row>
    <row r="19" spans="1:45" x14ac:dyDescent="0.2">
      <c r="A19" s="688"/>
      <c r="B19" s="547" t="s">
        <v>618</v>
      </c>
      <c r="C19" s="623">
        <v>0</v>
      </c>
      <c r="D19" s="178" t="s">
        <v>147</v>
      </c>
      <c r="E19" s="626">
        <v>0</v>
      </c>
      <c r="F19" s="178">
        <v>-100</v>
      </c>
      <c r="G19" s="626">
        <v>0</v>
      </c>
      <c r="H19" s="178">
        <v>-100</v>
      </c>
      <c r="I19" s="686">
        <v>0</v>
      </c>
      <c r="J19" s="688"/>
    </row>
    <row r="20" spans="1:45" x14ac:dyDescent="0.2">
      <c r="A20" s="398"/>
      <c r="B20" s="547" t="s">
        <v>246</v>
      </c>
      <c r="C20" s="623">
        <v>0</v>
      </c>
      <c r="D20" s="178" t="s">
        <v>147</v>
      </c>
      <c r="E20" s="626">
        <v>46.722239999999999</v>
      </c>
      <c r="F20" s="186">
        <v>128.25664157364466</v>
      </c>
      <c r="G20" s="626">
        <v>46.722239999999999</v>
      </c>
      <c r="H20" s="186">
        <v>64.115216565850005</v>
      </c>
      <c r="I20" s="724">
        <v>1.1740458464825654E-2</v>
      </c>
      <c r="J20" s="688"/>
    </row>
    <row r="21" spans="1:45" s="587" customFormat="1" x14ac:dyDescent="0.2">
      <c r="A21" s="584"/>
      <c r="B21" s="585" t="s">
        <v>355</v>
      </c>
      <c r="C21" s="625">
        <v>0</v>
      </c>
      <c r="D21" s="556" t="s">
        <v>147</v>
      </c>
      <c r="E21" s="627">
        <v>46.119610000000002</v>
      </c>
      <c r="F21" s="556" t="s">
        <v>147</v>
      </c>
      <c r="G21" s="627">
        <v>46.119610000000002</v>
      </c>
      <c r="H21" s="556">
        <v>101.75963714456076</v>
      </c>
      <c r="I21" s="724">
        <v>1.1589028386031104E-2</v>
      </c>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row>
    <row r="22" spans="1:45" s="587" customFormat="1" x14ac:dyDescent="0.2">
      <c r="A22" s="584"/>
      <c r="B22" s="585" t="s">
        <v>352</v>
      </c>
      <c r="C22" s="625">
        <v>0</v>
      </c>
      <c r="D22" s="556" t="s">
        <v>147</v>
      </c>
      <c r="E22" s="627">
        <v>0.60263</v>
      </c>
      <c r="F22" s="814">
        <v>-89.258851292581028</v>
      </c>
      <c r="G22" s="627">
        <v>0.60263</v>
      </c>
      <c r="H22" s="814">
        <v>-89.258851292581028</v>
      </c>
      <c r="I22" s="815">
        <v>1.5143007879455018E-4</v>
      </c>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row>
    <row r="23" spans="1:45" x14ac:dyDescent="0.2">
      <c r="A23" s="398"/>
      <c r="B23" s="185" t="s">
        <v>217</v>
      </c>
      <c r="C23" s="623">
        <v>997.11266999999998</v>
      </c>
      <c r="D23" s="178" t="s">
        <v>147</v>
      </c>
      <c r="E23" s="626">
        <v>5350.9026399999993</v>
      </c>
      <c r="F23" s="178" t="s">
        <v>147</v>
      </c>
      <c r="G23" s="626">
        <v>5350.9026399999993</v>
      </c>
      <c r="H23" s="178" t="s">
        <v>147</v>
      </c>
      <c r="I23" s="538">
        <v>1.3445855805339371</v>
      </c>
      <c r="J23" s="688"/>
    </row>
    <row r="24" spans="1:45" x14ac:dyDescent="0.2">
      <c r="A24" s="835" t="s">
        <v>479</v>
      </c>
      <c r="B24" s="629"/>
      <c r="C24" s="624">
        <v>4370.0445099999997</v>
      </c>
      <c r="D24" s="184">
        <v>22.246601949732298</v>
      </c>
      <c r="E24" s="624">
        <v>37006.955150000002</v>
      </c>
      <c r="F24" s="184">
        <v>-8.8488198304687717</v>
      </c>
      <c r="G24" s="624">
        <v>51716.563569999998</v>
      </c>
      <c r="H24" s="311">
        <v>-4.6874144494504177</v>
      </c>
      <c r="I24" s="184">
        <v>12.995442139270304</v>
      </c>
      <c r="J24" s="688"/>
    </row>
    <row r="25" spans="1:45" x14ac:dyDescent="0.2">
      <c r="A25" s="688"/>
      <c r="B25" s="547" t="s">
        <v>356</v>
      </c>
      <c r="C25" s="623">
        <v>5028.3926500000007</v>
      </c>
      <c r="D25" s="178">
        <v>183.66677343957397</v>
      </c>
      <c r="E25" s="626">
        <v>29535.144130000004</v>
      </c>
      <c r="F25" s="186">
        <v>3.4790564250318914</v>
      </c>
      <c r="G25" s="626">
        <v>39970.204130000006</v>
      </c>
      <c r="H25" s="186">
        <v>11.758706454510527</v>
      </c>
      <c r="I25" s="686">
        <v>10.043793307402812</v>
      </c>
      <c r="J25" s="688"/>
    </row>
    <row r="26" spans="1:45" x14ac:dyDescent="0.2">
      <c r="A26" s="835" t="s">
        <v>371</v>
      </c>
      <c r="B26" s="629"/>
      <c r="C26" s="624">
        <v>5028.3926500000007</v>
      </c>
      <c r="D26" s="184">
        <v>183.66677343957397</v>
      </c>
      <c r="E26" s="624">
        <v>29535.144130000004</v>
      </c>
      <c r="F26" s="184">
        <v>3.4790564250318914</v>
      </c>
      <c r="G26" s="624">
        <v>39970.204130000006</v>
      </c>
      <c r="H26" s="311">
        <v>11.758706454510527</v>
      </c>
      <c r="I26" s="184">
        <v>10.043793307402812</v>
      </c>
      <c r="J26" s="688"/>
    </row>
    <row r="27" spans="1:45" x14ac:dyDescent="0.2">
      <c r="A27" s="688"/>
      <c r="B27" s="547" t="s">
        <v>220</v>
      </c>
      <c r="C27" s="623">
        <v>0</v>
      </c>
      <c r="D27" s="178" t="s">
        <v>147</v>
      </c>
      <c r="E27" s="626">
        <v>1033.1580300000001</v>
      </c>
      <c r="F27" s="186">
        <v>-49.859463450781227</v>
      </c>
      <c r="G27" s="626">
        <v>2083.69859</v>
      </c>
      <c r="H27" s="186">
        <v>-32.786304272358215</v>
      </c>
      <c r="I27" s="686">
        <v>0.5235959737613346</v>
      </c>
      <c r="J27" s="688"/>
    </row>
    <row r="28" spans="1:45" x14ac:dyDescent="0.2">
      <c r="A28" s="688"/>
      <c r="B28" s="547" t="s">
        <v>221</v>
      </c>
      <c r="C28" s="623">
        <v>13763.282399999998</v>
      </c>
      <c r="D28" s="178">
        <v>-1.7372217158548993</v>
      </c>
      <c r="E28" s="626">
        <v>155556.31969</v>
      </c>
      <c r="F28" s="186">
        <v>20.741498638016711</v>
      </c>
      <c r="G28" s="626">
        <v>214731.68829999998</v>
      </c>
      <c r="H28" s="186">
        <v>17.446535548561009</v>
      </c>
      <c r="I28" s="686">
        <v>53.958210641613903</v>
      </c>
      <c r="J28" s="688"/>
    </row>
    <row r="29" spans="1:45" x14ac:dyDescent="0.2">
      <c r="A29" s="398"/>
      <c r="B29" s="585" t="s">
        <v>355</v>
      </c>
      <c r="C29" s="625">
        <v>13763.282399999998</v>
      </c>
      <c r="D29" s="556">
        <v>20.513165298003315</v>
      </c>
      <c r="E29" s="627">
        <v>142679.26808000001</v>
      </c>
      <c r="F29" s="556">
        <v>27.533693450864781</v>
      </c>
      <c r="G29" s="627">
        <v>192046.38132999997</v>
      </c>
      <c r="H29" s="556">
        <v>21.639939035462554</v>
      </c>
      <c r="I29" s="724">
        <v>48.257801067006497</v>
      </c>
      <c r="J29" s="688"/>
    </row>
    <row r="30" spans="1:45" x14ac:dyDescent="0.2">
      <c r="A30" s="398"/>
      <c r="B30" s="585" t="s">
        <v>352</v>
      </c>
      <c r="C30" s="625">
        <v>0</v>
      </c>
      <c r="D30" s="556">
        <v>-100</v>
      </c>
      <c r="E30" s="627">
        <v>12877.05161</v>
      </c>
      <c r="F30" s="814">
        <v>-24.066986954649185</v>
      </c>
      <c r="G30" s="627">
        <v>22685.306969999998</v>
      </c>
      <c r="H30" s="814">
        <v>-9.0861862088793597</v>
      </c>
      <c r="I30" s="815">
        <v>5.7004095746074013</v>
      </c>
      <c r="J30" s="688"/>
    </row>
    <row r="31" spans="1:45" x14ac:dyDescent="0.2">
      <c r="A31" s="398"/>
      <c r="B31" s="547" t="s">
        <v>224</v>
      </c>
      <c r="C31" s="623">
        <v>0</v>
      </c>
      <c r="D31" s="178" t="s">
        <v>147</v>
      </c>
      <c r="E31" s="626">
        <v>0</v>
      </c>
      <c r="F31" s="186">
        <v>-100</v>
      </c>
      <c r="G31" s="626">
        <v>0</v>
      </c>
      <c r="H31" s="186">
        <v>-100</v>
      </c>
      <c r="I31" s="686">
        <v>0</v>
      </c>
      <c r="J31" s="688"/>
    </row>
    <row r="32" spans="1:45" x14ac:dyDescent="0.2">
      <c r="A32" s="688"/>
      <c r="B32" s="547" t="s">
        <v>227</v>
      </c>
      <c r="C32" s="623">
        <v>3725.0866099999998</v>
      </c>
      <c r="D32" s="178">
        <v>25.460036015320359</v>
      </c>
      <c r="E32" s="626">
        <v>31663.658459999999</v>
      </c>
      <c r="F32" s="186">
        <v>-22.865204492117417</v>
      </c>
      <c r="G32" s="626">
        <v>40163.721279999991</v>
      </c>
      <c r="H32" s="186">
        <v>-28.133175420785751</v>
      </c>
      <c r="I32" s="686">
        <v>10.09242068618016</v>
      </c>
      <c r="J32" s="688"/>
    </row>
    <row r="33" spans="1:10" x14ac:dyDescent="0.2">
      <c r="A33" s="835" t="s">
        <v>480</v>
      </c>
      <c r="B33" s="629"/>
      <c r="C33" s="624">
        <v>17488.369009999999</v>
      </c>
      <c r="D33" s="184">
        <v>3.0197120778443347</v>
      </c>
      <c r="E33" s="624">
        <v>188253.13618</v>
      </c>
      <c r="F33" s="184">
        <v>8.7716623500191648</v>
      </c>
      <c r="G33" s="624">
        <v>256979.10816999999</v>
      </c>
      <c r="H33" s="311">
        <v>5.7756278660681133</v>
      </c>
      <c r="I33" s="184">
        <v>64.57422730155541</v>
      </c>
      <c r="J33" s="688"/>
    </row>
    <row r="34" spans="1:10" x14ac:dyDescent="0.2">
      <c r="A34" s="189" t="s">
        <v>116</v>
      </c>
      <c r="B34" s="189"/>
      <c r="C34" s="232">
        <v>29420.866799999996</v>
      </c>
      <c r="D34" s="191">
        <v>8.9969912233703297</v>
      </c>
      <c r="E34" s="232">
        <v>284945.80815</v>
      </c>
      <c r="F34" s="191">
        <v>3.1373770229338986</v>
      </c>
      <c r="G34" s="232">
        <v>397959.24614000006</v>
      </c>
      <c r="H34" s="191">
        <v>5.0244421661322054</v>
      </c>
      <c r="I34" s="542">
        <v>100</v>
      </c>
      <c r="J34" s="688"/>
    </row>
    <row r="35" spans="1:10" x14ac:dyDescent="0.2">
      <c r="A35" s="834"/>
      <c r="B35" s="838" t="s">
        <v>357</v>
      </c>
      <c r="C35" s="233">
        <v>17136.214239999998</v>
      </c>
      <c r="D35" s="198">
        <v>14.276920697435337</v>
      </c>
      <c r="E35" s="727">
        <v>168252.03667000003</v>
      </c>
      <c r="F35" s="728">
        <v>15.963042965885146</v>
      </c>
      <c r="G35" s="727">
        <v>228504.07171000002</v>
      </c>
      <c r="H35" s="728">
        <v>13.131808034883546</v>
      </c>
      <c r="I35" s="728">
        <v>57.418962852697085</v>
      </c>
      <c r="J35" s="688"/>
    </row>
    <row r="36" spans="1:10" x14ac:dyDescent="0.2">
      <c r="A36" s="834"/>
      <c r="B36" s="838" t="s">
        <v>358</v>
      </c>
      <c r="C36" s="233">
        <v>12284.652559999999</v>
      </c>
      <c r="D36" s="198">
        <v>2.397492930401345</v>
      </c>
      <c r="E36" s="727">
        <v>116693.77148000002</v>
      </c>
      <c r="F36" s="728">
        <v>-11.047656573841467</v>
      </c>
      <c r="G36" s="727">
        <v>169455.17443000001</v>
      </c>
      <c r="H36" s="728">
        <v>-4.2302602746957776</v>
      </c>
      <c r="I36" s="728">
        <v>42.581037147302901</v>
      </c>
      <c r="J36" s="688"/>
    </row>
    <row r="37" spans="1:10" x14ac:dyDescent="0.2">
      <c r="A37" s="655" t="s">
        <v>483</v>
      </c>
      <c r="B37" s="813"/>
      <c r="C37" s="543">
        <v>3372.9318399999997</v>
      </c>
      <c r="D37" s="544">
        <v>-27.724080817887494</v>
      </c>
      <c r="E37" s="545">
        <v>32605.731029999999</v>
      </c>
      <c r="F37" s="546">
        <v>-29.367311378006111</v>
      </c>
      <c r="G37" s="545">
        <v>50295.096369999999</v>
      </c>
      <c r="H37" s="546">
        <v>-15.926540836541534</v>
      </c>
      <c r="I37" s="546">
        <v>12.638253001491123</v>
      </c>
      <c r="J37" s="688"/>
    </row>
    <row r="38" spans="1:10" x14ac:dyDescent="0.2">
      <c r="A38" s="655" t="s">
        <v>484</v>
      </c>
      <c r="B38" s="813"/>
      <c r="C38" s="543">
        <v>26047.934959999999</v>
      </c>
      <c r="D38" s="544">
        <v>16.67282777149935</v>
      </c>
      <c r="E38" s="545">
        <v>252340.07711999997</v>
      </c>
      <c r="F38" s="546">
        <v>9.6579873913381054</v>
      </c>
      <c r="G38" s="545">
        <v>347664.14977000002</v>
      </c>
      <c r="H38" s="546">
        <v>8.9522236757273994</v>
      </c>
      <c r="I38" s="546">
        <v>87.361746998508877</v>
      </c>
      <c r="J38" s="1"/>
    </row>
    <row r="39" spans="1:10" ht="14.25" customHeight="1" x14ac:dyDescent="0.2">
      <c r="A39" s="725" t="s">
        <v>485</v>
      </c>
      <c r="B39" s="726"/>
      <c r="C39" s="722">
        <v>1226.40894</v>
      </c>
      <c r="D39" s="721">
        <v>18.207707780339124</v>
      </c>
      <c r="E39" s="722">
        <v>6918.52783</v>
      </c>
      <c r="F39" s="721">
        <v>-47.319301449726623</v>
      </c>
      <c r="G39" s="722">
        <v>10496.845640000001</v>
      </c>
      <c r="H39" s="721">
        <v>-33.245620422060078</v>
      </c>
      <c r="I39" s="721">
        <v>2.6376684903828731</v>
      </c>
      <c r="J39" s="1"/>
    </row>
    <row r="40" spans="1:10" ht="14.25" customHeight="1" x14ac:dyDescent="0.2">
      <c r="A40" s="589"/>
      <c r="B40" s="688"/>
      <c r="C40" s="688"/>
      <c r="D40" s="688"/>
      <c r="E40" s="688"/>
      <c r="F40" s="688"/>
      <c r="G40" s="688"/>
      <c r="H40" s="688"/>
      <c r="I40" s="225" t="s">
        <v>230</v>
      </c>
      <c r="J40" s="688"/>
    </row>
    <row r="41" spans="1:10" ht="14.25" customHeight="1" x14ac:dyDescent="0.2">
      <c r="A41" s="589" t="s">
        <v>659</v>
      </c>
      <c r="B41" s="688"/>
      <c r="C41" s="688"/>
      <c r="D41" s="688"/>
      <c r="E41" s="688"/>
      <c r="F41" s="688"/>
      <c r="G41" s="688"/>
      <c r="H41" s="688"/>
      <c r="I41" s="688"/>
    </row>
    <row r="42" spans="1:10" s="688" customFormat="1" ht="19.5" customHeight="1" x14ac:dyDescent="0.2">
      <c r="A42" s="589" t="s">
        <v>511</v>
      </c>
      <c r="B42" s="729"/>
      <c r="C42" s="729"/>
      <c r="D42" s="729"/>
      <c r="E42" s="729"/>
      <c r="F42" s="729"/>
      <c r="G42" s="729"/>
      <c r="H42" s="729"/>
      <c r="I42" s="729"/>
    </row>
    <row r="43" spans="1:10" s="688" customFormat="1" x14ac:dyDescent="0.2"/>
    <row r="44" spans="1:10" s="688" customFormat="1" x14ac:dyDescent="0.2"/>
    <row r="45" spans="1:10" s="688" customFormat="1" x14ac:dyDescent="0.2"/>
    <row r="46" spans="1:10" s="688" customFormat="1" x14ac:dyDescent="0.2"/>
    <row r="47" spans="1:10" s="688" customFormat="1" x14ac:dyDescent="0.2"/>
    <row r="48" spans="1:10"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sheetData>
  <mergeCells count="5">
    <mergeCell ref="A3:A4"/>
    <mergeCell ref="B3:B4"/>
    <mergeCell ref="C3:D3"/>
    <mergeCell ref="E3:F3"/>
    <mergeCell ref="G3:I3"/>
  </mergeCells>
  <conditionalFormatting sqref="I11">
    <cfRule type="cellIs" dxfId="4169" priority="425" operator="between">
      <formula>0.00001</formula>
      <formula>0.499</formula>
    </cfRule>
  </conditionalFormatting>
  <conditionalFormatting sqref="I13">
    <cfRule type="cellIs" dxfId="4168" priority="422" operator="between">
      <formula>0.00001</formula>
      <formula>0.499</formula>
    </cfRule>
  </conditionalFormatting>
  <conditionalFormatting sqref="I17">
    <cfRule type="cellIs" dxfId="4167" priority="359" operator="between">
      <formula>0.00001</formula>
      <formula>0.499</formula>
    </cfRule>
  </conditionalFormatting>
  <conditionalFormatting sqref="C36">
    <cfRule type="cellIs" dxfId="4166" priority="349" operator="between">
      <formula>0.00000001</formula>
      <formula>1</formula>
    </cfRule>
  </conditionalFormatting>
  <conditionalFormatting sqref="C36">
    <cfRule type="cellIs" dxfId="4165" priority="347" operator="between">
      <formula>0.00000001</formula>
      <formula>1</formula>
    </cfRule>
  </conditionalFormatting>
  <conditionalFormatting sqref="C36">
    <cfRule type="cellIs" dxfId="4164" priority="346" operator="between">
      <formula>0.00000001</formula>
      <formula>1</formula>
    </cfRule>
  </conditionalFormatting>
  <conditionalFormatting sqref="C36">
    <cfRule type="cellIs" dxfId="4163" priority="358" operator="between">
      <formula>0.00000001</formula>
      <formula>1</formula>
    </cfRule>
  </conditionalFormatting>
  <conditionalFormatting sqref="C36">
    <cfRule type="cellIs" dxfId="4162" priority="357" operator="between">
      <formula>0.00000001</formula>
      <formula>1</formula>
    </cfRule>
  </conditionalFormatting>
  <conditionalFormatting sqref="C36">
    <cfRule type="cellIs" dxfId="4161" priority="356" operator="between">
      <formula>0.00000001</formula>
      <formula>1</formula>
    </cfRule>
  </conditionalFormatting>
  <conditionalFormatting sqref="C36">
    <cfRule type="cellIs" dxfId="4160" priority="355" operator="between">
      <formula>0.00000001</formula>
      <formula>1</formula>
    </cfRule>
  </conditionalFormatting>
  <conditionalFormatting sqref="C36">
    <cfRule type="cellIs" dxfId="4159" priority="354" operator="between">
      <formula>0.00000001</formula>
      <formula>1</formula>
    </cfRule>
  </conditionalFormatting>
  <conditionalFormatting sqref="C36">
    <cfRule type="cellIs" dxfId="4158" priority="353" operator="between">
      <formula>0.00000001</formula>
      <formula>1</formula>
    </cfRule>
  </conditionalFormatting>
  <conditionalFormatting sqref="C36">
    <cfRule type="cellIs" dxfId="4157" priority="352" operator="between">
      <formula>0.00000001</formula>
      <formula>1</formula>
    </cfRule>
  </conditionalFormatting>
  <conditionalFormatting sqref="C36">
    <cfRule type="cellIs" dxfId="4156" priority="351" operator="between">
      <formula>0.00000001</formula>
      <formula>1</formula>
    </cfRule>
  </conditionalFormatting>
  <conditionalFormatting sqref="C36">
    <cfRule type="cellIs" dxfId="4155" priority="350" operator="between">
      <formula>0.00000001</formula>
      <formula>1</formula>
    </cfRule>
  </conditionalFormatting>
  <conditionalFormatting sqref="C36">
    <cfRule type="cellIs" dxfId="4154" priority="348" operator="between">
      <formula>0.00000001</formula>
      <formula>1</formula>
    </cfRule>
  </conditionalFormatting>
  <conditionalFormatting sqref="C36">
    <cfRule type="cellIs" dxfId="4153" priority="345" operator="between">
      <formula>0.00000001</formula>
      <formula>1</formula>
    </cfRule>
  </conditionalFormatting>
  <conditionalFormatting sqref="C36">
    <cfRule type="cellIs" dxfId="4152" priority="312" operator="between">
      <formula>0.00000001</formula>
      <formula>1</formula>
    </cfRule>
  </conditionalFormatting>
  <conditionalFormatting sqref="C36">
    <cfRule type="cellIs" dxfId="4151" priority="315" operator="between">
      <formula>0.00000001</formula>
      <formula>1</formula>
    </cfRule>
  </conditionalFormatting>
  <conditionalFormatting sqref="C36">
    <cfRule type="cellIs" dxfId="4150" priority="313" operator="between">
      <formula>0.00000001</formula>
      <formula>1</formula>
    </cfRule>
  </conditionalFormatting>
  <conditionalFormatting sqref="C36">
    <cfRule type="cellIs" dxfId="4149" priority="343" operator="between">
      <formula>0.00000001</formula>
      <formula>1</formula>
    </cfRule>
  </conditionalFormatting>
  <conditionalFormatting sqref="C36">
    <cfRule type="cellIs" dxfId="4148" priority="341" operator="between">
      <formula>0.00000001</formula>
      <formula>1</formula>
    </cfRule>
  </conditionalFormatting>
  <conditionalFormatting sqref="C36">
    <cfRule type="cellIs" dxfId="4147" priority="339" operator="between">
      <formula>0.00000001</formula>
      <formula>1</formula>
    </cfRule>
  </conditionalFormatting>
  <conditionalFormatting sqref="C36">
    <cfRule type="cellIs" dxfId="4146" priority="318" operator="between">
      <formula>0.00000001</formula>
      <formula>1</formula>
    </cfRule>
  </conditionalFormatting>
  <conditionalFormatting sqref="C36">
    <cfRule type="cellIs" dxfId="4145" priority="316" operator="between">
      <formula>0.00000001</formula>
      <formula>1</formula>
    </cfRule>
  </conditionalFormatting>
  <conditionalFormatting sqref="C36">
    <cfRule type="cellIs" dxfId="4144" priority="310" operator="between">
      <formula>0.00000001</formula>
      <formula>1</formula>
    </cfRule>
  </conditionalFormatting>
  <conditionalFormatting sqref="C36">
    <cfRule type="cellIs" dxfId="4143" priority="344" operator="between">
      <formula>0.00000001</formula>
      <formula>1</formula>
    </cfRule>
  </conditionalFormatting>
  <conditionalFormatting sqref="C36">
    <cfRule type="cellIs" dxfId="4142" priority="342" operator="between">
      <formula>0.00000001</formula>
      <formula>1</formula>
    </cfRule>
  </conditionalFormatting>
  <conditionalFormatting sqref="C36">
    <cfRule type="cellIs" dxfId="4141" priority="340" operator="between">
      <formula>0.00000001</formula>
      <formula>1</formula>
    </cfRule>
  </conditionalFormatting>
  <conditionalFormatting sqref="C36">
    <cfRule type="cellIs" dxfId="4140" priority="338" operator="between">
      <formula>0.00000001</formula>
      <formula>1</formula>
    </cfRule>
  </conditionalFormatting>
  <conditionalFormatting sqref="C36">
    <cfRule type="cellIs" dxfId="4139" priority="337" operator="between">
      <formula>0.00000001</formula>
      <formula>1</formula>
    </cfRule>
  </conditionalFormatting>
  <conditionalFormatting sqref="C36">
    <cfRule type="cellIs" dxfId="4138" priority="320" operator="between">
      <formula>0.00000001</formula>
      <formula>1</formula>
    </cfRule>
  </conditionalFormatting>
  <conditionalFormatting sqref="C36">
    <cfRule type="cellIs" dxfId="4137" priority="336" operator="between">
      <formula>0.00000001</formula>
      <formula>1</formula>
    </cfRule>
  </conditionalFormatting>
  <conditionalFormatting sqref="I36">
    <cfRule type="cellIs" dxfId="4136" priority="335" operator="between">
      <formula>0.000001</formula>
      <formula>1</formula>
    </cfRule>
  </conditionalFormatting>
  <conditionalFormatting sqref="C36">
    <cfRule type="cellIs" dxfId="4135" priority="334" operator="between">
      <formula>0.00000001</formula>
      <formula>1</formula>
    </cfRule>
  </conditionalFormatting>
  <conditionalFormatting sqref="I36">
    <cfRule type="cellIs" dxfId="4134" priority="333" operator="between">
      <formula>0.000001</formula>
      <formula>1</formula>
    </cfRule>
  </conditionalFormatting>
  <conditionalFormatting sqref="I36">
    <cfRule type="cellIs" dxfId="4133" priority="325" operator="between">
      <formula>0.000001</formula>
      <formula>1</formula>
    </cfRule>
  </conditionalFormatting>
  <conditionalFormatting sqref="I36">
    <cfRule type="cellIs" dxfId="4132" priority="331" operator="between">
      <formula>0.000001</formula>
      <formula>1</formula>
    </cfRule>
  </conditionalFormatting>
  <conditionalFormatting sqref="C36">
    <cfRule type="cellIs" dxfId="4131" priority="332" operator="between">
      <formula>0.00000001</formula>
      <formula>1</formula>
    </cfRule>
  </conditionalFormatting>
  <conditionalFormatting sqref="I36">
    <cfRule type="cellIs" dxfId="4130" priority="329" operator="between">
      <formula>0.000001</formula>
      <formula>1</formula>
    </cfRule>
  </conditionalFormatting>
  <conditionalFormatting sqref="C36">
    <cfRule type="cellIs" dxfId="4129" priority="330" operator="between">
      <formula>0.00000001</formula>
      <formula>1</formula>
    </cfRule>
  </conditionalFormatting>
  <conditionalFormatting sqref="C36">
    <cfRule type="cellIs" dxfId="4128" priority="328" operator="between">
      <formula>0.00000001</formula>
      <formula>1</formula>
    </cfRule>
  </conditionalFormatting>
  <conditionalFormatting sqref="I36">
    <cfRule type="cellIs" dxfId="4127" priority="327" operator="between">
      <formula>0.000001</formula>
      <formula>1</formula>
    </cfRule>
  </conditionalFormatting>
  <conditionalFormatting sqref="C36">
    <cfRule type="cellIs" dxfId="4126" priority="326" operator="between">
      <formula>0.00000001</formula>
      <formula>1</formula>
    </cfRule>
  </conditionalFormatting>
  <conditionalFormatting sqref="I36">
    <cfRule type="cellIs" dxfId="4125" priority="323" operator="between">
      <formula>0.000001</formula>
      <formula>1</formula>
    </cfRule>
  </conditionalFormatting>
  <conditionalFormatting sqref="C36">
    <cfRule type="cellIs" dxfId="4124" priority="324" operator="between">
      <formula>0.00000001</formula>
      <formula>1</formula>
    </cfRule>
  </conditionalFormatting>
  <conditionalFormatting sqref="C36">
    <cfRule type="cellIs" dxfId="4123" priority="322" operator="between">
      <formula>0.00000001</formula>
      <formula>1</formula>
    </cfRule>
  </conditionalFormatting>
  <conditionalFormatting sqref="I36">
    <cfRule type="cellIs" dxfId="4122" priority="321" operator="between">
      <formula>0.000001</formula>
      <formula>1</formula>
    </cfRule>
  </conditionalFormatting>
  <conditionalFormatting sqref="C36">
    <cfRule type="cellIs" dxfId="4121" priority="319" operator="between">
      <formula>0.00000001</formula>
      <formula>1</formula>
    </cfRule>
  </conditionalFormatting>
  <conditionalFormatting sqref="C36">
    <cfRule type="cellIs" dxfId="4120" priority="317" operator="between">
      <formula>0.00000001</formula>
      <formula>1</formula>
    </cfRule>
  </conditionalFormatting>
  <conditionalFormatting sqref="C36">
    <cfRule type="cellIs" dxfId="4119" priority="314" operator="between">
      <formula>0.00000001</formula>
      <formula>1</formula>
    </cfRule>
  </conditionalFormatting>
  <conditionalFormatting sqref="C36">
    <cfRule type="cellIs" dxfId="4118" priority="311" operator="between">
      <formula>0.00000001</formula>
      <formula>1</formula>
    </cfRule>
  </conditionalFormatting>
  <conditionalFormatting sqref="C36">
    <cfRule type="cellIs" dxfId="4117" priority="309" operator="between">
      <formula>0.00000001</formula>
      <formula>1</formula>
    </cfRule>
  </conditionalFormatting>
  <conditionalFormatting sqref="C36">
    <cfRule type="cellIs" dxfId="4116" priority="307" operator="between">
      <formula>0.00000001</formula>
      <formula>1</formula>
    </cfRule>
  </conditionalFormatting>
  <conditionalFormatting sqref="C36">
    <cfRule type="cellIs" dxfId="4115" priority="308" operator="between">
      <formula>0.00000001</formula>
      <formula>1</formula>
    </cfRule>
  </conditionalFormatting>
  <conditionalFormatting sqref="C36">
    <cfRule type="cellIs" dxfId="4114" priority="306" operator="between">
      <formula>0.00000001</formula>
      <formula>1</formula>
    </cfRule>
  </conditionalFormatting>
  <conditionalFormatting sqref="C36">
    <cfRule type="cellIs" dxfId="4113" priority="305" operator="between">
      <formula>0.00000001</formula>
      <formula>1</formula>
    </cfRule>
  </conditionalFormatting>
  <conditionalFormatting sqref="C36">
    <cfRule type="cellIs" dxfId="4112" priority="295" operator="between">
      <formula>0.00000001</formula>
      <formula>1</formula>
    </cfRule>
  </conditionalFormatting>
  <conditionalFormatting sqref="C36">
    <cfRule type="cellIs" dxfId="4111" priority="293" operator="between">
      <formula>0.00000001</formula>
      <formula>1</formula>
    </cfRule>
  </conditionalFormatting>
  <conditionalFormatting sqref="C36">
    <cfRule type="cellIs" dxfId="4110" priority="292" operator="between">
      <formula>0.00000001</formula>
      <formula>1</formula>
    </cfRule>
  </conditionalFormatting>
  <conditionalFormatting sqref="C36">
    <cfRule type="cellIs" dxfId="4109" priority="304" operator="between">
      <formula>0.00000001</formula>
      <formula>1</formula>
    </cfRule>
  </conditionalFormatting>
  <conditionalFormatting sqref="C36">
    <cfRule type="cellIs" dxfId="4108" priority="303" operator="between">
      <formula>0.00000001</formula>
      <formula>1</formula>
    </cfRule>
  </conditionalFormatting>
  <conditionalFormatting sqref="C36">
    <cfRule type="cellIs" dxfId="4107" priority="302" operator="between">
      <formula>0.00000001</formula>
      <formula>1</formula>
    </cfRule>
  </conditionalFormatting>
  <conditionalFormatting sqref="C36">
    <cfRule type="cellIs" dxfId="4106" priority="301" operator="between">
      <formula>0.00000001</formula>
      <formula>1</formula>
    </cfRule>
  </conditionalFormatting>
  <conditionalFormatting sqref="C36">
    <cfRule type="cellIs" dxfId="4105" priority="300" operator="between">
      <formula>0.00000001</formula>
      <formula>1</formula>
    </cfRule>
  </conditionalFormatting>
  <conditionalFormatting sqref="C36">
    <cfRule type="cellIs" dxfId="4104" priority="299" operator="between">
      <formula>0.00000001</formula>
      <formula>1</formula>
    </cfRule>
  </conditionalFormatting>
  <conditionalFormatting sqref="C36">
    <cfRule type="cellIs" dxfId="4103" priority="298" operator="between">
      <formula>0.00000001</formula>
      <formula>1</formula>
    </cfRule>
  </conditionalFormatting>
  <conditionalFormatting sqref="C36">
    <cfRule type="cellIs" dxfId="4102" priority="297" operator="between">
      <formula>0.00000001</formula>
      <formula>1</formula>
    </cfRule>
  </conditionalFormatting>
  <conditionalFormatting sqref="C36">
    <cfRule type="cellIs" dxfId="4101" priority="296" operator="between">
      <formula>0.00000001</formula>
      <formula>1</formula>
    </cfRule>
  </conditionalFormatting>
  <conditionalFormatting sqref="C36">
    <cfRule type="cellIs" dxfId="4100" priority="294" operator="between">
      <formula>0.00000001</formula>
      <formula>1</formula>
    </cfRule>
  </conditionalFormatting>
  <conditionalFormatting sqref="C36">
    <cfRule type="cellIs" dxfId="4099" priority="291" operator="between">
      <formula>0.00000001</formula>
      <formula>1</formula>
    </cfRule>
  </conditionalFormatting>
  <conditionalFormatting sqref="I11">
    <cfRule type="cellIs" dxfId="4098" priority="290" operator="between">
      <formula>0.00001</formula>
      <formula>0.499</formula>
    </cfRule>
  </conditionalFormatting>
  <conditionalFormatting sqref="I18">
    <cfRule type="cellIs" dxfId="4097" priority="284" operator="between">
      <formula>0.00001</formula>
      <formula>0.499</formula>
    </cfRule>
  </conditionalFormatting>
  <conditionalFormatting sqref="I20">
    <cfRule type="cellIs" dxfId="4096" priority="283" operator="between">
      <formula>0.00001</formula>
      <formula>0.499</formula>
    </cfRule>
  </conditionalFormatting>
  <conditionalFormatting sqref="I18">
    <cfRule type="cellIs" dxfId="4095" priority="282" operator="between">
      <formula>0.00001</formula>
      <formula>0.499</formula>
    </cfRule>
  </conditionalFormatting>
  <conditionalFormatting sqref="C37">
    <cfRule type="cellIs" dxfId="4094" priority="257" operator="between">
      <formula>0.00000001</formula>
      <formula>1</formula>
    </cfRule>
  </conditionalFormatting>
  <conditionalFormatting sqref="C37">
    <cfRule type="cellIs" dxfId="4093" priority="255" operator="between">
      <formula>0.00000001</formula>
      <formula>1</formula>
    </cfRule>
  </conditionalFormatting>
  <conditionalFormatting sqref="C37">
    <cfRule type="cellIs" dxfId="4092" priority="254" operator="between">
      <formula>0.00000001</formula>
      <formula>1</formula>
    </cfRule>
  </conditionalFormatting>
  <conditionalFormatting sqref="C37">
    <cfRule type="cellIs" dxfId="4091" priority="266" operator="between">
      <formula>0.00000001</formula>
      <formula>1</formula>
    </cfRule>
  </conditionalFormatting>
  <conditionalFormatting sqref="C37">
    <cfRule type="cellIs" dxfId="4090" priority="265" operator="between">
      <formula>0.00000001</formula>
      <formula>1</formula>
    </cfRule>
  </conditionalFormatting>
  <conditionalFormatting sqref="C37">
    <cfRule type="cellIs" dxfId="4089" priority="264" operator="between">
      <formula>0.00000001</formula>
      <formula>1</formula>
    </cfRule>
  </conditionalFormatting>
  <conditionalFormatting sqref="C37">
    <cfRule type="cellIs" dxfId="4088" priority="263" operator="between">
      <formula>0.00000001</formula>
      <formula>1</formula>
    </cfRule>
  </conditionalFormatting>
  <conditionalFormatting sqref="C37">
    <cfRule type="cellIs" dxfId="4087" priority="262" operator="between">
      <formula>0.00000001</formula>
      <formula>1</formula>
    </cfRule>
  </conditionalFormatting>
  <conditionalFormatting sqref="C37">
    <cfRule type="cellIs" dxfId="4086" priority="261" operator="between">
      <formula>0.00000001</formula>
      <formula>1</formula>
    </cfRule>
  </conditionalFormatting>
  <conditionalFormatting sqref="C37">
    <cfRule type="cellIs" dxfId="4085" priority="260" operator="between">
      <formula>0.00000001</formula>
      <formula>1</formula>
    </cfRule>
  </conditionalFormatting>
  <conditionalFormatting sqref="C37">
    <cfRule type="cellIs" dxfId="4084" priority="259" operator="between">
      <formula>0.00000001</formula>
      <formula>1</formula>
    </cfRule>
  </conditionalFormatting>
  <conditionalFormatting sqref="C37">
    <cfRule type="cellIs" dxfId="4083" priority="258" operator="between">
      <formula>0.00000001</formula>
      <formula>1</formula>
    </cfRule>
  </conditionalFormatting>
  <conditionalFormatting sqref="C37">
    <cfRule type="cellIs" dxfId="4082" priority="256" operator="between">
      <formula>0.00000001</formula>
      <formula>1</formula>
    </cfRule>
  </conditionalFormatting>
  <conditionalFormatting sqref="C37">
    <cfRule type="cellIs" dxfId="4081" priority="253" operator="between">
      <formula>0.00000001</formula>
      <formula>1</formula>
    </cfRule>
  </conditionalFormatting>
  <conditionalFormatting sqref="C37">
    <cfRule type="cellIs" dxfId="4080" priority="220" operator="between">
      <formula>0.00000001</formula>
      <formula>1</formula>
    </cfRule>
  </conditionalFormatting>
  <conditionalFormatting sqref="C37">
    <cfRule type="cellIs" dxfId="4079" priority="223" operator="between">
      <formula>0.00000001</formula>
      <formula>1</formula>
    </cfRule>
  </conditionalFormatting>
  <conditionalFormatting sqref="C37">
    <cfRule type="cellIs" dxfId="4078" priority="221" operator="between">
      <formula>0.00000001</formula>
      <formula>1</formula>
    </cfRule>
  </conditionalFormatting>
  <conditionalFormatting sqref="C37">
    <cfRule type="cellIs" dxfId="4077" priority="251" operator="between">
      <formula>0.00000001</formula>
      <formula>1</formula>
    </cfRule>
  </conditionalFormatting>
  <conditionalFormatting sqref="C37">
    <cfRule type="cellIs" dxfId="4076" priority="249" operator="between">
      <formula>0.00000001</formula>
      <formula>1</formula>
    </cfRule>
  </conditionalFormatting>
  <conditionalFormatting sqref="C37">
    <cfRule type="cellIs" dxfId="4075" priority="247" operator="between">
      <formula>0.00000001</formula>
      <formula>1</formula>
    </cfRule>
  </conditionalFormatting>
  <conditionalFormatting sqref="C37">
    <cfRule type="cellIs" dxfId="4074" priority="226" operator="between">
      <formula>0.00000001</formula>
      <formula>1</formula>
    </cfRule>
  </conditionalFormatting>
  <conditionalFormatting sqref="C37">
    <cfRule type="cellIs" dxfId="4073" priority="224" operator="between">
      <formula>0.00000001</formula>
      <formula>1</formula>
    </cfRule>
  </conditionalFormatting>
  <conditionalFormatting sqref="C37">
    <cfRule type="cellIs" dxfId="4072" priority="218" operator="between">
      <formula>0.00000001</formula>
      <formula>1</formula>
    </cfRule>
  </conditionalFormatting>
  <conditionalFormatting sqref="C37">
    <cfRule type="cellIs" dxfId="4071" priority="252" operator="between">
      <formula>0.00000001</formula>
      <formula>1</formula>
    </cfRule>
  </conditionalFormatting>
  <conditionalFormatting sqref="C37">
    <cfRule type="cellIs" dxfId="4070" priority="250" operator="between">
      <formula>0.00000001</formula>
      <formula>1</formula>
    </cfRule>
  </conditionalFormatting>
  <conditionalFormatting sqref="C37">
    <cfRule type="cellIs" dxfId="4069" priority="248" operator="between">
      <formula>0.00000001</formula>
      <formula>1</formula>
    </cfRule>
  </conditionalFormatting>
  <conditionalFormatting sqref="C37">
    <cfRule type="cellIs" dxfId="4068" priority="246" operator="between">
      <formula>0.00000001</formula>
      <formula>1</formula>
    </cfRule>
  </conditionalFormatting>
  <conditionalFormatting sqref="C37">
    <cfRule type="cellIs" dxfId="4067" priority="245" operator="between">
      <formula>0.00000001</formula>
      <formula>1</formula>
    </cfRule>
  </conditionalFormatting>
  <conditionalFormatting sqref="C37">
    <cfRule type="cellIs" dxfId="4066" priority="228" operator="between">
      <formula>0.00000001</formula>
      <formula>1</formula>
    </cfRule>
  </conditionalFormatting>
  <conditionalFormatting sqref="C37">
    <cfRule type="cellIs" dxfId="4065" priority="244" operator="between">
      <formula>0.00000001</formula>
      <formula>1</formula>
    </cfRule>
  </conditionalFormatting>
  <conditionalFormatting sqref="I37">
    <cfRule type="cellIs" dxfId="4064" priority="243" operator="between">
      <formula>0.000001</formula>
      <formula>1</formula>
    </cfRule>
  </conditionalFormatting>
  <conditionalFormatting sqref="C37">
    <cfRule type="cellIs" dxfId="4063" priority="242" operator="between">
      <formula>0.00000001</formula>
      <formula>1</formula>
    </cfRule>
  </conditionalFormatting>
  <conditionalFormatting sqref="I37">
    <cfRule type="cellIs" dxfId="4062" priority="241" operator="between">
      <formula>0.000001</formula>
      <formula>1</formula>
    </cfRule>
  </conditionalFormatting>
  <conditionalFormatting sqref="I37">
    <cfRule type="cellIs" dxfId="4061" priority="233" operator="between">
      <formula>0.000001</formula>
      <formula>1</formula>
    </cfRule>
  </conditionalFormatting>
  <conditionalFormatting sqref="I37">
    <cfRule type="cellIs" dxfId="4060" priority="239" operator="between">
      <formula>0.000001</formula>
      <formula>1</formula>
    </cfRule>
  </conditionalFormatting>
  <conditionalFormatting sqref="C37">
    <cfRule type="cellIs" dxfId="4059" priority="240" operator="between">
      <formula>0.00000001</formula>
      <formula>1</formula>
    </cfRule>
  </conditionalFormatting>
  <conditionalFormatting sqref="I37">
    <cfRule type="cellIs" dxfId="4058" priority="237" operator="between">
      <formula>0.000001</formula>
      <formula>1</formula>
    </cfRule>
  </conditionalFormatting>
  <conditionalFormatting sqref="C37">
    <cfRule type="cellIs" dxfId="4057" priority="238" operator="between">
      <formula>0.00000001</formula>
      <formula>1</formula>
    </cfRule>
  </conditionalFormatting>
  <conditionalFormatting sqref="C37">
    <cfRule type="cellIs" dxfId="4056" priority="236" operator="between">
      <formula>0.00000001</formula>
      <formula>1</formula>
    </cfRule>
  </conditionalFormatting>
  <conditionalFormatting sqref="I37">
    <cfRule type="cellIs" dxfId="4055" priority="235" operator="between">
      <formula>0.000001</formula>
      <formula>1</formula>
    </cfRule>
  </conditionalFormatting>
  <conditionalFormatting sqref="C37">
    <cfRule type="cellIs" dxfId="4054" priority="234" operator="between">
      <formula>0.00000001</formula>
      <formula>1</formula>
    </cfRule>
  </conditionalFormatting>
  <conditionalFormatting sqref="I37">
    <cfRule type="cellIs" dxfId="4053" priority="231" operator="between">
      <formula>0.000001</formula>
      <formula>1</formula>
    </cfRule>
  </conditionalFormatting>
  <conditionalFormatting sqref="C37">
    <cfRule type="cellIs" dxfId="4052" priority="232" operator="between">
      <formula>0.00000001</formula>
      <formula>1</formula>
    </cfRule>
  </conditionalFormatting>
  <conditionalFormatting sqref="C37">
    <cfRule type="cellIs" dxfId="4051" priority="230" operator="between">
      <formula>0.00000001</formula>
      <formula>1</formula>
    </cfRule>
  </conditionalFormatting>
  <conditionalFormatting sqref="I37">
    <cfRule type="cellIs" dxfId="4050" priority="229" operator="between">
      <formula>0.000001</formula>
      <formula>1</formula>
    </cfRule>
  </conditionalFormatting>
  <conditionalFormatting sqref="C37">
    <cfRule type="cellIs" dxfId="4049" priority="227" operator="between">
      <formula>0.00000001</formula>
      <formula>1</formula>
    </cfRule>
  </conditionalFormatting>
  <conditionalFormatting sqref="C37">
    <cfRule type="cellIs" dxfId="4048" priority="225" operator="between">
      <formula>0.00000001</formula>
      <formula>1</formula>
    </cfRule>
  </conditionalFormatting>
  <conditionalFormatting sqref="C37">
    <cfRule type="cellIs" dxfId="4047" priority="222" operator="between">
      <formula>0.00000001</formula>
      <formula>1</formula>
    </cfRule>
  </conditionalFormatting>
  <conditionalFormatting sqref="C37">
    <cfRule type="cellIs" dxfId="4046" priority="219" operator="between">
      <formula>0.00000001</formula>
      <formula>1</formula>
    </cfRule>
  </conditionalFormatting>
  <conditionalFormatting sqref="C37">
    <cfRule type="cellIs" dxfId="4045" priority="217" operator="between">
      <formula>0.00000001</formula>
      <formula>1</formula>
    </cfRule>
  </conditionalFormatting>
  <conditionalFormatting sqref="C37">
    <cfRule type="cellIs" dxfId="4044" priority="215" operator="between">
      <formula>0.00000001</formula>
      <formula>1</formula>
    </cfRule>
  </conditionalFormatting>
  <conditionalFormatting sqref="C37">
    <cfRule type="cellIs" dxfId="4043" priority="216" operator="between">
      <formula>0.00000001</formula>
      <formula>1</formula>
    </cfRule>
  </conditionalFormatting>
  <conditionalFormatting sqref="C37">
    <cfRule type="cellIs" dxfId="4042" priority="214" operator="between">
      <formula>0.00000001</formula>
      <formula>1</formula>
    </cfRule>
  </conditionalFormatting>
  <conditionalFormatting sqref="C37">
    <cfRule type="cellIs" dxfId="4041" priority="213" operator="between">
      <formula>0.00000001</formula>
      <formula>1</formula>
    </cfRule>
  </conditionalFormatting>
  <conditionalFormatting sqref="C37">
    <cfRule type="cellIs" dxfId="4040" priority="203" operator="between">
      <formula>0.00000001</formula>
      <formula>1</formula>
    </cfRule>
  </conditionalFormatting>
  <conditionalFormatting sqref="C37">
    <cfRule type="cellIs" dxfId="4039" priority="201" operator="between">
      <formula>0.00000001</formula>
      <formula>1</formula>
    </cfRule>
  </conditionalFormatting>
  <conditionalFormatting sqref="C37">
    <cfRule type="cellIs" dxfId="4038" priority="200" operator="between">
      <formula>0.00000001</formula>
      <formula>1</formula>
    </cfRule>
  </conditionalFormatting>
  <conditionalFormatting sqref="C37">
    <cfRule type="cellIs" dxfId="4037" priority="212" operator="between">
      <formula>0.00000001</formula>
      <formula>1</formula>
    </cfRule>
  </conditionalFormatting>
  <conditionalFormatting sqref="C37">
    <cfRule type="cellIs" dxfId="4036" priority="211" operator="between">
      <formula>0.00000001</formula>
      <formula>1</formula>
    </cfRule>
  </conditionalFormatting>
  <conditionalFormatting sqref="C37">
    <cfRule type="cellIs" dxfId="4035" priority="210" operator="between">
      <formula>0.00000001</formula>
      <formula>1</formula>
    </cfRule>
  </conditionalFormatting>
  <conditionalFormatting sqref="C37">
    <cfRule type="cellIs" dxfId="4034" priority="209" operator="between">
      <formula>0.00000001</formula>
      <formula>1</formula>
    </cfRule>
  </conditionalFormatting>
  <conditionalFormatting sqref="C37">
    <cfRule type="cellIs" dxfId="4033" priority="208" operator="between">
      <formula>0.00000001</formula>
      <formula>1</formula>
    </cfRule>
  </conditionalFormatting>
  <conditionalFormatting sqref="C37">
    <cfRule type="cellIs" dxfId="4032" priority="207" operator="between">
      <formula>0.00000001</formula>
      <formula>1</formula>
    </cfRule>
  </conditionalFormatting>
  <conditionalFormatting sqref="C37">
    <cfRule type="cellIs" dxfId="4031" priority="206" operator="between">
      <formula>0.00000001</formula>
      <formula>1</formula>
    </cfRule>
  </conditionalFormatting>
  <conditionalFormatting sqref="C37">
    <cfRule type="cellIs" dxfId="4030" priority="205" operator="between">
      <formula>0.00000001</formula>
      <formula>1</formula>
    </cfRule>
  </conditionalFormatting>
  <conditionalFormatting sqref="C37">
    <cfRule type="cellIs" dxfId="4029" priority="204" operator="between">
      <formula>0.00000001</formula>
      <formula>1</formula>
    </cfRule>
  </conditionalFormatting>
  <conditionalFormatting sqref="C37">
    <cfRule type="cellIs" dxfId="4028" priority="202" operator="between">
      <formula>0.00000001</formula>
      <formula>1</formula>
    </cfRule>
  </conditionalFormatting>
  <conditionalFormatting sqref="C37">
    <cfRule type="cellIs" dxfId="4027" priority="199" operator="between">
      <formula>0.00000001</formula>
      <formula>1</formula>
    </cfRule>
  </conditionalFormatting>
  <conditionalFormatting sqref="C38">
    <cfRule type="cellIs" dxfId="4026" priority="189" operator="between">
      <formula>0.00000001</formula>
      <formula>1</formula>
    </cfRule>
  </conditionalFormatting>
  <conditionalFormatting sqref="C38">
    <cfRule type="cellIs" dxfId="4025" priority="187" operator="between">
      <formula>0.00000001</formula>
      <formula>1</formula>
    </cfRule>
  </conditionalFormatting>
  <conditionalFormatting sqref="C38">
    <cfRule type="cellIs" dxfId="4024" priority="186" operator="between">
      <formula>0.00000001</formula>
      <formula>1</formula>
    </cfRule>
  </conditionalFormatting>
  <conditionalFormatting sqref="C38">
    <cfRule type="cellIs" dxfId="4023" priority="198" operator="between">
      <formula>0.00000001</formula>
      <formula>1</formula>
    </cfRule>
  </conditionalFormatting>
  <conditionalFormatting sqref="C38">
    <cfRule type="cellIs" dxfId="4022" priority="197" operator="between">
      <formula>0.00000001</formula>
      <formula>1</formula>
    </cfRule>
  </conditionalFormatting>
  <conditionalFormatting sqref="C38">
    <cfRule type="cellIs" dxfId="4021" priority="196" operator="between">
      <formula>0.00000001</formula>
      <formula>1</formula>
    </cfRule>
  </conditionalFormatting>
  <conditionalFormatting sqref="C38">
    <cfRule type="cellIs" dxfId="4020" priority="195" operator="between">
      <formula>0.00000001</formula>
      <formula>1</formula>
    </cfRule>
  </conditionalFormatting>
  <conditionalFormatting sqref="C38">
    <cfRule type="cellIs" dxfId="4019" priority="194" operator="between">
      <formula>0.00000001</formula>
      <formula>1</formula>
    </cfRule>
  </conditionalFormatting>
  <conditionalFormatting sqref="C38">
    <cfRule type="cellIs" dxfId="4018" priority="193" operator="between">
      <formula>0.00000001</formula>
      <formula>1</formula>
    </cfRule>
  </conditionalFormatting>
  <conditionalFormatting sqref="C38">
    <cfRule type="cellIs" dxfId="4017" priority="192" operator="between">
      <formula>0.00000001</formula>
      <formula>1</formula>
    </cfRule>
  </conditionalFormatting>
  <conditionalFormatting sqref="C38">
    <cfRule type="cellIs" dxfId="4016" priority="191" operator="between">
      <formula>0.00000001</formula>
      <formula>1</formula>
    </cfRule>
  </conditionalFormatting>
  <conditionalFormatting sqref="C38">
    <cfRule type="cellIs" dxfId="4015" priority="190" operator="between">
      <formula>0.00000001</formula>
      <formula>1</formula>
    </cfRule>
  </conditionalFormatting>
  <conditionalFormatting sqref="C38">
    <cfRule type="cellIs" dxfId="4014" priority="188" operator="between">
      <formula>0.00000001</formula>
      <formula>1</formula>
    </cfRule>
  </conditionalFormatting>
  <conditionalFormatting sqref="C38">
    <cfRule type="cellIs" dxfId="4013" priority="185" operator="between">
      <formula>0.00000001</formula>
      <formula>1</formula>
    </cfRule>
  </conditionalFormatting>
  <conditionalFormatting sqref="C38">
    <cfRule type="cellIs" dxfId="4012" priority="152" operator="between">
      <formula>0.00000001</formula>
      <formula>1</formula>
    </cfRule>
  </conditionalFormatting>
  <conditionalFormatting sqref="C38">
    <cfRule type="cellIs" dxfId="4011" priority="155" operator="between">
      <formula>0.00000001</formula>
      <formula>1</formula>
    </cfRule>
  </conditionalFormatting>
  <conditionalFormatting sqref="C38">
    <cfRule type="cellIs" dxfId="4010" priority="153" operator="between">
      <formula>0.00000001</formula>
      <formula>1</formula>
    </cfRule>
  </conditionalFormatting>
  <conditionalFormatting sqref="C38">
    <cfRule type="cellIs" dxfId="4009" priority="183" operator="between">
      <formula>0.00000001</formula>
      <formula>1</formula>
    </cfRule>
  </conditionalFormatting>
  <conditionalFormatting sqref="C38">
    <cfRule type="cellIs" dxfId="4008" priority="181" operator="between">
      <formula>0.00000001</formula>
      <formula>1</formula>
    </cfRule>
  </conditionalFormatting>
  <conditionalFormatting sqref="C38">
    <cfRule type="cellIs" dxfId="4007" priority="179" operator="between">
      <formula>0.00000001</formula>
      <formula>1</formula>
    </cfRule>
  </conditionalFormatting>
  <conditionalFormatting sqref="C38">
    <cfRule type="cellIs" dxfId="4006" priority="158" operator="between">
      <formula>0.00000001</formula>
      <formula>1</formula>
    </cfRule>
  </conditionalFormatting>
  <conditionalFormatting sqref="C38">
    <cfRule type="cellIs" dxfId="4005" priority="156" operator="between">
      <formula>0.00000001</formula>
      <formula>1</formula>
    </cfRule>
  </conditionalFormatting>
  <conditionalFormatting sqref="C38">
    <cfRule type="cellIs" dxfId="4004" priority="150" operator="between">
      <formula>0.00000001</formula>
      <formula>1</formula>
    </cfRule>
  </conditionalFormatting>
  <conditionalFormatting sqref="C38">
    <cfRule type="cellIs" dxfId="4003" priority="184" operator="between">
      <formula>0.00000001</formula>
      <formula>1</formula>
    </cfRule>
  </conditionalFormatting>
  <conditionalFormatting sqref="C38">
    <cfRule type="cellIs" dxfId="4002" priority="182" operator="between">
      <formula>0.00000001</formula>
      <formula>1</formula>
    </cfRule>
  </conditionalFormatting>
  <conditionalFormatting sqref="C38">
    <cfRule type="cellIs" dxfId="4001" priority="180" operator="between">
      <formula>0.00000001</formula>
      <formula>1</formula>
    </cfRule>
  </conditionalFormatting>
  <conditionalFormatting sqref="C38">
    <cfRule type="cellIs" dxfId="4000" priority="178" operator="between">
      <formula>0.00000001</formula>
      <formula>1</formula>
    </cfRule>
  </conditionalFormatting>
  <conditionalFormatting sqref="C38">
    <cfRule type="cellIs" dxfId="3999" priority="177" operator="between">
      <formula>0.00000001</formula>
      <formula>1</formula>
    </cfRule>
  </conditionalFormatting>
  <conditionalFormatting sqref="C38">
    <cfRule type="cellIs" dxfId="3998" priority="160" operator="between">
      <formula>0.00000001</formula>
      <formula>1</formula>
    </cfRule>
  </conditionalFormatting>
  <conditionalFormatting sqref="C38">
    <cfRule type="cellIs" dxfId="3997" priority="176" operator="between">
      <formula>0.00000001</formula>
      <formula>1</formula>
    </cfRule>
  </conditionalFormatting>
  <conditionalFormatting sqref="I38">
    <cfRule type="cellIs" dxfId="3996" priority="175" operator="between">
      <formula>0.000001</formula>
      <formula>1</formula>
    </cfRule>
  </conditionalFormatting>
  <conditionalFormatting sqref="C38">
    <cfRule type="cellIs" dxfId="3995" priority="174" operator="between">
      <formula>0.00000001</formula>
      <formula>1</formula>
    </cfRule>
  </conditionalFormatting>
  <conditionalFormatting sqref="I38">
    <cfRule type="cellIs" dxfId="3994" priority="173" operator="between">
      <formula>0.000001</formula>
      <formula>1</formula>
    </cfRule>
  </conditionalFormatting>
  <conditionalFormatting sqref="I38">
    <cfRule type="cellIs" dxfId="3993" priority="165" operator="between">
      <formula>0.000001</formula>
      <formula>1</formula>
    </cfRule>
  </conditionalFormatting>
  <conditionalFormatting sqref="I38">
    <cfRule type="cellIs" dxfId="3992" priority="171" operator="between">
      <formula>0.000001</formula>
      <formula>1</formula>
    </cfRule>
  </conditionalFormatting>
  <conditionalFormatting sqref="C38">
    <cfRule type="cellIs" dxfId="3991" priority="172" operator="between">
      <formula>0.00000001</formula>
      <formula>1</formula>
    </cfRule>
  </conditionalFormatting>
  <conditionalFormatting sqref="I38">
    <cfRule type="cellIs" dxfId="3990" priority="169" operator="between">
      <formula>0.000001</formula>
      <formula>1</formula>
    </cfRule>
  </conditionalFormatting>
  <conditionalFormatting sqref="C38">
    <cfRule type="cellIs" dxfId="3989" priority="170" operator="between">
      <formula>0.00000001</formula>
      <formula>1</formula>
    </cfRule>
  </conditionalFormatting>
  <conditionalFormatting sqref="C38">
    <cfRule type="cellIs" dxfId="3988" priority="168" operator="between">
      <formula>0.00000001</formula>
      <formula>1</formula>
    </cfRule>
  </conditionalFormatting>
  <conditionalFormatting sqref="I38">
    <cfRule type="cellIs" dxfId="3987" priority="167" operator="between">
      <formula>0.000001</formula>
      <formula>1</formula>
    </cfRule>
  </conditionalFormatting>
  <conditionalFormatting sqref="C38">
    <cfRule type="cellIs" dxfId="3986" priority="166" operator="between">
      <formula>0.00000001</formula>
      <formula>1</formula>
    </cfRule>
  </conditionalFormatting>
  <conditionalFormatting sqref="I38">
    <cfRule type="cellIs" dxfId="3985" priority="163" operator="between">
      <formula>0.000001</formula>
      <formula>1</formula>
    </cfRule>
  </conditionalFormatting>
  <conditionalFormatting sqref="C38">
    <cfRule type="cellIs" dxfId="3984" priority="164" operator="between">
      <formula>0.00000001</formula>
      <formula>1</formula>
    </cfRule>
  </conditionalFormatting>
  <conditionalFormatting sqref="C38">
    <cfRule type="cellIs" dxfId="3983" priority="162" operator="between">
      <formula>0.00000001</formula>
      <formula>1</formula>
    </cfRule>
  </conditionalFormatting>
  <conditionalFormatting sqref="I38">
    <cfRule type="cellIs" dxfId="3982" priority="161" operator="between">
      <formula>0.000001</formula>
      <formula>1</formula>
    </cfRule>
  </conditionalFormatting>
  <conditionalFormatting sqref="C38">
    <cfRule type="cellIs" dxfId="3981" priority="159" operator="between">
      <formula>0.00000001</formula>
      <formula>1</formula>
    </cfRule>
  </conditionalFormatting>
  <conditionalFormatting sqref="C38">
    <cfRule type="cellIs" dxfId="3980" priority="157" operator="between">
      <formula>0.00000001</formula>
      <formula>1</formula>
    </cfRule>
  </conditionalFormatting>
  <conditionalFormatting sqref="C38">
    <cfRule type="cellIs" dxfId="3979" priority="154" operator="between">
      <formula>0.00000001</formula>
      <formula>1</formula>
    </cfRule>
  </conditionalFormatting>
  <conditionalFormatting sqref="C38">
    <cfRule type="cellIs" dxfId="3978" priority="151" operator="between">
      <formula>0.00000001</formula>
      <formula>1</formula>
    </cfRule>
  </conditionalFormatting>
  <conditionalFormatting sqref="C38">
    <cfRule type="cellIs" dxfId="3977" priority="149" operator="between">
      <formula>0.00000001</formula>
      <formula>1</formula>
    </cfRule>
  </conditionalFormatting>
  <conditionalFormatting sqref="C38">
    <cfRule type="cellIs" dxfId="3976" priority="147" operator="between">
      <formula>0.00000001</formula>
      <formula>1</formula>
    </cfRule>
  </conditionalFormatting>
  <conditionalFormatting sqref="C38">
    <cfRule type="cellIs" dxfId="3975" priority="148" operator="between">
      <formula>0.00000001</formula>
      <formula>1</formula>
    </cfRule>
  </conditionalFormatting>
  <conditionalFormatting sqref="C38">
    <cfRule type="cellIs" dxfId="3974" priority="146" operator="between">
      <formula>0.00000001</formula>
      <formula>1</formula>
    </cfRule>
  </conditionalFormatting>
  <conditionalFormatting sqref="C38">
    <cfRule type="cellIs" dxfId="3973" priority="145" operator="between">
      <formula>0.00000001</formula>
      <formula>1</formula>
    </cfRule>
  </conditionalFormatting>
  <conditionalFormatting sqref="C38">
    <cfRule type="cellIs" dxfId="3972" priority="135" operator="between">
      <formula>0.00000001</formula>
      <formula>1</formula>
    </cfRule>
  </conditionalFormatting>
  <conditionalFormatting sqref="C38">
    <cfRule type="cellIs" dxfId="3971" priority="133" operator="between">
      <formula>0.00000001</formula>
      <formula>1</formula>
    </cfRule>
  </conditionalFormatting>
  <conditionalFormatting sqref="C38">
    <cfRule type="cellIs" dxfId="3970" priority="132" operator="between">
      <formula>0.00000001</formula>
      <formula>1</formula>
    </cfRule>
  </conditionalFormatting>
  <conditionalFormatting sqref="C38">
    <cfRule type="cellIs" dxfId="3969" priority="144" operator="between">
      <formula>0.00000001</formula>
      <formula>1</formula>
    </cfRule>
  </conditionalFormatting>
  <conditionalFormatting sqref="C38">
    <cfRule type="cellIs" dxfId="3968" priority="143" operator="between">
      <formula>0.00000001</formula>
      <formula>1</formula>
    </cfRule>
  </conditionalFormatting>
  <conditionalFormatting sqref="C38">
    <cfRule type="cellIs" dxfId="3967" priority="142" operator="between">
      <formula>0.00000001</formula>
      <formula>1</formula>
    </cfRule>
  </conditionalFormatting>
  <conditionalFormatting sqref="C38">
    <cfRule type="cellIs" dxfId="3966" priority="141" operator="between">
      <formula>0.00000001</formula>
      <formula>1</formula>
    </cfRule>
  </conditionalFormatting>
  <conditionalFormatting sqref="C38">
    <cfRule type="cellIs" dxfId="3965" priority="140" operator="between">
      <formula>0.00000001</formula>
      <formula>1</formula>
    </cfRule>
  </conditionalFormatting>
  <conditionalFormatting sqref="C38">
    <cfRule type="cellIs" dxfId="3964" priority="139" operator="between">
      <formula>0.00000001</formula>
      <formula>1</formula>
    </cfRule>
  </conditionalFormatting>
  <conditionalFormatting sqref="C38">
    <cfRule type="cellIs" dxfId="3963" priority="138" operator="between">
      <formula>0.00000001</formula>
      <formula>1</formula>
    </cfRule>
  </conditionalFormatting>
  <conditionalFormatting sqref="C38">
    <cfRule type="cellIs" dxfId="3962" priority="137" operator="between">
      <formula>0.00000001</formula>
      <formula>1</formula>
    </cfRule>
  </conditionalFormatting>
  <conditionalFormatting sqref="C38">
    <cfRule type="cellIs" dxfId="3961" priority="136" operator="between">
      <formula>0.00000001</formula>
      <formula>1</formula>
    </cfRule>
  </conditionalFormatting>
  <conditionalFormatting sqref="C38">
    <cfRule type="cellIs" dxfId="3960" priority="134" operator="between">
      <formula>0.00000001</formula>
      <formula>1</formula>
    </cfRule>
  </conditionalFormatting>
  <conditionalFormatting sqref="C38">
    <cfRule type="cellIs" dxfId="3959" priority="131" operator="between">
      <formula>0.00000001</formula>
      <formula>1</formula>
    </cfRule>
  </conditionalFormatting>
  <conditionalFormatting sqref="F34 H34">
    <cfRule type="cellIs" dxfId="3958" priority="130" operator="between">
      <formula>".000001"</formula>
      <formula>".049"</formula>
    </cfRule>
  </conditionalFormatting>
  <conditionalFormatting sqref="F34">
    <cfRule type="cellIs" dxfId="3957" priority="129" operator="between">
      <formula>0.000001</formula>
      <formula>0.049999</formula>
    </cfRule>
  </conditionalFormatting>
  <conditionalFormatting sqref="H34">
    <cfRule type="cellIs" dxfId="3956" priority="128" operator="between">
      <formula>0.000001</formula>
      <formula>0.049999</formula>
    </cfRule>
  </conditionalFormatting>
  <conditionalFormatting sqref="C39">
    <cfRule type="cellIs" dxfId="3955" priority="118" operator="between">
      <formula>0.00000001</formula>
      <formula>1</formula>
    </cfRule>
  </conditionalFormatting>
  <conditionalFormatting sqref="C39">
    <cfRule type="cellIs" dxfId="3954" priority="116" operator="between">
      <formula>0.00000001</formula>
      <formula>1</formula>
    </cfRule>
  </conditionalFormatting>
  <conditionalFormatting sqref="C39">
    <cfRule type="cellIs" dxfId="3953" priority="115" operator="between">
      <formula>0.00000001</formula>
      <formula>1</formula>
    </cfRule>
  </conditionalFormatting>
  <conditionalFormatting sqref="C39">
    <cfRule type="cellIs" dxfId="3952" priority="127" operator="between">
      <formula>0.00000001</formula>
      <formula>1</formula>
    </cfRule>
  </conditionalFormatting>
  <conditionalFormatting sqref="C39">
    <cfRule type="cellIs" dxfId="3951" priority="126" operator="between">
      <formula>0.00000001</formula>
      <formula>1</formula>
    </cfRule>
  </conditionalFormatting>
  <conditionalFormatting sqref="C39">
    <cfRule type="cellIs" dxfId="3950" priority="125" operator="between">
      <formula>0.00000001</formula>
      <formula>1</formula>
    </cfRule>
  </conditionalFormatting>
  <conditionalFormatting sqref="C39">
    <cfRule type="cellIs" dxfId="3949" priority="124" operator="between">
      <formula>0.00000001</formula>
      <formula>1</formula>
    </cfRule>
  </conditionalFormatting>
  <conditionalFormatting sqref="C39">
    <cfRule type="cellIs" dxfId="3948" priority="123" operator="between">
      <formula>0.00000001</formula>
      <formula>1</formula>
    </cfRule>
  </conditionalFormatting>
  <conditionalFormatting sqref="C39">
    <cfRule type="cellIs" dxfId="3947" priority="122" operator="between">
      <formula>0.00000001</formula>
      <formula>1</formula>
    </cfRule>
  </conditionalFormatting>
  <conditionalFormatting sqref="C39">
    <cfRule type="cellIs" dxfId="3946" priority="121" operator="between">
      <formula>0.00000001</formula>
      <formula>1</formula>
    </cfRule>
  </conditionalFormatting>
  <conditionalFormatting sqref="C39">
    <cfRule type="cellIs" dxfId="3945" priority="120" operator="between">
      <formula>0.00000001</formula>
      <formula>1</formula>
    </cfRule>
  </conditionalFormatting>
  <conditionalFormatting sqref="C39">
    <cfRule type="cellIs" dxfId="3944" priority="119" operator="between">
      <formula>0.00000001</formula>
      <formula>1</formula>
    </cfRule>
  </conditionalFormatting>
  <conditionalFormatting sqref="C39">
    <cfRule type="cellIs" dxfId="3943" priority="117" operator="between">
      <formula>0.00000001</formula>
      <formula>1</formula>
    </cfRule>
  </conditionalFormatting>
  <conditionalFormatting sqref="C39">
    <cfRule type="cellIs" dxfId="3942" priority="114" operator="between">
      <formula>0.00000001</formula>
      <formula>1</formula>
    </cfRule>
  </conditionalFormatting>
  <conditionalFormatting sqref="C39">
    <cfRule type="cellIs" dxfId="3941" priority="81" operator="between">
      <formula>0.00000001</formula>
      <formula>1</formula>
    </cfRule>
  </conditionalFormatting>
  <conditionalFormatting sqref="C39">
    <cfRule type="cellIs" dxfId="3940" priority="84" operator="between">
      <formula>0.00000001</formula>
      <formula>1</formula>
    </cfRule>
  </conditionalFormatting>
  <conditionalFormatting sqref="C39">
    <cfRule type="cellIs" dxfId="3939" priority="82" operator="between">
      <formula>0.00000001</formula>
      <formula>1</formula>
    </cfRule>
  </conditionalFormatting>
  <conditionalFormatting sqref="C39">
    <cfRule type="cellIs" dxfId="3938" priority="112" operator="between">
      <formula>0.00000001</formula>
      <formula>1</formula>
    </cfRule>
  </conditionalFormatting>
  <conditionalFormatting sqref="C39">
    <cfRule type="cellIs" dxfId="3937" priority="110" operator="between">
      <formula>0.00000001</formula>
      <formula>1</formula>
    </cfRule>
  </conditionalFormatting>
  <conditionalFormatting sqref="C39">
    <cfRule type="cellIs" dxfId="3936" priority="108" operator="between">
      <formula>0.00000001</formula>
      <formula>1</formula>
    </cfRule>
  </conditionalFormatting>
  <conditionalFormatting sqref="C39">
    <cfRule type="cellIs" dxfId="3935" priority="87" operator="between">
      <formula>0.00000001</formula>
      <formula>1</formula>
    </cfRule>
  </conditionalFormatting>
  <conditionalFormatting sqref="C39">
    <cfRule type="cellIs" dxfId="3934" priority="85" operator="between">
      <formula>0.00000001</formula>
      <formula>1</formula>
    </cfRule>
  </conditionalFormatting>
  <conditionalFormatting sqref="C39">
    <cfRule type="cellIs" dxfId="3933" priority="79" operator="between">
      <formula>0.00000001</formula>
      <formula>1</formula>
    </cfRule>
  </conditionalFormatting>
  <conditionalFormatting sqref="C39">
    <cfRule type="cellIs" dxfId="3932" priority="113" operator="between">
      <formula>0.00000001</formula>
      <formula>1</formula>
    </cfRule>
  </conditionalFormatting>
  <conditionalFormatting sqref="C39">
    <cfRule type="cellIs" dxfId="3931" priority="111" operator="between">
      <formula>0.00000001</formula>
      <formula>1</formula>
    </cfRule>
  </conditionalFormatting>
  <conditionalFormatting sqref="C39">
    <cfRule type="cellIs" dxfId="3930" priority="109" operator="between">
      <formula>0.00000001</formula>
      <formula>1</formula>
    </cfRule>
  </conditionalFormatting>
  <conditionalFormatting sqref="C39">
    <cfRule type="cellIs" dxfId="3929" priority="107" operator="between">
      <formula>0.00000001</formula>
      <formula>1</formula>
    </cfRule>
  </conditionalFormatting>
  <conditionalFormatting sqref="C39">
    <cfRule type="cellIs" dxfId="3928" priority="106" operator="between">
      <formula>0.00000001</formula>
      <formula>1</formula>
    </cfRule>
  </conditionalFormatting>
  <conditionalFormatting sqref="C39">
    <cfRule type="cellIs" dxfId="3927" priority="89" operator="between">
      <formula>0.00000001</formula>
      <formula>1</formula>
    </cfRule>
  </conditionalFormatting>
  <conditionalFormatting sqref="C39">
    <cfRule type="cellIs" dxfId="3926" priority="105" operator="between">
      <formula>0.00000001</formula>
      <formula>1</formula>
    </cfRule>
  </conditionalFormatting>
  <conditionalFormatting sqref="I39">
    <cfRule type="cellIs" dxfId="3925" priority="104" operator="between">
      <formula>0.000001</formula>
      <formula>1</formula>
    </cfRule>
  </conditionalFormatting>
  <conditionalFormatting sqref="C39">
    <cfRule type="cellIs" dxfId="3924" priority="103" operator="between">
      <formula>0.00000001</formula>
      <formula>1</formula>
    </cfRule>
  </conditionalFormatting>
  <conditionalFormatting sqref="I39">
    <cfRule type="cellIs" dxfId="3923" priority="102" operator="between">
      <formula>0.000001</formula>
      <formula>1</formula>
    </cfRule>
  </conditionalFormatting>
  <conditionalFormatting sqref="I39">
    <cfRule type="cellIs" dxfId="3922" priority="94" operator="between">
      <formula>0.000001</formula>
      <formula>1</formula>
    </cfRule>
  </conditionalFormatting>
  <conditionalFormatting sqref="I39">
    <cfRule type="cellIs" dxfId="3921" priority="100" operator="between">
      <formula>0.000001</formula>
      <formula>1</formula>
    </cfRule>
  </conditionalFormatting>
  <conditionalFormatting sqref="C39">
    <cfRule type="cellIs" dxfId="3920" priority="101" operator="between">
      <formula>0.00000001</formula>
      <formula>1</formula>
    </cfRule>
  </conditionalFormatting>
  <conditionalFormatting sqref="I39">
    <cfRule type="cellIs" dxfId="3919" priority="98" operator="between">
      <formula>0.000001</formula>
      <formula>1</formula>
    </cfRule>
  </conditionalFormatting>
  <conditionalFormatting sqref="C39">
    <cfRule type="cellIs" dxfId="3918" priority="99" operator="between">
      <formula>0.00000001</formula>
      <formula>1</formula>
    </cfRule>
  </conditionalFormatting>
  <conditionalFormatting sqref="C39">
    <cfRule type="cellIs" dxfId="3917" priority="97" operator="between">
      <formula>0.00000001</formula>
      <formula>1</formula>
    </cfRule>
  </conditionalFormatting>
  <conditionalFormatting sqref="I39">
    <cfRule type="cellIs" dxfId="3916" priority="96" operator="between">
      <formula>0.000001</formula>
      <formula>1</formula>
    </cfRule>
  </conditionalFormatting>
  <conditionalFormatting sqref="C39">
    <cfRule type="cellIs" dxfId="3915" priority="95" operator="between">
      <formula>0.00000001</formula>
      <formula>1</formula>
    </cfRule>
  </conditionalFormatting>
  <conditionalFormatting sqref="I39">
    <cfRule type="cellIs" dxfId="3914" priority="92" operator="between">
      <formula>0.000001</formula>
      <formula>1</formula>
    </cfRule>
  </conditionalFormatting>
  <conditionalFormatting sqref="C39">
    <cfRule type="cellIs" dxfId="3913" priority="93" operator="between">
      <formula>0.00000001</formula>
      <formula>1</formula>
    </cfRule>
  </conditionalFormatting>
  <conditionalFormatting sqref="C39">
    <cfRule type="cellIs" dxfId="3912" priority="91" operator="between">
      <formula>0.00000001</formula>
      <formula>1</formula>
    </cfRule>
  </conditionalFormatting>
  <conditionalFormatting sqref="I39">
    <cfRule type="cellIs" dxfId="3911" priority="90" operator="between">
      <formula>0.000001</formula>
      <formula>1</formula>
    </cfRule>
  </conditionalFormatting>
  <conditionalFormatting sqref="C39">
    <cfRule type="cellIs" dxfId="3910" priority="88" operator="between">
      <formula>0.00000001</formula>
      <formula>1</formula>
    </cfRule>
  </conditionalFormatting>
  <conditionalFormatting sqref="C39">
    <cfRule type="cellIs" dxfId="3909" priority="86" operator="between">
      <formula>0.00000001</formula>
      <formula>1</formula>
    </cfRule>
  </conditionalFormatting>
  <conditionalFormatting sqref="C39">
    <cfRule type="cellIs" dxfId="3908" priority="83" operator="between">
      <formula>0.00000001</formula>
      <formula>1</formula>
    </cfRule>
  </conditionalFormatting>
  <conditionalFormatting sqref="C39">
    <cfRule type="cellIs" dxfId="3907" priority="80" operator="between">
      <formula>0.00000001</formula>
      <formula>1</formula>
    </cfRule>
  </conditionalFormatting>
  <conditionalFormatting sqref="C39">
    <cfRule type="cellIs" dxfId="3906" priority="78" operator="between">
      <formula>0.00000001</formula>
      <formula>1</formula>
    </cfRule>
  </conditionalFormatting>
  <conditionalFormatting sqref="C39">
    <cfRule type="cellIs" dxfId="3905" priority="76" operator="between">
      <formula>0.00000001</formula>
      <formula>1</formula>
    </cfRule>
  </conditionalFormatting>
  <conditionalFormatting sqref="C39">
    <cfRule type="cellIs" dxfId="3904" priority="77" operator="between">
      <formula>0.00000001</formula>
      <formula>1</formula>
    </cfRule>
  </conditionalFormatting>
  <conditionalFormatting sqref="C39">
    <cfRule type="cellIs" dxfId="3903" priority="75" operator="between">
      <formula>0.00000001</formula>
      <formula>1</formula>
    </cfRule>
  </conditionalFormatting>
  <conditionalFormatting sqref="C39">
    <cfRule type="cellIs" dxfId="3902" priority="74" operator="between">
      <formula>0.00000001</formula>
      <formula>1</formula>
    </cfRule>
  </conditionalFormatting>
  <conditionalFormatting sqref="C39">
    <cfRule type="cellIs" dxfId="3901" priority="64" operator="between">
      <formula>0.00000001</formula>
      <formula>1</formula>
    </cfRule>
  </conditionalFormatting>
  <conditionalFormatting sqref="C39">
    <cfRule type="cellIs" dxfId="3900" priority="62" operator="between">
      <formula>0.00000001</formula>
      <formula>1</formula>
    </cfRule>
  </conditionalFormatting>
  <conditionalFormatting sqref="C39">
    <cfRule type="cellIs" dxfId="3899" priority="61" operator="between">
      <formula>0.00000001</formula>
      <formula>1</formula>
    </cfRule>
  </conditionalFormatting>
  <conditionalFormatting sqref="C39">
    <cfRule type="cellIs" dxfId="3898" priority="73" operator="between">
      <formula>0.00000001</formula>
      <formula>1</formula>
    </cfRule>
  </conditionalFormatting>
  <conditionalFormatting sqref="C39">
    <cfRule type="cellIs" dxfId="3897" priority="72" operator="between">
      <formula>0.00000001</formula>
      <formula>1</formula>
    </cfRule>
  </conditionalFormatting>
  <conditionalFormatting sqref="C39">
    <cfRule type="cellIs" dxfId="3896" priority="71" operator="between">
      <formula>0.00000001</formula>
      <formula>1</formula>
    </cfRule>
  </conditionalFormatting>
  <conditionalFormatting sqref="C39">
    <cfRule type="cellIs" dxfId="3895" priority="70" operator="between">
      <formula>0.00000001</formula>
      <formula>1</formula>
    </cfRule>
  </conditionalFormatting>
  <conditionalFormatting sqref="C39">
    <cfRule type="cellIs" dxfId="3894" priority="69" operator="between">
      <formula>0.00000001</formula>
      <formula>1</formula>
    </cfRule>
  </conditionalFormatting>
  <conditionalFormatting sqref="C39">
    <cfRule type="cellIs" dxfId="3893" priority="68" operator="between">
      <formula>0.00000001</formula>
      <formula>1</formula>
    </cfRule>
  </conditionalFormatting>
  <conditionalFormatting sqref="C39">
    <cfRule type="cellIs" dxfId="3892" priority="67" operator="between">
      <formula>0.00000001</formula>
      <formula>1</formula>
    </cfRule>
  </conditionalFormatting>
  <conditionalFormatting sqref="C39">
    <cfRule type="cellIs" dxfId="3891" priority="66" operator="between">
      <formula>0.00000001</formula>
      <formula>1</formula>
    </cfRule>
  </conditionalFormatting>
  <conditionalFormatting sqref="C39">
    <cfRule type="cellIs" dxfId="3890" priority="65" operator="between">
      <formula>0.00000001</formula>
      <formula>1</formula>
    </cfRule>
  </conditionalFormatting>
  <conditionalFormatting sqref="C39">
    <cfRule type="cellIs" dxfId="3889" priority="63" operator="between">
      <formula>0.00000001</formula>
      <formula>1</formula>
    </cfRule>
  </conditionalFormatting>
  <conditionalFormatting sqref="C39">
    <cfRule type="cellIs" dxfId="3888" priority="60" operator="between">
      <formula>0.00000001</formula>
      <formula>1</formula>
    </cfRule>
  </conditionalFormatting>
  <conditionalFormatting sqref="I30">
    <cfRule type="cellIs" dxfId="3887" priority="50" operator="between">
      <formula>0.00001</formula>
      <formula>0.499</formula>
    </cfRule>
  </conditionalFormatting>
  <conditionalFormatting sqref="I29">
    <cfRule type="cellIs" dxfId="3886" priority="49" operator="between">
      <formula>0.00001</formula>
      <formula>0.499</formula>
    </cfRule>
  </conditionalFormatting>
  <conditionalFormatting sqref="I13">
    <cfRule type="cellIs" dxfId="3885" priority="45" operator="between">
      <formula>0.00001</formula>
      <formula>0.499</formula>
    </cfRule>
  </conditionalFormatting>
  <conditionalFormatting sqref="I11">
    <cfRule type="cellIs" dxfId="3884" priority="47" operator="between">
      <formula>0.00001</formula>
      <formula>0.499</formula>
    </cfRule>
  </conditionalFormatting>
  <conditionalFormatting sqref="I13">
    <cfRule type="cellIs" dxfId="3883" priority="46" operator="between">
      <formula>0.00001</formula>
      <formula>0.499</formula>
    </cfRule>
  </conditionalFormatting>
  <conditionalFormatting sqref="I14">
    <cfRule type="cellIs" dxfId="3882" priority="44" operator="between">
      <formula>0.00001</formula>
      <formula>0.499</formula>
    </cfRule>
  </conditionalFormatting>
  <conditionalFormatting sqref="I16">
    <cfRule type="cellIs" dxfId="3881" priority="43" operator="between">
      <formula>0.00001</formula>
      <formula>0.499</formula>
    </cfRule>
  </conditionalFormatting>
  <conditionalFormatting sqref="I14">
    <cfRule type="cellIs" dxfId="3880" priority="42" operator="between">
      <formula>0.00001</formula>
      <formula>0.499</formula>
    </cfRule>
  </conditionalFormatting>
  <conditionalFormatting sqref="I14">
    <cfRule type="cellIs" dxfId="3879" priority="39" operator="between">
      <formula>0.00001</formula>
      <formula>0.499</formula>
    </cfRule>
  </conditionalFormatting>
  <conditionalFormatting sqref="I16">
    <cfRule type="cellIs" dxfId="3878" priority="38" operator="between">
      <formula>0.00001</formula>
      <formula>0.499</formula>
    </cfRule>
  </conditionalFormatting>
  <conditionalFormatting sqref="I16">
    <cfRule type="cellIs" dxfId="3877" priority="37" operator="between">
      <formula>0.00001</formula>
      <formula>0.499</formula>
    </cfRule>
  </conditionalFormatting>
  <conditionalFormatting sqref="I16">
    <cfRule type="cellIs" dxfId="3876" priority="36" operator="between">
      <formula>0.00001</formula>
      <formula>0.499</formula>
    </cfRule>
  </conditionalFormatting>
  <conditionalFormatting sqref="I20">
    <cfRule type="cellIs" dxfId="3875" priority="35" operator="between">
      <formula>0.00001</formula>
      <formula>0.499</formula>
    </cfRule>
  </conditionalFormatting>
  <conditionalFormatting sqref="C11">
    <cfRule type="cellIs" dxfId="3874" priority="12" operator="between">
      <formula>0.00001</formula>
      <formula>0.499</formula>
    </cfRule>
  </conditionalFormatting>
  <conditionalFormatting sqref="C11">
    <cfRule type="cellIs" dxfId="3873" priority="11" operator="between">
      <formula>0.00001</formula>
      <formula>0.499</formula>
    </cfRule>
  </conditionalFormatting>
  <conditionalFormatting sqref="I16">
    <cfRule type="cellIs" dxfId="3872" priority="32" operator="between">
      <formula>0.00001</formula>
      <formula>0.499</formula>
    </cfRule>
  </conditionalFormatting>
  <conditionalFormatting sqref="I16">
    <cfRule type="cellIs" dxfId="3871" priority="31" operator="between">
      <formula>0.00001</formula>
      <formula>0.499</formula>
    </cfRule>
  </conditionalFormatting>
  <conditionalFormatting sqref="I17">
    <cfRule type="cellIs" dxfId="3870" priority="30" operator="between">
      <formula>0.00001</formula>
      <formula>0.499</formula>
    </cfRule>
  </conditionalFormatting>
  <conditionalFormatting sqref="I17">
    <cfRule type="cellIs" dxfId="3869" priority="28" operator="between">
      <formula>0.00001</formula>
      <formula>0.499</formula>
    </cfRule>
  </conditionalFormatting>
  <conditionalFormatting sqref="I18">
    <cfRule type="cellIs" dxfId="3868" priority="27" operator="between">
      <formula>0.00001</formula>
      <formula>0.499</formula>
    </cfRule>
  </conditionalFormatting>
  <conditionalFormatting sqref="I18">
    <cfRule type="cellIs" dxfId="3867" priority="26" operator="between">
      <formula>0.00001</formula>
      <formula>0.499</formula>
    </cfRule>
  </conditionalFormatting>
  <conditionalFormatting sqref="I17">
    <cfRule type="cellIs" dxfId="3866" priority="25" operator="between">
      <formula>0.00001</formula>
      <formula>0.499</formula>
    </cfRule>
  </conditionalFormatting>
  <conditionalFormatting sqref="I21">
    <cfRule type="cellIs" dxfId="3865" priority="22" operator="between">
      <formula>0.00001</formula>
      <formula>0.499</formula>
    </cfRule>
  </conditionalFormatting>
  <conditionalFormatting sqref="I22">
    <cfRule type="cellIs" dxfId="3864" priority="21" operator="between">
      <formula>0.00001</formula>
      <formula>0.499</formula>
    </cfRule>
  </conditionalFormatting>
  <conditionalFormatting sqref="I22">
    <cfRule type="cellIs" dxfId="3863" priority="20" operator="between">
      <formula>0.00001</formula>
      <formula>0.499</formula>
    </cfRule>
  </conditionalFormatting>
  <conditionalFormatting sqref="I21">
    <cfRule type="cellIs" dxfId="3862" priority="19" operator="between">
      <formula>0.00001</formula>
      <formula>0.499</formula>
    </cfRule>
  </conditionalFormatting>
  <conditionalFormatting sqref="I21">
    <cfRule type="cellIs" dxfId="3861" priority="18" operator="between">
      <formula>0.00001</formula>
      <formula>0.499</formula>
    </cfRule>
  </conditionalFormatting>
  <conditionalFormatting sqref="I22">
    <cfRule type="cellIs" dxfId="3860" priority="17" operator="between">
      <formula>0.00001</formula>
      <formula>0.499</formula>
    </cfRule>
  </conditionalFormatting>
  <conditionalFormatting sqref="I22">
    <cfRule type="cellIs" dxfId="3859" priority="16" operator="between">
      <formula>0.00001</formula>
      <formula>0.499</formula>
    </cfRule>
  </conditionalFormatting>
  <conditionalFormatting sqref="I21">
    <cfRule type="cellIs" dxfId="3858" priority="15" operator="between">
      <formula>0.00001</formula>
      <formula>0.499</formula>
    </cfRule>
  </conditionalFormatting>
  <conditionalFormatting sqref="C10">
    <cfRule type="cellIs" dxfId="3857" priority="14" operator="between">
      <formula>0.00001</formula>
      <formula>0.499</formula>
    </cfRule>
  </conditionalFormatting>
  <conditionalFormatting sqref="C10">
    <cfRule type="cellIs" dxfId="3856" priority="13" operator="between">
      <formula>0.00001</formula>
      <formula>0.499</formula>
    </cfRule>
  </conditionalFormatting>
  <conditionalFormatting sqref="C10">
    <cfRule type="cellIs" dxfId="3855" priority="10" operator="between">
      <formula>0.00001</formula>
      <formula>0.499</formula>
    </cfRule>
  </conditionalFormatting>
  <conditionalFormatting sqref="E11">
    <cfRule type="cellIs" dxfId="3854" priority="4" operator="between">
      <formula>0.00001</formula>
      <formula>0.499</formula>
    </cfRule>
  </conditionalFormatting>
  <conditionalFormatting sqref="G11">
    <cfRule type="cellIs" dxfId="3853" priority="7" operator="between">
      <formula>0.00001</formula>
      <formula>0.499</formula>
    </cfRule>
  </conditionalFormatting>
  <conditionalFormatting sqref="G11">
    <cfRule type="cellIs" dxfId="3852" priority="6" operator="between">
      <formula>0.00001</formula>
      <formula>0.499</formula>
    </cfRule>
  </conditionalFormatting>
  <conditionalFormatting sqref="E11">
    <cfRule type="cellIs" dxfId="3851" priority="5"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B6" sqref="B6"/>
    </sheetView>
  </sheetViews>
  <sheetFormatPr baseColWidth="10" defaultRowHeight="14.25" x14ac:dyDescent="0.2"/>
  <cols>
    <col min="1" max="1" width="25.25" customWidth="1"/>
    <col min="3" max="3" width="11.875" bestFit="1" customWidth="1"/>
    <col min="8" max="8" width="10.375" customWidth="1"/>
    <col min="9" max="31" width="11" style="688"/>
    <col min="40" max="40" width="10.875" bestFit="1" customWidth="1"/>
  </cols>
  <sheetData>
    <row r="1" spans="1:9" x14ac:dyDescent="0.2">
      <c r="A1" s="927" t="s">
        <v>18</v>
      </c>
      <c r="B1" s="927"/>
      <c r="C1" s="927"/>
      <c r="D1" s="927"/>
      <c r="E1" s="927"/>
      <c r="F1" s="927"/>
      <c r="G1" s="1"/>
      <c r="H1" s="1"/>
    </row>
    <row r="2" spans="1:9" x14ac:dyDescent="0.2">
      <c r="A2" s="928"/>
      <c r="B2" s="928"/>
      <c r="C2" s="928"/>
      <c r="D2" s="928"/>
      <c r="E2" s="928"/>
      <c r="F2" s="928"/>
      <c r="G2" s="11"/>
      <c r="H2" s="61" t="s">
        <v>506</v>
      </c>
    </row>
    <row r="3" spans="1:9" x14ac:dyDescent="0.2">
      <c r="A3" s="12"/>
      <c r="B3" s="897">
        <f>INDICE!A3</f>
        <v>43344</v>
      </c>
      <c r="C3" s="897">
        <v>41671</v>
      </c>
      <c r="D3" s="916" t="s">
        <v>117</v>
      </c>
      <c r="E3" s="916"/>
      <c r="F3" s="916" t="s">
        <v>118</v>
      </c>
      <c r="G3" s="916"/>
      <c r="H3" s="916"/>
    </row>
    <row r="4" spans="1:9" x14ac:dyDescent="0.2">
      <c r="A4" s="521"/>
      <c r="B4" s="237" t="s">
        <v>54</v>
      </c>
      <c r="C4" s="238" t="s">
        <v>454</v>
      </c>
      <c r="D4" s="237" t="s">
        <v>54</v>
      </c>
      <c r="E4" s="238" t="s">
        <v>454</v>
      </c>
      <c r="F4" s="237" t="s">
        <v>54</v>
      </c>
      <c r="G4" s="239" t="s">
        <v>454</v>
      </c>
      <c r="H4" s="238" t="s">
        <v>510</v>
      </c>
      <c r="I4" s="61"/>
    </row>
    <row r="5" spans="1:9" ht="14.1" customHeight="1" x14ac:dyDescent="0.2">
      <c r="A5" s="548" t="s">
        <v>359</v>
      </c>
      <c r="B5" s="314">
        <v>17136.214239999998</v>
      </c>
      <c r="C5" s="315">
        <v>14.276920697435308</v>
      </c>
      <c r="D5" s="314">
        <v>168252.03667000003</v>
      </c>
      <c r="E5" s="315">
        <v>15.963042965885146</v>
      </c>
      <c r="F5" s="314">
        <v>228504.07171000005</v>
      </c>
      <c r="G5" s="315">
        <v>13.131808034883527</v>
      </c>
      <c r="H5" s="315">
        <v>57.418962852697099</v>
      </c>
    </row>
    <row r="6" spans="1:9" x14ac:dyDescent="0.2">
      <c r="A6" s="537" t="s">
        <v>360</v>
      </c>
      <c r="B6" s="590">
        <v>6260.4407299999993</v>
      </c>
      <c r="C6" s="591">
        <v>33.334551221085341</v>
      </c>
      <c r="D6" s="590">
        <v>57428.666789999996</v>
      </c>
      <c r="E6" s="591">
        <v>6.181358789782224</v>
      </c>
      <c r="F6" s="590">
        <v>78088.665829999998</v>
      </c>
      <c r="G6" s="591">
        <v>3.9751002684014001</v>
      </c>
      <c r="H6" s="591">
        <v>19.622277051587538</v>
      </c>
    </row>
    <row r="7" spans="1:9" x14ac:dyDescent="0.2">
      <c r="A7" s="537" t="s">
        <v>361</v>
      </c>
      <c r="B7" s="592">
        <v>7502.8416699999998</v>
      </c>
      <c r="C7" s="591">
        <v>11.561845263830591</v>
      </c>
      <c r="D7" s="590">
        <v>85250.601290000006</v>
      </c>
      <c r="E7" s="591">
        <v>47.517164644838573</v>
      </c>
      <c r="F7" s="590">
        <v>113957.71550000001</v>
      </c>
      <c r="G7" s="591">
        <v>37.667023305458599</v>
      </c>
      <c r="H7" s="591">
        <v>28.635524015418966</v>
      </c>
    </row>
    <row r="8" spans="1:9" x14ac:dyDescent="0.2">
      <c r="A8" s="537" t="s">
        <v>568</v>
      </c>
      <c r="B8" s="592">
        <v>0</v>
      </c>
      <c r="C8" s="593" t="s">
        <v>147</v>
      </c>
      <c r="D8" s="590">
        <v>46.119610000000002</v>
      </c>
      <c r="E8" s="593">
        <v>210.38812977456288</v>
      </c>
      <c r="F8" s="590">
        <v>46.119610000000002</v>
      </c>
      <c r="G8" s="593">
        <v>101.75963714456076</v>
      </c>
      <c r="H8" s="701">
        <v>1.1589028386031104E-2</v>
      </c>
    </row>
    <row r="9" spans="1:9" x14ac:dyDescent="0.2">
      <c r="A9" s="537" t="s">
        <v>569</v>
      </c>
      <c r="B9" s="590">
        <v>3372.9318399999997</v>
      </c>
      <c r="C9" s="591">
        <v>-5.6463944235528851</v>
      </c>
      <c r="D9" s="590">
        <v>25526.648980000002</v>
      </c>
      <c r="E9" s="591">
        <v>-23.113619476429477</v>
      </c>
      <c r="F9" s="590">
        <v>36411.570770000006</v>
      </c>
      <c r="G9" s="591">
        <v>-17.390080101169215</v>
      </c>
      <c r="H9" s="591">
        <v>9.1495727573045507</v>
      </c>
    </row>
    <row r="10" spans="1:9" x14ac:dyDescent="0.2">
      <c r="A10" s="548" t="s">
        <v>362</v>
      </c>
      <c r="B10" s="550">
        <v>12284.65256</v>
      </c>
      <c r="C10" s="315">
        <v>2.3974929304013286</v>
      </c>
      <c r="D10" s="550">
        <v>116693.16885</v>
      </c>
      <c r="E10" s="315">
        <v>-11.044311565306767</v>
      </c>
      <c r="F10" s="550">
        <v>169454.57180000001</v>
      </c>
      <c r="G10" s="315">
        <v>-4.2275640738264775</v>
      </c>
      <c r="H10" s="315">
        <v>42.580885717224106</v>
      </c>
    </row>
    <row r="11" spans="1:9" x14ac:dyDescent="0.2">
      <c r="A11" s="537" t="s">
        <v>363</v>
      </c>
      <c r="B11" s="590">
        <v>4991.4378399999996</v>
      </c>
      <c r="C11" s="593">
        <v>30.820709241952549</v>
      </c>
      <c r="D11" s="590">
        <v>45569.140459999995</v>
      </c>
      <c r="E11" s="591">
        <v>3.9681592266311876</v>
      </c>
      <c r="F11" s="590">
        <v>63160.49884</v>
      </c>
      <c r="G11" s="591">
        <v>17.578792471019508</v>
      </c>
      <c r="H11" s="591">
        <v>15.871097217271451</v>
      </c>
    </row>
    <row r="12" spans="1:9" x14ac:dyDescent="0.2">
      <c r="A12" s="537" t="s">
        <v>364</v>
      </c>
      <c r="B12" s="590">
        <v>2754.6055899999997</v>
      </c>
      <c r="C12" s="591">
        <v>182.10671100455633</v>
      </c>
      <c r="D12" s="590">
        <v>22952.117849999999</v>
      </c>
      <c r="E12" s="591">
        <v>8.3414753093256788</v>
      </c>
      <c r="F12" s="590">
        <v>32050.859680000001</v>
      </c>
      <c r="G12" s="591">
        <v>19.452065390504771</v>
      </c>
      <c r="H12" s="591">
        <v>8.0538045015606112</v>
      </c>
    </row>
    <row r="13" spans="1:9" x14ac:dyDescent="0.2">
      <c r="A13" s="537" t="s">
        <v>365</v>
      </c>
      <c r="B13" s="590">
        <v>0</v>
      </c>
      <c r="C13" s="593">
        <v>-100</v>
      </c>
      <c r="D13" s="590">
        <v>5838.2688699999999</v>
      </c>
      <c r="E13" s="591">
        <v>-5.0017786206517174</v>
      </c>
      <c r="F13" s="590">
        <v>9071.147280000001</v>
      </c>
      <c r="G13" s="591">
        <v>-5.6626800431174464</v>
      </c>
      <c r="H13" s="591">
        <v>2.2794161382064781</v>
      </c>
    </row>
    <row r="14" spans="1:9" x14ac:dyDescent="0.2">
      <c r="A14" s="537" t="s">
        <v>366</v>
      </c>
      <c r="B14" s="590">
        <v>3542.7265300000004</v>
      </c>
      <c r="C14" s="591">
        <v>-18.887955767623584</v>
      </c>
      <c r="D14" s="590">
        <v>33301.745739999998</v>
      </c>
      <c r="E14" s="591">
        <v>-0.58606339276369868</v>
      </c>
      <c r="F14" s="590">
        <v>49991.447260000015</v>
      </c>
      <c r="G14" s="591">
        <v>10.630189146319026</v>
      </c>
      <c r="H14" s="591">
        <v>12.561951442237199</v>
      </c>
    </row>
    <row r="15" spans="1:9" x14ac:dyDescent="0.2">
      <c r="A15" s="537" t="s">
        <v>367</v>
      </c>
      <c r="B15" s="590">
        <v>995.88260000000002</v>
      </c>
      <c r="C15" s="591">
        <v>-8.7990958983501404</v>
      </c>
      <c r="D15" s="590">
        <v>8035.7616100000005</v>
      </c>
      <c r="E15" s="591">
        <v>3.511514481475368</v>
      </c>
      <c r="F15" s="590">
        <v>11776.70443</v>
      </c>
      <c r="G15" s="591">
        <v>3.3012818377538937</v>
      </c>
      <c r="H15" s="591">
        <v>2.9592739820039298</v>
      </c>
    </row>
    <row r="16" spans="1:9" x14ac:dyDescent="0.2">
      <c r="A16" s="537" t="s">
        <v>368</v>
      </c>
      <c r="B16" s="590">
        <v>0</v>
      </c>
      <c r="C16" s="591">
        <v>-100</v>
      </c>
      <c r="D16" s="590">
        <v>996.13432000000012</v>
      </c>
      <c r="E16" s="591">
        <v>-94.689965681104866</v>
      </c>
      <c r="F16" s="590">
        <v>3403.9143099999997</v>
      </c>
      <c r="G16" s="591">
        <v>-88.721869703726981</v>
      </c>
      <c r="H16" s="591">
        <v>0.85534243594443826</v>
      </c>
    </row>
    <row r="17" spans="1:8" x14ac:dyDescent="0.2">
      <c r="A17" s="548" t="s">
        <v>608</v>
      </c>
      <c r="B17" s="731">
        <v>0</v>
      </c>
      <c r="C17" s="550" t="s">
        <v>147</v>
      </c>
      <c r="D17" s="550">
        <v>0.60263</v>
      </c>
      <c r="E17" s="565">
        <v>-89.258851292581028</v>
      </c>
      <c r="F17" s="550">
        <v>0.60263</v>
      </c>
      <c r="G17" s="565">
        <v>-89.258851292581028</v>
      </c>
      <c r="H17" s="732">
        <v>1.5143007879455018E-4</v>
      </c>
    </row>
    <row r="18" spans="1:8" x14ac:dyDescent="0.2">
      <c r="A18" s="549" t="s">
        <v>116</v>
      </c>
      <c r="B18" s="68">
        <v>29420.866799999996</v>
      </c>
      <c r="C18" s="69">
        <v>8.9969912233703155</v>
      </c>
      <c r="D18" s="68">
        <v>284945.80815</v>
      </c>
      <c r="E18" s="69">
        <v>3.1373770229338986</v>
      </c>
      <c r="F18" s="68">
        <v>397959.24614000006</v>
      </c>
      <c r="G18" s="69">
        <v>5.0244421661322054</v>
      </c>
      <c r="H18" s="69">
        <v>100</v>
      </c>
    </row>
    <row r="19" spans="1:8" x14ac:dyDescent="0.2">
      <c r="A19" s="583"/>
      <c r="B19" s="1"/>
      <c r="C19" s="1"/>
      <c r="D19" s="1"/>
      <c r="E19" s="1"/>
      <c r="F19" s="1"/>
      <c r="G19" s="1"/>
      <c r="H19" s="225" t="s">
        <v>230</v>
      </c>
    </row>
    <row r="20" spans="1:8" x14ac:dyDescent="0.2">
      <c r="A20" s="588" t="s">
        <v>667</v>
      </c>
      <c r="B20" s="1"/>
      <c r="C20" s="1"/>
      <c r="D20" s="1"/>
      <c r="E20" s="1"/>
      <c r="F20" s="1"/>
      <c r="G20" s="1"/>
      <c r="H20" s="1"/>
    </row>
    <row r="21" spans="1:8" x14ac:dyDescent="0.2">
      <c r="A21" s="589" t="s">
        <v>586</v>
      </c>
      <c r="B21" s="1"/>
      <c r="C21" s="1"/>
      <c r="D21" s="1"/>
      <c r="E21" s="1"/>
      <c r="F21" s="1"/>
      <c r="G21" s="1"/>
      <c r="H21" s="1"/>
    </row>
    <row r="22" spans="1:8" x14ac:dyDescent="0.2">
      <c r="A22" s="935"/>
      <c r="B22" s="935"/>
      <c r="C22" s="935"/>
      <c r="D22" s="935"/>
      <c r="E22" s="935"/>
      <c r="F22" s="935"/>
      <c r="G22" s="935"/>
      <c r="H22" s="935"/>
    </row>
    <row r="23" spans="1:8" s="688" customFormat="1" x14ac:dyDescent="0.2">
      <c r="A23" s="935"/>
      <c r="B23" s="935"/>
      <c r="C23" s="935"/>
      <c r="D23" s="935"/>
      <c r="E23" s="935"/>
      <c r="F23" s="935"/>
      <c r="G23" s="935"/>
      <c r="H23" s="935"/>
    </row>
    <row r="24" spans="1:8" s="688" customFormat="1" x14ac:dyDescent="0.2"/>
    <row r="25" spans="1:8" s="688" customFormat="1" x14ac:dyDescent="0.2"/>
    <row r="26" spans="1:8" s="688" customFormat="1" x14ac:dyDescent="0.2"/>
    <row r="27" spans="1:8" s="688" customFormat="1" x14ac:dyDescent="0.2"/>
    <row r="28" spans="1:8" s="688" customFormat="1" x14ac:dyDescent="0.2"/>
    <row r="29" spans="1:8" s="688" customFormat="1" x14ac:dyDescent="0.2"/>
    <row r="30" spans="1:8" s="688" customFormat="1" x14ac:dyDescent="0.2"/>
    <row r="31" spans="1:8" s="688" customFormat="1" x14ac:dyDescent="0.2"/>
    <row r="32" spans="1:8"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sheetData>
  <mergeCells count="5">
    <mergeCell ref="A1:F2"/>
    <mergeCell ref="B3:C3"/>
    <mergeCell ref="D3:E3"/>
    <mergeCell ref="F3:H3"/>
    <mergeCell ref="A22:H23"/>
  </mergeCells>
  <conditionalFormatting sqref="H17">
    <cfRule type="cellIs" dxfId="3850" priority="11" operator="between">
      <formula>0.0001</formula>
      <formula>0.44999</formula>
    </cfRule>
  </conditionalFormatting>
  <conditionalFormatting sqref="E18">
    <cfRule type="cellIs" dxfId="3849" priority="3" operator="between">
      <formula>0.00001</formula>
      <formula>0.049999</formula>
    </cfRule>
  </conditionalFormatting>
  <conditionalFormatting sqref="G18">
    <cfRule type="cellIs" dxfId="3848" priority="2" operator="between">
      <formula>0.00001</formula>
      <formula>0.049999</formula>
    </cfRule>
  </conditionalFormatting>
  <conditionalFormatting sqref="H8">
    <cfRule type="cellIs" dxfId="3847"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I1" sqref="I1"/>
    </sheetView>
  </sheetViews>
  <sheetFormatPr baseColWidth="10" defaultRowHeight="14.25" x14ac:dyDescent="0.2"/>
  <cols>
    <col min="1" max="1" width="16.375" customWidth="1"/>
    <col min="9" max="37" width="11" style="688"/>
  </cols>
  <sheetData>
    <row r="1" spans="1:8" ht="15" x14ac:dyDescent="0.25">
      <c r="A1" s="379" t="s">
        <v>546</v>
      </c>
      <c r="B1" s="1"/>
      <c r="C1" s="1"/>
      <c r="D1" s="1"/>
      <c r="E1" s="1"/>
      <c r="F1" s="1"/>
      <c r="G1" s="1"/>
      <c r="H1" s="1"/>
    </row>
    <row r="2" spans="1:8" x14ac:dyDescent="0.2">
      <c r="A2" s="1"/>
      <c r="B2" s="1"/>
      <c r="C2" s="1"/>
      <c r="D2" s="1"/>
      <c r="E2" s="1"/>
      <c r="F2" s="1"/>
      <c r="G2" s="61" t="s">
        <v>508</v>
      </c>
      <c r="H2" s="1"/>
    </row>
    <row r="3" spans="1:8" x14ac:dyDescent="0.2">
      <c r="A3" s="62"/>
      <c r="B3" s="897">
        <f>INDICE!A3</f>
        <v>43344</v>
      </c>
      <c r="C3" s="916">
        <v>41671</v>
      </c>
      <c r="D3" s="916" t="s">
        <v>117</v>
      </c>
      <c r="E3" s="916"/>
      <c r="F3" s="916" t="s">
        <v>118</v>
      </c>
      <c r="G3" s="916"/>
      <c r="H3" s="1"/>
    </row>
    <row r="4" spans="1:8" x14ac:dyDescent="0.2">
      <c r="A4" s="74"/>
      <c r="B4" s="237" t="s">
        <v>373</v>
      </c>
      <c r="C4" s="238" t="s">
        <v>454</v>
      </c>
      <c r="D4" s="237" t="s">
        <v>373</v>
      </c>
      <c r="E4" s="238" t="s">
        <v>454</v>
      </c>
      <c r="F4" s="237" t="s">
        <v>373</v>
      </c>
      <c r="G4" s="239" t="s">
        <v>454</v>
      </c>
      <c r="H4" s="1"/>
    </row>
    <row r="5" spans="1:8" x14ac:dyDescent="0.2">
      <c r="A5" s="594" t="s">
        <v>507</v>
      </c>
      <c r="B5" s="595">
        <v>21.383847644137063</v>
      </c>
      <c r="C5" s="568">
        <v>31.049207119713284</v>
      </c>
      <c r="D5" s="596">
        <v>18.831376187654531</v>
      </c>
      <c r="E5" s="568">
        <v>6.4724481107880667</v>
      </c>
      <c r="F5" s="596">
        <v>18.401094805061629</v>
      </c>
      <c r="G5" s="568">
        <v>6.6287919440093335</v>
      </c>
      <c r="H5" s="1"/>
    </row>
    <row r="6" spans="1:8" x14ac:dyDescent="0.2">
      <c r="A6" s="64"/>
      <c r="B6" s="64"/>
      <c r="C6" s="64"/>
      <c r="D6" s="64"/>
      <c r="E6" s="64"/>
      <c r="F6" s="64"/>
      <c r="G6" s="70" t="s">
        <v>374</v>
      </c>
      <c r="H6" s="1"/>
    </row>
    <row r="7" spans="1:8" x14ac:dyDescent="0.2">
      <c r="A7" s="251" t="s">
        <v>663</v>
      </c>
      <c r="B7" s="93"/>
      <c r="C7" s="264"/>
      <c r="D7" s="264"/>
      <c r="E7" s="264"/>
      <c r="F7" s="93"/>
      <c r="G7" s="93"/>
      <c r="H7" s="1"/>
    </row>
    <row r="8" spans="1:8" x14ac:dyDescent="0.2">
      <c r="A8" s="588" t="s">
        <v>375</v>
      </c>
      <c r="B8" s="130"/>
      <c r="C8" s="130"/>
      <c r="D8" s="130"/>
      <c r="E8" s="130"/>
      <c r="F8" s="130"/>
      <c r="G8" s="130"/>
      <c r="H8" s="1"/>
    </row>
    <row r="9" spans="1:8" x14ac:dyDescent="0.2">
      <c r="A9" s="1"/>
      <c r="B9" s="1"/>
      <c r="C9" s="1"/>
      <c r="D9" s="1"/>
      <c r="E9" s="1"/>
      <c r="F9" s="1"/>
      <c r="G9" s="1"/>
      <c r="H9" s="1"/>
    </row>
    <row r="10" spans="1:8" s="688" customFormat="1" x14ac:dyDescent="0.2"/>
    <row r="11" spans="1:8" s="688" customFormat="1" x14ac:dyDescent="0.2"/>
    <row r="12" spans="1:8" s="688" customFormat="1" x14ac:dyDescent="0.2"/>
    <row r="13" spans="1:8" s="688" customFormat="1" x14ac:dyDescent="0.2"/>
    <row r="14" spans="1:8" s="688" customFormat="1" x14ac:dyDescent="0.2"/>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row r="278" s="688" customFormat="1" x14ac:dyDescent="0.2"/>
    <row r="279" s="688" customFormat="1" x14ac:dyDescent="0.2"/>
    <row r="280" s="688" customFormat="1" x14ac:dyDescent="0.2"/>
    <row r="281" s="688" customFormat="1" x14ac:dyDescent="0.2"/>
    <row r="282" s="688" customFormat="1" x14ac:dyDescent="0.2"/>
    <row r="283" s="688" customFormat="1" x14ac:dyDescent="0.2"/>
    <row r="284" s="688" customFormat="1" x14ac:dyDescent="0.2"/>
    <row r="285" s="688" customFormat="1" x14ac:dyDescent="0.2"/>
    <row r="286" s="688" customFormat="1" x14ac:dyDescent="0.2"/>
    <row r="287" s="688" customFormat="1" x14ac:dyDescent="0.2"/>
    <row r="288" s="688" customFormat="1" x14ac:dyDescent="0.2"/>
    <row r="289" s="688" customFormat="1" x14ac:dyDescent="0.2"/>
    <row r="290" s="688" customFormat="1" x14ac:dyDescent="0.2"/>
    <row r="291" s="688" customFormat="1" x14ac:dyDescent="0.2"/>
    <row r="292" s="688" customFormat="1" x14ac:dyDescent="0.2"/>
    <row r="293" s="688" customFormat="1" x14ac:dyDescent="0.2"/>
    <row r="294" s="688" customFormat="1" x14ac:dyDescent="0.2"/>
    <row r="295" s="688" customFormat="1" x14ac:dyDescent="0.2"/>
    <row r="296" s="688" customFormat="1" x14ac:dyDescent="0.2"/>
    <row r="297" s="688" customFormat="1" x14ac:dyDescent="0.2"/>
    <row r="298" s="688" customFormat="1" x14ac:dyDescent="0.2"/>
    <row r="299" s="688" customFormat="1" x14ac:dyDescent="0.2"/>
    <row r="300" s="688" customFormat="1" x14ac:dyDescent="0.2"/>
    <row r="301" s="688" customFormat="1" x14ac:dyDescent="0.2"/>
    <row r="302" s="688" customFormat="1" x14ac:dyDescent="0.2"/>
    <row r="303" s="688" customFormat="1" x14ac:dyDescent="0.2"/>
    <row r="304" s="688" customFormat="1" x14ac:dyDescent="0.2"/>
    <row r="305" s="688" customFormat="1" x14ac:dyDescent="0.2"/>
    <row r="306" s="688" customFormat="1" x14ac:dyDescent="0.2"/>
    <row r="307" s="688" customFormat="1" x14ac:dyDescent="0.2"/>
    <row r="308" s="688" customFormat="1" x14ac:dyDescent="0.2"/>
    <row r="309" s="688" customFormat="1" x14ac:dyDescent="0.2"/>
    <row r="310" s="688" customFormat="1" x14ac:dyDescent="0.2"/>
    <row r="311" s="688" customFormat="1" x14ac:dyDescent="0.2"/>
    <row r="312" s="688" customFormat="1" x14ac:dyDescent="0.2"/>
    <row r="313" s="688" customFormat="1" x14ac:dyDescent="0.2"/>
    <row r="314" s="688" customFormat="1" x14ac:dyDescent="0.2"/>
    <row r="315" s="688" customFormat="1" x14ac:dyDescent="0.2"/>
    <row r="316" s="688" customFormat="1" x14ac:dyDescent="0.2"/>
    <row r="317" s="688" customFormat="1" x14ac:dyDescent="0.2"/>
    <row r="318" s="688" customFormat="1" x14ac:dyDescent="0.2"/>
    <row r="319" s="688" customFormat="1" x14ac:dyDescent="0.2"/>
    <row r="320" s="688" customFormat="1" x14ac:dyDescent="0.2"/>
    <row r="321" s="688" customFormat="1" x14ac:dyDescent="0.2"/>
    <row r="322" s="688" customFormat="1" x14ac:dyDescent="0.2"/>
    <row r="323" s="688" customFormat="1" x14ac:dyDescent="0.2"/>
    <row r="324" s="688" customFormat="1" x14ac:dyDescent="0.2"/>
    <row r="325" s="688" customFormat="1" x14ac:dyDescent="0.2"/>
    <row r="326" s="688" customFormat="1" x14ac:dyDescent="0.2"/>
    <row r="327" s="688" customFormat="1" x14ac:dyDescent="0.2"/>
    <row r="328" s="688" customFormat="1" x14ac:dyDescent="0.2"/>
    <row r="329" s="688" customFormat="1" x14ac:dyDescent="0.2"/>
    <row r="330" s="688" customFormat="1" x14ac:dyDescent="0.2"/>
    <row r="331" s="688" customFormat="1" x14ac:dyDescent="0.2"/>
    <row r="332" s="688" customFormat="1" x14ac:dyDescent="0.2"/>
    <row r="333" s="688" customFormat="1" x14ac:dyDescent="0.2"/>
    <row r="334" s="688" customFormat="1" x14ac:dyDescent="0.2"/>
    <row r="335" s="688" customFormat="1" x14ac:dyDescent="0.2"/>
    <row r="336" s="688" customFormat="1" x14ac:dyDescent="0.2"/>
    <row r="337" s="688" customFormat="1" x14ac:dyDescent="0.2"/>
    <row r="338" s="688" customFormat="1" x14ac:dyDescent="0.2"/>
    <row r="339" s="688" customFormat="1" x14ac:dyDescent="0.2"/>
    <row r="340" s="688" customFormat="1" x14ac:dyDescent="0.2"/>
    <row r="341" s="688" customFormat="1" x14ac:dyDescent="0.2"/>
    <row r="342" s="688" customFormat="1" x14ac:dyDescent="0.2"/>
    <row r="343" s="688" customFormat="1" x14ac:dyDescent="0.2"/>
    <row r="344" s="688" customFormat="1" x14ac:dyDescent="0.2"/>
    <row r="345" s="688" customFormat="1" x14ac:dyDescent="0.2"/>
    <row r="346" s="688" customFormat="1" x14ac:dyDescent="0.2"/>
    <row r="347" s="688" customFormat="1" x14ac:dyDescent="0.2"/>
    <row r="348" s="688" customFormat="1" x14ac:dyDescent="0.2"/>
    <row r="349" s="688" customFormat="1" x14ac:dyDescent="0.2"/>
    <row r="350" s="688" customFormat="1" x14ac:dyDescent="0.2"/>
    <row r="351" s="688" customFormat="1" x14ac:dyDescent="0.2"/>
    <row r="352" s="688" customFormat="1" x14ac:dyDescent="0.2"/>
    <row r="353" s="688" customFormat="1" x14ac:dyDescent="0.2"/>
    <row r="354" s="688" customFormat="1" x14ac:dyDescent="0.2"/>
    <row r="355" s="688" customFormat="1" x14ac:dyDescent="0.2"/>
    <row r="356" s="688" customFormat="1" x14ac:dyDescent="0.2"/>
    <row r="357" s="688" customFormat="1" x14ac:dyDescent="0.2"/>
    <row r="358" s="688" customFormat="1" x14ac:dyDescent="0.2"/>
    <row r="359" s="688" customFormat="1" x14ac:dyDescent="0.2"/>
    <row r="360" s="688" customFormat="1" x14ac:dyDescent="0.2"/>
    <row r="361" s="688" customFormat="1" x14ac:dyDescent="0.2"/>
    <row r="362" s="688" customFormat="1" x14ac:dyDescent="0.2"/>
    <row r="363" s="688" customFormat="1" x14ac:dyDescent="0.2"/>
    <row r="364" s="688" customFormat="1" x14ac:dyDescent="0.2"/>
    <row r="365" s="688" customFormat="1" x14ac:dyDescent="0.2"/>
    <row r="366" s="688" customFormat="1" x14ac:dyDescent="0.2"/>
    <row r="367" s="688" customFormat="1" x14ac:dyDescent="0.2"/>
    <row r="368" s="688" customFormat="1" x14ac:dyDescent="0.2"/>
    <row r="369" s="688" customFormat="1" x14ac:dyDescent="0.2"/>
    <row r="370" s="688" customFormat="1" x14ac:dyDescent="0.2"/>
    <row r="371" s="688" customFormat="1" x14ac:dyDescent="0.2"/>
    <row r="372" s="688" customFormat="1" x14ac:dyDescent="0.2"/>
    <row r="373" s="688" customFormat="1" x14ac:dyDescent="0.2"/>
    <row r="374" s="688" customFormat="1" x14ac:dyDescent="0.2"/>
    <row r="375" s="688" customFormat="1" x14ac:dyDescent="0.2"/>
    <row r="376" s="688" customFormat="1" x14ac:dyDescent="0.2"/>
    <row r="377" s="688" customFormat="1" x14ac:dyDescent="0.2"/>
    <row r="378" s="688" customFormat="1" x14ac:dyDescent="0.2"/>
    <row r="379" s="688" customFormat="1" x14ac:dyDescent="0.2"/>
    <row r="380" s="688" customFormat="1" x14ac:dyDescent="0.2"/>
    <row r="381" s="688" customFormat="1" x14ac:dyDescent="0.2"/>
    <row r="382" s="688" customFormat="1" x14ac:dyDescent="0.2"/>
    <row r="383" s="688" customFormat="1" x14ac:dyDescent="0.2"/>
    <row r="384" s="688" customFormat="1" x14ac:dyDescent="0.2"/>
    <row r="385" s="688" customFormat="1" x14ac:dyDescent="0.2"/>
    <row r="386" s="688" customFormat="1" x14ac:dyDescent="0.2"/>
    <row r="387" s="688" customFormat="1" x14ac:dyDescent="0.2"/>
    <row r="388" s="688" customFormat="1" x14ac:dyDescent="0.2"/>
    <row r="389" s="688" customFormat="1" x14ac:dyDescent="0.2"/>
    <row r="390" s="688" customFormat="1" x14ac:dyDescent="0.2"/>
    <row r="391" s="688" customFormat="1" x14ac:dyDescent="0.2"/>
    <row r="392" s="688" customFormat="1" x14ac:dyDescent="0.2"/>
    <row r="393" s="688" customFormat="1" x14ac:dyDescent="0.2"/>
    <row r="394" s="688" customFormat="1" x14ac:dyDescent="0.2"/>
    <row r="395" s="688" customFormat="1" x14ac:dyDescent="0.2"/>
    <row r="396" s="688" customFormat="1" x14ac:dyDescent="0.2"/>
    <row r="397" s="688" customFormat="1" x14ac:dyDescent="0.2"/>
    <row r="398" s="688" customFormat="1" x14ac:dyDescent="0.2"/>
    <row r="399" s="688" customFormat="1" x14ac:dyDescent="0.2"/>
    <row r="400" s="688" customFormat="1" x14ac:dyDescent="0.2"/>
    <row r="401" s="688" customFormat="1" x14ac:dyDescent="0.2"/>
    <row r="402" s="688" customFormat="1" x14ac:dyDescent="0.2"/>
    <row r="403" s="688" customFormat="1" x14ac:dyDescent="0.2"/>
    <row r="404" s="688" customFormat="1" x14ac:dyDescent="0.2"/>
    <row r="405" s="688" customFormat="1" x14ac:dyDescent="0.2"/>
    <row r="406" s="688" customFormat="1" x14ac:dyDescent="0.2"/>
    <row r="407" s="688" customFormat="1" x14ac:dyDescent="0.2"/>
    <row r="408" s="688"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topLeftCell="A5" workbookViewId="0">
      <selection activeCell="A35" sqref="A35:I35"/>
    </sheetView>
  </sheetViews>
  <sheetFormatPr baseColWidth="10" defaultRowHeight="14.25" x14ac:dyDescent="0.2"/>
  <cols>
    <col min="1" max="1" width="11" customWidth="1"/>
    <col min="2" max="2" width="15.625" customWidth="1"/>
    <col min="7" max="7" width="11" style="597"/>
    <col min="10" max="12" width="11" style="1"/>
    <col min="13" max="34" width="11" style="688"/>
  </cols>
  <sheetData>
    <row r="1" spans="1:12" x14ac:dyDescent="0.2">
      <c r="A1" s="927" t="s">
        <v>369</v>
      </c>
      <c r="B1" s="927"/>
      <c r="C1" s="927"/>
      <c r="D1" s="927"/>
      <c r="E1" s="927"/>
      <c r="F1" s="927"/>
      <c r="G1" s="927"/>
      <c r="H1" s="1"/>
      <c r="I1" s="1"/>
    </row>
    <row r="2" spans="1:12" x14ac:dyDescent="0.2">
      <c r="A2" s="928"/>
      <c r="B2" s="928"/>
      <c r="C2" s="928"/>
      <c r="D2" s="928"/>
      <c r="E2" s="928"/>
      <c r="F2" s="928"/>
      <c r="G2" s="928"/>
      <c r="H2" s="11"/>
      <c r="I2" s="61" t="s">
        <v>506</v>
      </c>
    </row>
    <row r="3" spans="1:12" x14ac:dyDescent="0.2">
      <c r="A3" s="912" t="s">
        <v>488</v>
      </c>
      <c r="B3" s="912" t="s">
        <v>489</v>
      </c>
      <c r="C3" s="894">
        <f>INDICE!A3</f>
        <v>43344</v>
      </c>
      <c r="D3" s="895">
        <v>41671</v>
      </c>
      <c r="E3" s="895" t="s">
        <v>117</v>
      </c>
      <c r="F3" s="895"/>
      <c r="G3" s="895" t="s">
        <v>118</v>
      </c>
      <c r="H3" s="895"/>
      <c r="I3" s="895"/>
    </row>
    <row r="4" spans="1:12" x14ac:dyDescent="0.2">
      <c r="A4" s="913"/>
      <c r="B4" s="913"/>
      <c r="C4" s="96" t="s">
        <v>54</v>
      </c>
      <c r="D4" s="96" t="s">
        <v>454</v>
      </c>
      <c r="E4" s="96" t="s">
        <v>54</v>
      </c>
      <c r="F4" s="96" t="s">
        <v>454</v>
      </c>
      <c r="G4" s="96" t="s">
        <v>54</v>
      </c>
      <c r="H4" s="390" t="s">
        <v>454</v>
      </c>
      <c r="I4" s="390" t="s">
        <v>107</v>
      </c>
    </row>
    <row r="5" spans="1:12" x14ac:dyDescent="0.2">
      <c r="A5" s="534"/>
      <c r="B5" s="553" t="s">
        <v>224</v>
      </c>
      <c r="C5" s="652">
        <v>0</v>
      </c>
      <c r="D5" s="653" t="s">
        <v>147</v>
      </c>
      <c r="E5" s="654">
        <v>1054.1370900000002</v>
      </c>
      <c r="F5" s="653" t="s">
        <v>147</v>
      </c>
      <c r="G5" s="654">
        <v>1054.1370900000002</v>
      </c>
      <c r="H5" s="653" t="s">
        <v>147</v>
      </c>
      <c r="I5" s="552">
        <v>2.6651487087506713</v>
      </c>
    </row>
    <row r="6" spans="1:12" x14ac:dyDescent="0.2">
      <c r="A6" s="675" t="s">
        <v>480</v>
      </c>
      <c r="B6" s="554"/>
      <c r="C6" s="318">
        <v>0</v>
      </c>
      <c r="D6" s="184" t="s">
        <v>147</v>
      </c>
      <c r="E6" s="182">
        <v>1054.1370900000002</v>
      </c>
      <c r="F6" s="316" t="s">
        <v>147</v>
      </c>
      <c r="G6" s="182">
        <v>1054.1370900000002</v>
      </c>
      <c r="H6" s="316" t="s">
        <v>147</v>
      </c>
      <c r="I6" s="317">
        <v>2.6651487087506713</v>
      </c>
    </row>
    <row r="7" spans="1:12" x14ac:dyDescent="0.2">
      <c r="A7" s="534"/>
      <c r="B7" s="553" t="s">
        <v>650</v>
      </c>
      <c r="C7" s="187">
        <v>0</v>
      </c>
      <c r="D7" s="178" t="s">
        <v>147</v>
      </c>
      <c r="E7" s="180">
        <v>648.21834999999999</v>
      </c>
      <c r="F7" s="178" t="s">
        <v>147</v>
      </c>
      <c r="G7" s="180">
        <v>648.21834999999999</v>
      </c>
      <c r="H7" s="178" t="s">
        <v>147</v>
      </c>
      <c r="I7" s="551">
        <v>1.638874407209209</v>
      </c>
      <c r="J7" s="398"/>
    </row>
    <row r="8" spans="1:12" x14ac:dyDescent="0.2">
      <c r="A8" s="675" t="s">
        <v>495</v>
      </c>
      <c r="B8" s="554"/>
      <c r="C8" s="318">
        <v>0</v>
      </c>
      <c r="D8" s="184" t="s">
        <v>147</v>
      </c>
      <c r="E8" s="182">
        <v>648.21834999999999</v>
      </c>
      <c r="F8" s="316" t="s">
        <v>147</v>
      </c>
      <c r="G8" s="182">
        <v>648.21834999999999</v>
      </c>
      <c r="H8" s="316" t="s">
        <v>147</v>
      </c>
      <c r="I8" s="317">
        <v>1.638874407209209</v>
      </c>
      <c r="J8" s="398"/>
    </row>
    <row r="9" spans="1:12" x14ac:dyDescent="0.2">
      <c r="A9" s="534"/>
      <c r="B9" s="553" t="s">
        <v>599</v>
      </c>
      <c r="C9" s="187">
        <v>0.88820999999999994</v>
      </c>
      <c r="D9" s="178">
        <v>192.65568369028003</v>
      </c>
      <c r="E9" s="180">
        <v>15.720040000000001</v>
      </c>
      <c r="F9" s="178">
        <v>15.943350164252676</v>
      </c>
      <c r="G9" s="180">
        <v>22.205220000000001</v>
      </c>
      <c r="H9" s="178">
        <v>13.633825852577896</v>
      </c>
      <c r="I9" s="551">
        <v>5.6140908020345416E-2</v>
      </c>
      <c r="J9" s="398"/>
      <c r="K9" s="688"/>
      <c r="L9" s="688"/>
    </row>
    <row r="10" spans="1:12" x14ac:dyDescent="0.2">
      <c r="A10" s="533"/>
      <c r="B10" s="553" t="s">
        <v>244</v>
      </c>
      <c r="C10" s="187">
        <v>582.76342999999997</v>
      </c>
      <c r="D10" s="178">
        <v>366.27135927670594</v>
      </c>
      <c r="E10" s="180">
        <v>7959.4605499999989</v>
      </c>
      <c r="F10" s="178">
        <v>610.05740480604936</v>
      </c>
      <c r="G10" s="180">
        <v>8137.0500499999989</v>
      </c>
      <c r="H10" s="178">
        <v>537.59301037496186</v>
      </c>
      <c r="I10" s="832">
        <v>20.572702203085449</v>
      </c>
      <c r="J10" s="398"/>
      <c r="K10" s="688"/>
      <c r="L10" s="688"/>
    </row>
    <row r="11" spans="1:12" x14ac:dyDescent="0.2">
      <c r="A11" s="533"/>
      <c r="B11" s="559" t="s">
        <v>355</v>
      </c>
      <c r="C11" s="555">
        <v>560.04602999999997</v>
      </c>
      <c r="D11" s="556">
        <v>496.05635760527252</v>
      </c>
      <c r="E11" s="557">
        <v>7631.1821600000003</v>
      </c>
      <c r="F11" s="556">
        <v>812.4292737724179</v>
      </c>
      <c r="G11" s="586">
        <v>7686.3303000000005</v>
      </c>
      <c r="H11" s="556">
        <v>734.74710421666225</v>
      </c>
      <c r="I11" s="558">
        <v>19.43315861704113</v>
      </c>
      <c r="J11" s="398"/>
      <c r="K11" s="688"/>
      <c r="L11" s="688"/>
    </row>
    <row r="12" spans="1:12" x14ac:dyDescent="0.2">
      <c r="A12" s="534"/>
      <c r="B12" s="559" t="s">
        <v>352</v>
      </c>
      <c r="C12" s="555">
        <v>22.717400000000001</v>
      </c>
      <c r="D12" s="556">
        <v>-26.777540049727342</v>
      </c>
      <c r="E12" s="557">
        <v>328.27839</v>
      </c>
      <c r="F12" s="556">
        <v>15.346727575715635</v>
      </c>
      <c r="G12" s="586">
        <v>450.71975000000003</v>
      </c>
      <c r="H12" s="556">
        <v>26.814586712996569</v>
      </c>
      <c r="I12" s="558">
        <v>1.1395435860443213</v>
      </c>
    </row>
    <row r="13" spans="1:12" x14ac:dyDescent="0.2">
      <c r="A13" s="533"/>
      <c r="B13" s="553" t="s">
        <v>214</v>
      </c>
      <c r="C13" s="187">
        <v>4.8881399999999999</v>
      </c>
      <c r="D13" s="178">
        <v>-52.408936504552081</v>
      </c>
      <c r="E13" s="180">
        <v>37.377940000000002</v>
      </c>
      <c r="F13" s="178">
        <v>-13.635705124309741</v>
      </c>
      <c r="G13" s="180">
        <v>46.52852</v>
      </c>
      <c r="H13" s="178">
        <v>-15.43241257209058</v>
      </c>
      <c r="I13" s="551">
        <v>0.11763690527014829</v>
      </c>
    </row>
    <row r="14" spans="1:12" x14ac:dyDescent="0.2">
      <c r="A14" s="533"/>
      <c r="B14" s="553" t="s">
        <v>615</v>
      </c>
      <c r="C14" s="187">
        <v>0</v>
      </c>
      <c r="D14" s="178" t="s">
        <v>147</v>
      </c>
      <c r="E14" s="180">
        <v>0</v>
      </c>
      <c r="F14" s="178">
        <v>-100</v>
      </c>
      <c r="G14" s="539">
        <v>0.57089999999999996</v>
      </c>
      <c r="H14" s="178">
        <v>0.87641799484042882</v>
      </c>
      <c r="I14" s="873">
        <v>1.4433923369737024E-3</v>
      </c>
    </row>
    <row r="15" spans="1:12" x14ac:dyDescent="0.2">
      <c r="A15" s="533"/>
      <c r="B15" s="553" t="s">
        <v>246</v>
      </c>
      <c r="C15" s="187">
        <v>1572.5377299999998</v>
      </c>
      <c r="D15" s="178">
        <v>-46.25347959783187</v>
      </c>
      <c r="E15" s="180">
        <v>18510.4274</v>
      </c>
      <c r="F15" s="178">
        <v>-20.058680289875497</v>
      </c>
      <c r="G15" s="180">
        <v>25299.942610000002</v>
      </c>
      <c r="H15" s="178">
        <v>-22.173745850932626</v>
      </c>
      <c r="I15" s="832">
        <v>63.96521858319926</v>
      </c>
    </row>
    <row r="16" spans="1:12" x14ac:dyDescent="0.2">
      <c r="A16" s="533"/>
      <c r="B16" s="559" t="s">
        <v>355</v>
      </c>
      <c r="C16" s="555">
        <v>1571.9529699999998</v>
      </c>
      <c r="D16" s="556">
        <v>-45.86035586267505</v>
      </c>
      <c r="E16" s="557">
        <v>18502.27133</v>
      </c>
      <c r="F16" s="556">
        <v>-19.752460529373376</v>
      </c>
      <c r="G16" s="586">
        <v>25290.898679999998</v>
      </c>
      <c r="H16" s="556">
        <v>-21.933539203254458</v>
      </c>
      <c r="I16" s="558">
        <v>63.94235303886903</v>
      </c>
    </row>
    <row r="17" spans="1:34" x14ac:dyDescent="0.2">
      <c r="A17" s="533"/>
      <c r="B17" s="559" t="s">
        <v>352</v>
      </c>
      <c r="C17" s="555">
        <v>0.58475999999999995</v>
      </c>
      <c r="D17" s="556">
        <v>-97.380750604242337</v>
      </c>
      <c r="E17" s="557">
        <v>8.1560700000000015</v>
      </c>
      <c r="F17" s="556">
        <v>-91.721557231146519</v>
      </c>
      <c r="G17" s="586">
        <v>9.0439299999999996</v>
      </c>
      <c r="H17" s="556">
        <v>-91.896929652637766</v>
      </c>
      <c r="I17" s="879">
        <v>2.2865544330226969E-2</v>
      </c>
    </row>
    <row r="18" spans="1:34" x14ac:dyDescent="0.2">
      <c r="A18" s="533"/>
      <c r="B18" s="553" t="s">
        <v>370</v>
      </c>
      <c r="C18" s="187">
        <v>0.58459000000000005</v>
      </c>
      <c r="D18" s="178">
        <v>-3.4724744889534649</v>
      </c>
      <c r="E18" s="180">
        <v>1.1233200000000001</v>
      </c>
      <c r="F18" s="178">
        <v>-37.475927018512529</v>
      </c>
      <c r="G18" s="180">
        <v>1.4290900000000002</v>
      </c>
      <c r="H18" s="178">
        <v>-68.112200498926725</v>
      </c>
      <c r="I18" s="873">
        <v>3.6131328688837781E-3</v>
      </c>
    </row>
    <row r="19" spans="1:34" x14ac:dyDescent="0.2">
      <c r="A19" s="533"/>
      <c r="B19" s="553" t="s">
        <v>248</v>
      </c>
      <c r="C19" s="187">
        <v>0</v>
      </c>
      <c r="D19" s="178" t="s">
        <v>147</v>
      </c>
      <c r="E19" s="539">
        <v>1079.21155</v>
      </c>
      <c r="F19" s="178" t="s">
        <v>147</v>
      </c>
      <c r="G19" s="180">
        <v>1079.21155</v>
      </c>
      <c r="H19" s="178" t="s">
        <v>147</v>
      </c>
      <c r="I19" s="832">
        <v>2.7285438452329864</v>
      </c>
    </row>
    <row r="20" spans="1:34" x14ac:dyDescent="0.2">
      <c r="A20" s="675" t="s">
        <v>479</v>
      </c>
      <c r="B20" s="554"/>
      <c r="C20" s="318">
        <v>2161.6620999999996</v>
      </c>
      <c r="D20" s="184">
        <v>-29.403704435492433</v>
      </c>
      <c r="E20" s="182">
        <v>27603.320800000001</v>
      </c>
      <c r="F20" s="316">
        <v>13.429700999175148</v>
      </c>
      <c r="G20" s="182">
        <v>34586.937939999996</v>
      </c>
      <c r="H20" s="316">
        <v>2.1346523182370456</v>
      </c>
      <c r="I20" s="317">
        <v>87.445298970014022</v>
      </c>
      <c r="J20" s="398"/>
    </row>
    <row r="21" spans="1:34" x14ac:dyDescent="0.2">
      <c r="A21" s="534"/>
      <c r="B21" s="553" t="s">
        <v>250</v>
      </c>
      <c r="C21" s="187">
        <v>0</v>
      </c>
      <c r="D21" s="178" t="s">
        <v>147</v>
      </c>
      <c r="E21" s="180">
        <v>1050.61331</v>
      </c>
      <c r="F21" s="178" t="s">
        <v>147</v>
      </c>
      <c r="G21" s="180">
        <v>1050.61331</v>
      </c>
      <c r="H21" s="178" t="s">
        <v>147</v>
      </c>
      <c r="I21" s="551">
        <v>2.6562396230102943</v>
      </c>
    </row>
    <row r="22" spans="1:34" x14ac:dyDescent="0.2">
      <c r="A22" s="675" t="s">
        <v>371</v>
      </c>
      <c r="B22" s="554"/>
      <c r="C22" s="318">
        <v>0</v>
      </c>
      <c r="D22" s="184" t="s">
        <v>147</v>
      </c>
      <c r="E22" s="182">
        <v>1050.61331</v>
      </c>
      <c r="F22" s="316" t="s">
        <v>147</v>
      </c>
      <c r="G22" s="182">
        <v>1050.61331</v>
      </c>
      <c r="H22" s="316" t="s">
        <v>147</v>
      </c>
      <c r="I22" s="317">
        <v>2.6562396230102943</v>
      </c>
    </row>
    <row r="23" spans="1:34" x14ac:dyDescent="0.2">
      <c r="A23" s="534"/>
      <c r="B23" s="553" t="s">
        <v>655</v>
      </c>
      <c r="C23" s="187">
        <v>0</v>
      </c>
      <c r="D23" s="178" t="s">
        <v>147</v>
      </c>
      <c r="E23" s="180">
        <v>1076.4263999999998</v>
      </c>
      <c r="F23" s="178" t="s">
        <v>147</v>
      </c>
      <c r="G23" s="180">
        <v>1076.4263999999998</v>
      </c>
      <c r="H23" s="178" t="s">
        <v>147</v>
      </c>
      <c r="I23" s="551">
        <v>2.7215022194363097</v>
      </c>
      <c r="J23" s="688"/>
      <c r="K23" s="688"/>
      <c r="L23" s="688"/>
    </row>
    <row r="24" spans="1:34" s="714" customFormat="1" x14ac:dyDescent="0.2">
      <c r="A24" s="534"/>
      <c r="B24" s="553" t="s">
        <v>253</v>
      </c>
      <c r="C24" s="187">
        <v>0</v>
      </c>
      <c r="D24" s="178" t="s">
        <v>147</v>
      </c>
      <c r="E24" s="180">
        <v>0</v>
      </c>
      <c r="F24" s="178" t="s">
        <v>147</v>
      </c>
      <c r="G24" s="180">
        <v>987.37593000000004</v>
      </c>
      <c r="H24" s="178" t="s">
        <v>147</v>
      </c>
      <c r="I24" s="558">
        <v>2.4963581206415886</v>
      </c>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x14ac:dyDescent="0.2">
      <c r="A25" s="675" t="s">
        <v>496</v>
      </c>
      <c r="B25" s="554"/>
      <c r="C25" s="318">
        <v>0</v>
      </c>
      <c r="D25" s="184" t="s">
        <v>147</v>
      </c>
      <c r="E25" s="182">
        <v>1076.4263999999998</v>
      </c>
      <c r="F25" s="316" t="s">
        <v>147</v>
      </c>
      <c r="G25" s="182">
        <v>2063.80233</v>
      </c>
      <c r="H25" s="316" t="s">
        <v>147</v>
      </c>
      <c r="I25" s="317">
        <v>5.2178603400778991</v>
      </c>
    </row>
    <row r="26" spans="1:34" x14ac:dyDescent="0.2">
      <c r="A26" s="534" t="s">
        <v>682</v>
      </c>
      <c r="B26" s="553"/>
      <c r="C26" s="187">
        <v>0</v>
      </c>
      <c r="D26" s="178">
        <v>-100</v>
      </c>
      <c r="E26" s="180">
        <v>68.987490000000008</v>
      </c>
      <c r="F26" s="178">
        <v>706.6778140913583</v>
      </c>
      <c r="G26" s="180">
        <v>148.94658000000001</v>
      </c>
      <c r="H26" s="178">
        <v>235.86346515328086</v>
      </c>
      <c r="I26" s="551">
        <v>0.37657795093788854</v>
      </c>
    </row>
    <row r="27" spans="1:34" x14ac:dyDescent="0.2">
      <c r="A27" s="540" t="s">
        <v>116</v>
      </c>
      <c r="B27" s="320"/>
      <c r="C27" s="320">
        <v>2161.6620999999996</v>
      </c>
      <c r="D27" s="312">
        <v>-29.412974788192276</v>
      </c>
      <c r="E27" s="190">
        <v>31501.703439999997</v>
      </c>
      <c r="F27" s="312">
        <v>29.403760456510835</v>
      </c>
      <c r="G27" s="232">
        <v>39552.655599999998</v>
      </c>
      <c r="H27" s="193">
        <v>16.645578385116309</v>
      </c>
      <c r="I27" s="836">
        <v>100</v>
      </c>
    </row>
    <row r="28" spans="1:34" x14ac:dyDescent="0.2">
      <c r="A28" s="321"/>
      <c r="B28" s="321" t="s">
        <v>355</v>
      </c>
      <c r="C28" s="560">
        <v>2131.9989999999998</v>
      </c>
      <c r="D28" s="198">
        <v>-28.873480270850298</v>
      </c>
      <c r="E28" s="233">
        <v>26133.45349</v>
      </c>
      <c r="F28" s="198">
        <v>9.3776902432705356</v>
      </c>
      <c r="G28" s="233">
        <v>32977.22898</v>
      </c>
      <c r="H28" s="198">
        <v>-1.021068357165086</v>
      </c>
      <c r="I28" s="561">
        <v>83.375511655910159</v>
      </c>
    </row>
    <row r="29" spans="1:34" ht="14.25" customHeight="1" x14ac:dyDescent="0.2">
      <c r="A29" s="321"/>
      <c r="B29" s="321" t="s">
        <v>352</v>
      </c>
      <c r="C29" s="560">
        <v>29.6631</v>
      </c>
      <c r="D29" s="198">
        <v>-54.317408469184805</v>
      </c>
      <c r="E29" s="233">
        <v>5368.2499500000004</v>
      </c>
      <c r="F29" s="198">
        <v>1090.6278419704099</v>
      </c>
      <c r="G29" s="233">
        <v>6575.4266200000002</v>
      </c>
      <c r="H29" s="198">
        <v>1012.6257930095966</v>
      </c>
      <c r="I29" s="561">
        <v>16.624488344089848</v>
      </c>
    </row>
    <row r="30" spans="1:34" ht="14.25" customHeight="1" x14ac:dyDescent="0.2">
      <c r="A30" s="716"/>
      <c r="B30" s="717" t="s">
        <v>483</v>
      </c>
      <c r="C30" s="543">
        <v>2160.7738899999995</v>
      </c>
      <c r="D30" s="719">
        <v>-29.425716713402661</v>
      </c>
      <c r="E30" s="718">
        <v>28664.027160000001</v>
      </c>
      <c r="F30" s="719">
        <v>17.856842614642041</v>
      </c>
      <c r="G30" s="718">
        <v>35640.588219999998</v>
      </c>
      <c r="H30" s="720">
        <v>5.308591618880385</v>
      </c>
      <c r="I30" s="720">
        <v>90.10921688909302</v>
      </c>
      <c r="J30" s="688"/>
      <c r="K30" s="688"/>
      <c r="L30" s="688"/>
    </row>
    <row r="31" spans="1:34" ht="14.25" customHeight="1" x14ac:dyDescent="0.2">
      <c r="A31" s="716"/>
      <c r="B31" s="717" t="s">
        <v>484</v>
      </c>
      <c r="C31" s="874">
        <v>0.88820999999996275</v>
      </c>
      <c r="D31" s="719">
        <v>25.872966385097023</v>
      </c>
      <c r="E31" s="718">
        <v>2837.6762799999974</v>
      </c>
      <c r="F31" s="719">
        <v>12413.803046961808</v>
      </c>
      <c r="G31" s="718">
        <v>3912.0673800000027</v>
      </c>
      <c r="H31" s="720">
        <v>5969.5183395755776</v>
      </c>
      <c r="I31" s="720">
        <v>9.8907831109069768</v>
      </c>
    </row>
    <row r="32" spans="1:34" ht="14.25" customHeight="1" x14ac:dyDescent="0.2">
      <c r="A32" s="725"/>
      <c r="B32" s="726" t="s">
        <v>485</v>
      </c>
      <c r="C32" s="722">
        <v>2160.1893</v>
      </c>
      <c r="D32" s="721">
        <v>-29.430851411292601</v>
      </c>
      <c r="E32" s="722">
        <v>26507.265890000002</v>
      </c>
      <c r="F32" s="721">
        <v>8.9970171080153385</v>
      </c>
      <c r="G32" s="722">
        <v>33483.521179999996</v>
      </c>
      <c r="H32" s="721">
        <v>-1.0518730813021162</v>
      </c>
      <c r="I32" s="721">
        <v>84.655557691554833</v>
      </c>
      <c r="J32" s="688"/>
      <c r="K32" s="688"/>
      <c r="L32" s="688"/>
    </row>
    <row r="33" spans="1:9" x14ac:dyDescent="0.2">
      <c r="A33" s="583"/>
      <c r="B33" s="688"/>
      <c r="C33" s="11"/>
      <c r="D33" s="11"/>
      <c r="E33" s="11"/>
      <c r="F33" s="11"/>
      <c r="G33" s="11"/>
      <c r="I33" s="225" t="s">
        <v>230</v>
      </c>
    </row>
    <row r="34" spans="1:9" x14ac:dyDescent="0.2">
      <c r="A34" s="829" t="s">
        <v>659</v>
      </c>
      <c r="B34" s="828"/>
      <c r="C34" s="828"/>
      <c r="D34" s="828"/>
      <c r="E34" s="828"/>
      <c r="F34" s="828"/>
      <c r="G34" s="828"/>
      <c r="H34" s="828"/>
      <c r="I34" s="828"/>
    </row>
    <row r="35" spans="1:9" ht="28.5" customHeight="1" x14ac:dyDescent="0.2">
      <c r="A35" s="935" t="s">
        <v>671</v>
      </c>
      <c r="B35" s="935"/>
      <c r="C35" s="935"/>
      <c r="D35" s="935"/>
      <c r="E35" s="935"/>
      <c r="F35" s="935"/>
      <c r="G35" s="935"/>
      <c r="H35" s="935"/>
      <c r="I35" s="935"/>
    </row>
    <row r="36" spans="1:9" x14ac:dyDescent="0.2">
      <c r="A36" s="828"/>
      <c r="B36" s="828"/>
      <c r="C36" s="828"/>
      <c r="D36" s="828"/>
      <c r="E36" s="828"/>
      <c r="F36" s="828"/>
      <c r="G36" s="828"/>
      <c r="H36" s="828"/>
      <c r="I36" s="828"/>
    </row>
    <row r="37" spans="1:9" x14ac:dyDescent="0.2">
      <c r="A37" s="828"/>
      <c r="B37" s="828"/>
      <c r="C37" s="828"/>
      <c r="D37" s="828"/>
      <c r="E37" s="828"/>
      <c r="F37" s="828"/>
      <c r="G37" s="828"/>
      <c r="H37" s="828"/>
      <c r="I37" s="828"/>
    </row>
    <row r="38" spans="1:9" s="688" customFormat="1" x14ac:dyDescent="0.2">
      <c r="G38" s="871"/>
    </row>
    <row r="39" spans="1:9" s="688" customFormat="1" x14ac:dyDescent="0.2">
      <c r="G39" s="871"/>
    </row>
    <row r="40" spans="1:9" s="688" customFormat="1" x14ac:dyDescent="0.2">
      <c r="G40" s="871"/>
    </row>
    <row r="41" spans="1:9" s="688" customFormat="1" x14ac:dyDescent="0.2">
      <c r="G41" s="871"/>
    </row>
    <row r="42" spans="1:9" s="688" customFormat="1" x14ac:dyDescent="0.2">
      <c r="G42" s="871"/>
    </row>
    <row r="43" spans="1:9" s="688" customFormat="1" x14ac:dyDescent="0.2">
      <c r="G43" s="871"/>
    </row>
    <row r="44" spans="1:9" s="688" customFormat="1" x14ac:dyDescent="0.2">
      <c r="G44" s="871"/>
    </row>
    <row r="45" spans="1:9" s="688" customFormat="1" x14ac:dyDescent="0.2">
      <c r="G45" s="871"/>
    </row>
    <row r="46" spans="1:9" s="688" customFormat="1" x14ac:dyDescent="0.2">
      <c r="G46" s="871"/>
    </row>
    <row r="47" spans="1:9" s="688" customFormat="1" x14ac:dyDescent="0.2">
      <c r="G47" s="871"/>
    </row>
    <row r="48" spans="1:9" s="688" customFormat="1" x14ac:dyDescent="0.2">
      <c r="G48" s="871"/>
    </row>
    <row r="49" spans="7:7" s="688" customFormat="1" x14ac:dyDescent="0.2">
      <c r="G49" s="871"/>
    </row>
    <row r="50" spans="7:7" s="688" customFormat="1" x14ac:dyDescent="0.2">
      <c r="G50" s="871"/>
    </row>
    <row r="51" spans="7:7" s="688" customFormat="1" x14ac:dyDescent="0.2">
      <c r="G51" s="871"/>
    </row>
    <row r="52" spans="7:7" s="688" customFormat="1" x14ac:dyDescent="0.2">
      <c r="G52" s="871"/>
    </row>
    <row r="53" spans="7:7" s="688" customFormat="1" x14ac:dyDescent="0.2">
      <c r="G53" s="871"/>
    </row>
    <row r="54" spans="7:7" s="688" customFormat="1" x14ac:dyDescent="0.2">
      <c r="G54" s="871"/>
    </row>
    <row r="55" spans="7:7" s="688" customFormat="1" x14ac:dyDescent="0.2">
      <c r="G55" s="871"/>
    </row>
    <row r="56" spans="7:7" s="688" customFormat="1" x14ac:dyDescent="0.2">
      <c r="G56" s="871"/>
    </row>
    <row r="57" spans="7:7" s="688" customFormat="1" x14ac:dyDescent="0.2">
      <c r="G57" s="871"/>
    </row>
    <row r="58" spans="7:7" s="688" customFormat="1" x14ac:dyDescent="0.2">
      <c r="G58" s="871"/>
    </row>
    <row r="59" spans="7:7" s="688" customFormat="1" x14ac:dyDescent="0.2">
      <c r="G59" s="871"/>
    </row>
    <row r="60" spans="7:7" s="688" customFormat="1" x14ac:dyDescent="0.2">
      <c r="G60" s="871"/>
    </row>
    <row r="61" spans="7:7" s="688" customFormat="1" x14ac:dyDescent="0.2">
      <c r="G61" s="871"/>
    </row>
    <row r="62" spans="7:7" s="688" customFormat="1" x14ac:dyDescent="0.2">
      <c r="G62" s="871"/>
    </row>
    <row r="63" spans="7:7" s="688" customFormat="1" x14ac:dyDescent="0.2">
      <c r="G63" s="871"/>
    </row>
    <row r="64" spans="7:7" s="688" customFormat="1" x14ac:dyDescent="0.2">
      <c r="G64" s="871"/>
    </row>
    <row r="65" spans="7:7" s="688" customFormat="1" x14ac:dyDescent="0.2">
      <c r="G65" s="871"/>
    </row>
    <row r="66" spans="7:7" s="688" customFormat="1" x14ac:dyDescent="0.2">
      <c r="G66" s="871"/>
    </row>
    <row r="67" spans="7:7" s="688" customFormat="1" x14ac:dyDescent="0.2">
      <c r="G67" s="871"/>
    </row>
    <row r="68" spans="7:7" s="688" customFormat="1" x14ac:dyDescent="0.2">
      <c r="G68" s="871"/>
    </row>
    <row r="69" spans="7:7" s="688" customFormat="1" x14ac:dyDescent="0.2">
      <c r="G69" s="871"/>
    </row>
    <row r="70" spans="7:7" s="688" customFormat="1" x14ac:dyDescent="0.2">
      <c r="G70" s="871"/>
    </row>
    <row r="71" spans="7:7" s="688" customFormat="1" x14ac:dyDescent="0.2">
      <c r="G71" s="871"/>
    </row>
    <row r="72" spans="7:7" s="688" customFormat="1" x14ac:dyDescent="0.2">
      <c r="G72" s="871"/>
    </row>
    <row r="73" spans="7:7" s="688" customFormat="1" x14ac:dyDescent="0.2">
      <c r="G73" s="871"/>
    </row>
    <row r="74" spans="7:7" s="688" customFormat="1" x14ac:dyDescent="0.2">
      <c r="G74" s="871"/>
    </row>
    <row r="75" spans="7:7" s="688" customFormat="1" x14ac:dyDescent="0.2">
      <c r="G75" s="871"/>
    </row>
    <row r="76" spans="7:7" s="688" customFormat="1" x14ac:dyDescent="0.2">
      <c r="G76" s="871"/>
    </row>
    <row r="77" spans="7:7" s="688" customFormat="1" x14ac:dyDescent="0.2">
      <c r="G77" s="871"/>
    </row>
    <row r="78" spans="7:7" s="688" customFormat="1" x14ac:dyDescent="0.2">
      <c r="G78" s="871"/>
    </row>
    <row r="79" spans="7:7" s="688" customFormat="1" x14ac:dyDescent="0.2">
      <c r="G79" s="871"/>
    </row>
    <row r="80" spans="7:7" s="688" customFormat="1" x14ac:dyDescent="0.2">
      <c r="G80" s="871"/>
    </row>
    <row r="81" spans="7:7" s="688" customFormat="1" x14ac:dyDescent="0.2">
      <c r="G81" s="871"/>
    </row>
    <row r="82" spans="7:7" s="688" customFormat="1" x14ac:dyDescent="0.2">
      <c r="G82" s="871"/>
    </row>
    <row r="83" spans="7:7" s="688" customFormat="1" x14ac:dyDescent="0.2">
      <c r="G83" s="871"/>
    </row>
    <row r="84" spans="7:7" s="688" customFormat="1" x14ac:dyDescent="0.2">
      <c r="G84" s="871"/>
    </row>
    <row r="85" spans="7:7" s="688" customFormat="1" x14ac:dyDescent="0.2">
      <c r="G85" s="871"/>
    </row>
    <row r="86" spans="7:7" s="688" customFormat="1" x14ac:dyDescent="0.2">
      <c r="G86" s="871"/>
    </row>
    <row r="87" spans="7:7" s="688" customFormat="1" x14ac:dyDescent="0.2">
      <c r="G87" s="871"/>
    </row>
    <row r="88" spans="7:7" s="688" customFormat="1" x14ac:dyDescent="0.2">
      <c r="G88" s="871"/>
    </row>
    <row r="89" spans="7:7" s="688" customFormat="1" x14ac:dyDescent="0.2">
      <c r="G89" s="871"/>
    </row>
    <row r="90" spans="7:7" s="688" customFormat="1" x14ac:dyDescent="0.2">
      <c r="G90" s="871"/>
    </row>
    <row r="91" spans="7:7" s="688" customFormat="1" x14ac:dyDescent="0.2">
      <c r="G91" s="871"/>
    </row>
    <row r="92" spans="7:7" s="688" customFormat="1" x14ac:dyDescent="0.2">
      <c r="G92" s="871"/>
    </row>
    <row r="93" spans="7:7" s="688" customFormat="1" x14ac:dyDescent="0.2">
      <c r="G93" s="871"/>
    </row>
    <row r="94" spans="7:7" s="688" customFormat="1" x14ac:dyDescent="0.2">
      <c r="G94" s="871"/>
    </row>
    <row r="95" spans="7:7" s="688" customFormat="1" x14ac:dyDescent="0.2">
      <c r="G95" s="871"/>
    </row>
    <row r="96" spans="7:7" s="688" customFormat="1" x14ac:dyDescent="0.2">
      <c r="G96" s="871"/>
    </row>
    <row r="97" spans="7:7" s="688" customFormat="1" x14ac:dyDescent="0.2">
      <c r="G97" s="871"/>
    </row>
    <row r="98" spans="7:7" s="688" customFormat="1" x14ac:dyDescent="0.2">
      <c r="G98" s="871"/>
    </row>
    <row r="99" spans="7:7" s="688" customFormat="1" x14ac:dyDescent="0.2">
      <c r="G99" s="871"/>
    </row>
    <row r="100" spans="7:7" s="688" customFormat="1" x14ac:dyDescent="0.2">
      <c r="G100" s="871"/>
    </row>
    <row r="101" spans="7:7" s="688" customFormat="1" x14ac:dyDescent="0.2">
      <c r="G101" s="871"/>
    </row>
    <row r="102" spans="7:7" s="688" customFormat="1" x14ac:dyDescent="0.2">
      <c r="G102" s="871"/>
    </row>
    <row r="103" spans="7:7" s="688" customFormat="1" x14ac:dyDescent="0.2">
      <c r="G103" s="871"/>
    </row>
    <row r="104" spans="7:7" s="688" customFormat="1" x14ac:dyDescent="0.2">
      <c r="G104" s="871"/>
    </row>
    <row r="105" spans="7:7" s="688" customFormat="1" x14ac:dyDescent="0.2">
      <c r="G105" s="871"/>
    </row>
    <row r="106" spans="7:7" s="688" customFormat="1" x14ac:dyDescent="0.2">
      <c r="G106" s="871"/>
    </row>
    <row r="107" spans="7:7" s="688" customFormat="1" x14ac:dyDescent="0.2">
      <c r="G107" s="871"/>
    </row>
    <row r="108" spans="7:7" s="688" customFormat="1" x14ac:dyDescent="0.2">
      <c r="G108" s="871"/>
    </row>
    <row r="109" spans="7:7" s="688" customFormat="1" x14ac:dyDescent="0.2">
      <c r="G109" s="871"/>
    </row>
    <row r="110" spans="7:7" s="688" customFormat="1" x14ac:dyDescent="0.2">
      <c r="G110" s="871"/>
    </row>
    <row r="111" spans="7:7" s="688" customFormat="1" x14ac:dyDescent="0.2">
      <c r="G111" s="871"/>
    </row>
    <row r="112" spans="7:7" s="688" customFormat="1" x14ac:dyDescent="0.2">
      <c r="G112" s="871"/>
    </row>
    <row r="113" spans="7:7" s="688" customFormat="1" x14ac:dyDescent="0.2">
      <c r="G113" s="871"/>
    </row>
    <row r="114" spans="7:7" s="688" customFormat="1" x14ac:dyDescent="0.2">
      <c r="G114" s="871"/>
    </row>
    <row r="115" spans="7:7" s="688" customFormat="1" x14ac:dyDescent="0.2">
      <c r="G115" s="871"/>
    </row>
    <row r="116" spans="7:7" s="688" customFormat="1" x14ac:dyDescent="0.2">
      <c r="G116" s="871"/>
    </row>
    <row r="117" spans="7:7" s="688" customFormat="1" x14ac:dyDescent="0.2">
      <c r="G117" s="871"/>
    </row>
    <row r="118" spans="7:7" s="688" customFormat="1" x14ac:dyDescent="0.2">
      <c r="G118" s="871"/>
    </row>
    <row r="119" spans="7:7" s="688" customFormat="1" x14ac:dyDescent="0.2">
      <c r="G119" s="871"/>
    </row>
    <row r="120" spans="7:7" s="688" customFormat="1" x14ac:dyDescent="0.2">
      <c r="G120" s="871"/>
    </row>
    <row r="121" spans="7:7" s="688" customFormat="1" x14ac:dyDescent="0.2">
      <c r="G121" s="871"/>
    </row>
    <row r="122" spans="7:7" s="688" customFormat="1" x14ac:dyDescent="0.2">
      <c r="G122" s="871"/>
    </row>
    <row r="123" spans="7:7" s="688" customFormat="1" x14ac:dyDescent="0.2">
      <c r="G123" s="871"/>
    </row>
    <row r="124" spans="7:7" s="688" customFormat="1" x14ac:dyDescent="0.2">
      <c r="G124" s="871"/>
    </row>
    <row r="125" spans="7:7" s="688" customFormat="1" x14ac:dyDescent="0.2">
      <c r="G125" s="871"/>
    </row>
    <row r="126" spans="7:7" s="688" customFormat="1" x14ac:dyDescent="0.2">
      <c r="G126" s="871"/>
    </row>
    <row r="127" spans="7:7" s="688" customFormat="1" x14ac:dyDescent="0.2">
      <c r="G127" s="871"/>
    </row>
    <row r="128" spans="7:7" s="688" customFormat="1" x14ac:dyDescent="0.2">
      <c r="G128" s="871"/>
    </row>
    <row r="129" spans="7:7" s="688" customFormat="1" x14ac:dyDescent="0.2">
      <c r="G129" s="871"/>
    </row>
    <row r="130" spans="7:7" s="688" customFormat="1" x14ac:dyDescent="0.2">
      <c r="G130" s="871"/>
    </row>
    <row r="131" spans="7:7" s="688" customFormat="1" x14ac:dyDescent="0.2">
      <c r="G131" s="871"/>
    </row>
    <row r="132" spans="7:7" s="688" customFormat="1" x14ac:dyDescent="0.2">
      <c r="G132" s="871"/>
    </row>
    <row r="133" spans="7:7" s="688" customFormat="1" x14ac:dyDescent="0.2">
      <c r="G133" s="871"/>
    </row>
    <row r="134" spans="7:7" s="688" customFormat="1" x14ac:dyDescent="0.2">
      <c r="G134" s="871"/>
    </row>
    <row r="135" spans="7:7" s="688" customFormat="1" x14ac:dyDescent="0.2">
      <c r="G135" s="871"/>
    </row>
    <row r="136" spans="7:7" s="688" customFormat="1" x14ac:dyDescent="0.2">
      <c r="G136" s="871"/>
    </row>
    <row r="137" spans="7:7" s="688" customFormat="1" x14ac:dyDescent="0.2">
      <c r="G137" s="871"/>
    </row>
    <row r="138" spans="7:7" s="688" customFormat="1" x14ac:dyDescent="0.2">
      <c r="G138" s="871"/>
    </row>
    <row r="139" spans="7:7" s="688" customFormat="1" x14ac:dyDescent="0.2">
      <c r="G139" s="871"/>
    </row>
    <row r="140" spans="7:7" s="688" customFormat="1" x14ac:dyDescent="0.2">
      <c r="G140" s="871"/>
    </row>
    <row r="141" spans="7:7" s="688" customFormat="1" x14ac:dyDescent="0.2">
      <c r="G141" s="871"/>
    </row>
    <row r="142" spans="7:7" s="688" customFormat="1" x14ac:dyDescent="0.2">
      <c r="G142" s="871"/>
    </row>
    <row r="143" spans="7:7" s="688" customFormat="1" x14ac:dyDescent="0.2">
      <c r="G143" s="871"/>
    </row>
    <row r="144" spans="7:7" s="688" customFormat="1" x14ac:dyDescent="0.2">
      <c r="G144" s="871"/>
    </row>
    <row r="145" spans="7:7" s="688" customFormat="1" x14ac:dyDescent="0.2">
      <c r="G145" s="871"/>
    </row>
    <row r="146" spans="7:7" s="688" customFormat="1" x14ac:dyDescent="0.2">
      <c r="G146" s="871"/>
    </row>
    <row r="147" spans="7:7" s="688" customFormat="1" x14ac:dyDescent="0.2">
      <c r="G147" s="871"/>
    </row>
    <row r="148" spans="7:7" s="688" customFormat="1" x14ac:dyDescent="0.2">
      <c r="G148" s="871"/>
    </row>
    <row r="149" spans="7:7" s="688" customFormat="1" x14ac:dyDescent="0.2">
      <c r="G149" s="871"/>
    </row>
    <row r="150" spans="7:7" s="688" customFormat="1" x14ac:dyDescent="0.2">
      <c r="G150" s="871"/>
    </row>
    <row r="151" spans="7:7" s="688" customFormat="1" x14ac:dyDescent="0.2">
      <c r="G151" s="871"/>
    </row>
    <row r="152" spans="7:7" s="688" customFormat="1" x14ac:dyDescent="0.2">
      <c r="G152" s="871"/>
    </row>
    <row r="153" spans="7:7" s="688" customFormat="1" x14ac:dyDescent="0.2">
      <c r="G153" s="871"/>
    </row>
    <row r="154" spans="7:7" s="688" customFormat="1" x14ac:dyDescent="0.2">
      <c r="G154" s="871"/>
    </row>
    <row r="155" spans="7:7" s="688" customFormat="1" x14ac:dyDescent="0.2">
      <c r="G155" s="871"/>
    </row>
    <row r="156" spans="7:7" s="688" customFormat="1" x14ac:dyDescent="0.2">
      <c r="G156" s="871"/>
    </row>
    <row r="157" spans="7:7" s="688" customFormat="1" x14ac:dyDescent="0.2">
      <c r="G157" s="871"/>
    </row>
    <row r="158" spans="7:7" s="688" customFormat="1" x14ac:dyDescent="0.2">
      <c r="G158" s="871"/>
    </row>
    <row r="159" spans="7:7" s="688" customFormat="1" x14ac:dyDescent="0.2">
      <c r="G159" s="871"/>
    </row>
    <row r="160" spans="7:7" s="688" customFormat="1" x14ac:dyDescent="0.2">
      <c r="G160" s="871"/>
    </row>
    <row r="161" spans="7:7" s="688" customFormat="1" x14ac:dyDescent="0.2">
      <c r="G161" s="871"/>
    </row>
    <row r="162" spans="7:7" s="688" customFormat="1" x14ac:dyDescent="0.2">
      <c r="G162" s="871"/>
    </row>
    <row r="163" spans="7:7" s="688" customFormat="1" x14ac:dyDescent="0.2">
      <c r="G163" s="871"/>
    </row>
    <row r="164" spans="7:7" s="688" customFormat="1" x14ac:dyDescent="0.2">
      <c r="G164" s="871"/>
    </row>
    <row r="165" spans="7:7" s="688" customFormat="1" x14ac:dyDescent="0.2">
      <c r="G165" s="871"/>
    </row>
    <row r="166" spans="7:7" s="688" customFormat="1" x14ac:dyDescent="0.2">
      <c r="G166" s="871"/>
    </row>
    <row r="167" spans="7:7" s="688" customFormat="1" x14ac:dyDescent="0.2">
      <c r="G167" s="871"/>
    </row>
    <row r="168" spans="7:7" s="688" customFormat="1" x14ac:dyDescent="0.2">
      <c r="G168" s="871"/>
    </row>
    <row r="169" spans="7:7" s="688" customFormat="1" x14ac:dyDescent="0.2">
      <c r="G169" s="871"/>
    </row>
    <row r="170" spans="7:7" s="688" customFormat="1" x14ac:dyDescent="0.2">
      <c r="G170" s="871"/>
    </row>
    <row r="171" spans="7:7" s="688" customFormat="1" x14ac:dyDescent="0.2">
      <c r="G171" s="871"/>
    </row>
    <row r="172" spans="7:7" s="688" customFormat="1" x14ac:dyDescent="0.2">
      <c r="G172" s="871"/>
    </row>
    <row r="173" spans="7:7" s="688" customFormat="1" x14ac:dyDescent="0.2">
      <c r="G173" s="871"/>
    </row>
    <row r="174" spans="7:7" s="688" customFormat="1" x14ac:dyDescent="0.2">
      <c r="G174" s="871"/>
    </row>
    <row r="175" spans="7:7" s="688" customFormat="1" x14ac:dyDescent="0.2">
      <c r="G175" s="871"/>
    </row>
    <row r="176" spans="7:7" s="688" customFormat="1" x14ac:dyDescent="0.2">
      <c r="G176" s="871"/>
    </row>
    <row r="177" spans="7:7" s="688" customFormat="1" x14ac:dyDescent="0.2">
      <c r="G177" s="871"/>
    </row>
    <row r="178" spans="7:7" s="688" customFormat="1" x14ac:dyDescent="0.2">
      <c r="G178" s="871"/>
    </row>
    <row r="179" spans="7:7" s="688" customFormat="1" x14ac:dyDescent="0.2">
      <c r="G179" s="871"/>
    </row>
    <row r="180" spans="7:7" s="688" customFormat="1" x14ac:dyDescent="0.2">
      <c r="G180" s="871"/>
    </row>
    <row r="181" spans="7:7" s="688" customFormat="1" x14ac:dyDescent="0.2">
      <c r="G181" s="871"/>
    </row>
    <row r="182" spans="7:7" s="688" customFormat="1" x14ac:dyDescent="0.2">
      <c r="G182" s="871"/>
    </row>
    <row r="183" spans="7:7" s="688" customFormat="1" x14ac:dyDescent="0.2">
      <c r="G183" s="871"/>
    </row>
    <row r="184" spans="7:7" s="688" customFormat="1" x14ac:dyDescent="0.2">
      <c r="G184" s="871"/>
    </row>
    <row r="185" spans="7:7" s="688" customFormat="1" x14ac:dyDescent="0.2">
      <c r="G185" s="871"/>
    </row>
    <row r="186" spans="7:7" s="688" customFormat="1" x14ac:dyDescent="0.2">
      <c r="G186" s="871"/>
    </row>
    <row r="187" spans="7:7" s="688" customFormat="1" x14ac:dyDescent="0.2">
      <c r="G187" s="871"/>
    </row>
    <row r="188" spans="7:7" s="688" customFormat="1" x14ac:dyDescent="0.2">
      <c r="G188" s="871"/>
    </row>
    <row r="189" spans="7:7" s="688" customFormat="1" x14ac:dyDescent="0.2">
      <c r="G189" s="871"/>
    </row>
    <row r="190" spans="7:7" s="688" customFormat="1" x14ac:dyDescent="0.2">
      <c r="G190" s="871"/>
    </row>
    <row r="191" spans="7:7" s="688" customFormat="1" x14ac:dyDescent="0.2">
      <c r="G191" s="871"/>
    </row>
    <row r="192" spans="7:7" s="688" customFormat="1" x14ac:dyDescent="0.2">
      <c r="G192" s="871"/>
    </row>
    <row r="193" spans="7:7" s="688" customFormat="1" x14ac:dyDescent="0.2">
      <c r="G193" s="871"/>
    </row>
    <row r="194" spans="7:7" s="688" customFormat="1" x14ac:dyDescent="0.2">
      <c r="G194" s="871"/>
    </row>
    <row r="195" spans="7:7" s="688" customFormat="1" x14ac:dyDescent="0.2">
      <c r="G195" s="871"/>
    </row>
    <row r="196" spans="7:7" s="688" customFormat="1" x14ac:dyDescent="0.2">
      <c r="G196" s="871"/>
    </row>
    <row r="197" spans="7:7" s="688" customFormat="1" x14ac:dyDescent="0.2">
      <c r="G197" s="871"/>
    </row>
    <row r="198" spans="7:7" s="688" customFormat="1" x14ac:dyDescent="0.2">
      <c r="G198" s="871"/>
    </row>
    <row r="199" spans="7:7" s="688" customFormat="1" x14ac:dyDescent="0.2">
      <c r="G199" s="871"/>
    </row>
    <row r="200" spans="7:7" s="688" customFormat="1" x14ac:dyDescent="0.2">
      <c r="G200" s="871"/>
    </row>
    <row r="201" spans="7:7" s="688" customFormat="1" x14ac:dyDescent="0.2">
      <c r="G201" s="871"/>
    </row>
    <row r="202" spans="7:7" s="688" customFormat="1" x14ac:dyDescent="0.2">
      <c r="G202" s="871"/>
    </row>
    <row r="203" spans="7:7" s="688" customFormat="1" x14ac:dyDescent="0.2">
      <c r="G203" s="871"/>
    </row>
    <row r="204" spans="7:7" s="688" customFormat="1" x14ac:dyDescent="0.2">
      <c r="G204" s="871"/>
    </row>
    <row r="205" spans="7:7" s="688" customFormat="1" x14ac:dyDescent="0.2">
      <c r="G205" s="871"/>
    </row>
    <row r="206" spans="7:7" s="688" customFormat="1" x14ac:dyDescent="0.2">
      <c r="G206" s="871"/>
    </row>
    <row r="207" spans="7:7" s="688" customFormat="1" x14ac:dyDescent="0.2">
      <c r="G207" s="871"/>
    </row>
    <row r="208" spans="7:7" s="688" customFormat="1" x14ac:dyDescent="0.2">
      <c r="G208" s="871"/>
    </row>
    <row r="209" spans="7:7" s="688" customFormat="1" x14ac:dyDescent="0.2">
      <c r="G209" s="871"/>
    </row>
    <row r="210" spans="7:7" s="688" customFormat="1" x14ac:dyDescent="0.2">
      <c r="G210" s="871"/>
    </row>
    <row r="211" spans="7:7" s="688" customFormat="1" x14ac:dyDescent="0.2">
      <c r="G211" s="871"/>
    </row>
    <row r="212" spans="7:7" s="688" customFormat="1" x14ac:dyDescent="0.2">
      <c r="G212" s="871"/>
    </row>
    <row r="213" spans="7:7" s="688" customFormat="1" x14ac:dyDescent="0.2">
      <c r="G213" s="871"/>
    </row>
    <row r="214" spans="7:7" s="688" customFormat="1" x14ac:dyDescent="0.2">
      <c r="G214" s="871"/>
    </row>
    <row r="215" spans="7:7" s="688" customFormat="1" x14ac:dyDescent="0.2">
      <c r="G215" s="871"/>
    </row>
    <row r="216" spans="7:7" s="688" customFormat="1" x14ac:dyDescent="0.2">
      <c r="G216" s="871"/>
    </row>
    <row r="217" spans="7:7" s="688" customFormat="1" x14ac:dyDescent="0.2">
      <c r="G217" s="871"/>
    </row>
    <row r="218" spans="7:7" s="688" customFormat="1" x14ac:dyDescent="0.2">
      <c r="G218" s="871"/>
    </row>
    <row r="219" spans="7:7" s="688" customFormat="1" x14ac:dyDescent="0.2">
      <c r="G219" s="871"/>
    </row>
    <row r="220" spans="7:7" s="688" customFormat="1" x14ac:dyDescent="0.2">
      <c r="G220" s="871"/>
    </row>
    <row r="221" spans="7:7" s="688" customFormat="1" x14ac:dyDescent="0.2">
      <c r="G221" s="871"/>
    </row>
    <row r="222" spans="7:7" s="688" customFormat="1" x14ac:dyDescent="0.2">
      <c r="G222" s="871"/>
    </row>
    <row r="223" spans="7:7" s="688" customFormat="1" x14ac:dyDescent="0.2">
      <c r="G223" s="871"/>
    </row>
    <row r="224" spans="7:7" s="688" customFormat="1" x14ac:dyDescent="0.2">
      <c r="G224" s="871"/>
    </row>
    <row r="225" spans="7:7" s="688" customFormat="1" x14ac:dyDescent="0.2">
      <c r="G225" s="871"/>
    </row>
    <row r="226" spans="7:7" s="688" customFormat="1" x14ac:dyDescent="0.2">
      <c r="G226" s="871"/>
    </row>
    <row r="227" spans="7:7" s="688" customFormat="1" x14ac:dyDescent="0.2">
      <c r="G227" s="871"/>
    </row>
    <row r="228" spans="7:7" s="688" customFormat="1" x14ac:dyDescent="0.2">
      <c r="G228" s="871"/>
    </row>
    <row r="229" spans="7:7" s="688" customFormat="1" x14ac:dyDescent="0.2">
      <c r="G229" s="871"/>
    </row>
    <row r="230" spans="7:7" s="688" customFormat="1" x14ac:dyDescent="0.2">
      <c r="G230" s="871"/>
    </row>
    <row r="231" spans="7:7" s="688" customFormat="1" x14ac:dyDescent="0.2">
      <c r="G231" s="871"/>
    </row>
    <row r="232" spans="7:7" s="688" customFormat="1" x14ac:dyDescent="0.2">
      <c r="G232" s="871"/>
    </row>
    <row r="233" spans="7:7" s="688" customFormat="1" x14ac:dyDescent="0.2">
      <c r="G233" s="871"/>
    </row>
    <row r="234" spans="7:7" s="688" customFormat="1" x14ac:dyDescent="0.2">
      <c r="G234" s="871"/>
    </row>
    <row r="235" spans="7:7" s="688" customFormat="1" x14ac:dyDescent="0.2">
      <c r="G235" s="871"/>
    </row>
    <row r="236" spans="7:7" s="688" customFormat="1" x14ac:dyDescent="0.2">
      <c r="G236" s="871"/>
    </row>
    <row r="237" spans="7:7" s="688" customFormat="1" x14ac:dyDescent="0.2">
      <c r="G237" s="871"/>
    </row>
    <row r="238" spans="7:7" s="688" customFormat="1" x14ac:dyDescent="0.2">
      <c r="G238" s="871"/>
    </row>
    <row r="239" spans="7:7" s="688" customFormat="1" x14ac:dyDescent="0.2">
      <c r="G239" s="871"/>
    </row>
    <row r="240" spans="7:7" s="688" customFormat="1" x14ac:dyDescent="0.2">
      <c r="G240" s="871"/>
    </row>
    <row r="241" spans="7:7" s="688" customFormat="1" x14ac:dyDescent="0.2">
      <c r="G241" s="871"/>
    </row>
    <row r="242" spans="7:7" s="688" customFormat="1" x14ac:dyDescent="0.2">
      <c r="G242" s="871"/>
    </row>
    <row r="243" spans="7:7" s="688" customFormat="1" x14ac:dyDescent="0.2">
      <c r="G243" s="871"/>
    </row>
    <row r="244" spans="7:7" s="688" customFormat="1" x14ac:dyDescent="0.2">
      <c r="G244" s="871"/>
    </row>
    <row r="245" spans="7:7" s="688" customFormat="1" x14ac:dyDescent="0.2">
      <c r="G245" s="871"/>
    </row>
    <row r="246" spans="7:7" s="688" customFormat="1" x14ac:dyDescent="0.2">
      <c r="G246" s="871"/>
    </row>
    <row r="247" spans="7:7" s="688" customFormat="1" x14ac:dyDescent="0.2">
      <c r="G247" s="871"/>
    </row>
    <row r="248" spans="7:7" s="688" customFormat="1" x14ac:dyDescent="0.2">
      <c r="G248" s="871"/>
    </row>
    <row r="249" spans="7:7" s="688" customFormat="1" x14ac:dyDescent="0.2">
      <c r="G249" s="871"/>
    </row>
    <row r="250" spans="7:7" s="688" customFormat="1" x14ac:dyDescent="0.2">
      <c r="G250" s="871"/>
    </row>
    <row r="251" spans="7:7" s="688" customFormat="1" x14ac:dyDescent="0.2">
      <c r="G251" s="871"/>
    </row>
    <row r="252" spans="7:7" s="688" customFormat="1" x14ac:dyDescent="0.2">
      <c r="G252" s="871"/>
    </row>
    <row r="253" spans="7:7" s="688" customFormat="1" x14ac:dyDescent="0.2">
      <c r="G253" s="871"/>
    </row>
    <row r="254" spans="7:7" s="688" customFormat="1" x14ac:dyDescent="0.2">
      <c r="G254" s="871"/>
    </row>
    <row r="255" spans="7:7" s="688" customFormat="1" x14ac:dyDescent="0.2">
      <c r="G255" s="871"/>
    </row>
    <row r="256" spans="7:7" s="688" customFormat="1" x14ac:dyDescent="0.2">
      <c r="G256" s="871"/>
    </row>
    <row r="257" spans="7:7" s="688" customFormat="1" x14ac:dyDescent="0.2">
      <c r="G257" s="871"/>
    </row>
    <row r="258" spans="7:7" s="688" customFormat="1" x14ac:dyDescent="0.2">
      <c r="G258" s="871"/>
    </row>
    <row r="259" spans="7:7" s="688" customFormat="1" x14ac:dyDescent="0.2">
      <c r="G259" s="871"/>
    </row>
    <row r="260" spans="7:7" s="688" customFormat="1" x14ac:dyDescent="0.2">
      <c r="G260" s="871"/>
    </row>
    <row r="261" spans="7:7" s="688" customFormat="1" x14ac:dyDescent="0.2">
      <c r="G261" s="871"/>
    </row>
    <row r="262" spans="7:7" s="688" customFormat="1" x14ac:dyDescent="0.2">
      <c r="G262" s="871"/>
    </row>
    <row r="263" spans="7:7" s="688" customFormat="1" x14ac:dyDescent="0.2">
      <c r="G263" s="871"/>
    </row>
    <row r="264" spans="7:7" s="688" customFormat="1" x14ac:dyDescent="0.2">
      <c r="G264" s="871"/>
    </row>
    <row r="265" spans="7:7" s="688" customFormat="1" x14ac:dyDescent="0.2">
      <c r="G265" s="871"/>
    </row>
    <row r="266" spans="7:7" s="688" customFormat="1" x14ac:dyDescent="0.2">
      <c r="G266" s="871"/>
    </row>
    <row r="267" spans="7:7" s="688" customFormat="1" x14ac:dyDescent="0.2">
      <c r="G267" s="871"/>
    </row>
    <row r="268" spans="7:7" s="688" customFormat="1" x14ac:dyDescent="0.2">
      <c r="G268" s="871"/>
    </row>
    <row r="269" spans="7:7" s="688" customFormat="1" x14ac:dyDescent="0.2">
      <c r="G269" s="871"/>
    </row>
    <row r="270" spans="7:7" s="688" customFormat="1" x14ac:dyDescent="0.2">
      <c r="G270" s="871"/>
    </row>
    <row r="271" spans="7:7" s="688" customFormat="1" x14ac:dyDescent="0.2">
      <c r="G271" s="871"/>
    </row>
    <row r="272" spans="7:7" s="688" customFormat="1" x14ac:dyDescent="0.2">
      <c r="G272" s="871"/>
    </row>
    <row r="273" spans="7:7" s="688" customFormat="1" x14ac:dyDescent="0.2">
      <c r="G273" s="871"/>
    </row>
    <row r="274" spans="7:7" s="688" customFormat="1" x14ac:dyDescent="0.2">
      <c r="G274" s="871"/>
    </row>
    <row r="275" spans="7:7" s="688" customFormat="1" x14ac:dyDescent="0.2">
      <c r="G275" s="871"/>
    </row>
    <row r="276" spans="7:7" s="688" customFormat="1" x14ac:dyDescent="0.2">
      <c r="G276" s="871"/>
    </row>
    <row r="277" spans="7:7" s="688" customFormat="1" x14ac:dyDescent="0.2">
      <c r="G277" s="871"/>
    </row>
    <row r="278" spans="7:7" s="688" customFormat="1" x14ac:dyDescent="0.2">
      <c r="G278" s="871"/>
    </row>
    <row r="279" spans="7:7" s="688" customFormat="1" x14ac:dyDescent="0.2">
      <c r="G279" s="871"/>
    </row>
    <row r="280" spans="7:7" s="688" customFormat="1" x14ac:dyDescent="0.2">
      <c r="G280" s="871"/>
    </row>
    <row r="281" spans="7:7" s="688" customFormat="1" x14ac:dyDescent="0.2">
      <c r="G281" s="871"/>
    </row>
    <row r="282" spans="7:7" s="688" customFormat="1" x14ac:dyDescent="0.2">
      <c r="G282" s="871"/>
    </row>
    <row r="283" spans="7:7" s="688" customFormat="1" x14ac:dyDescent="0.2">
      <c r="G283" s="871"/>
    </row>
    <row r="284" spans="7:7" s="688" customFormat="1" x14ac:dyDescent="0.2">
      <c r="G284" s="871"/>
    </row>
    <row r="285" spans="7:7" s="688" customFormat="1" x14ac:dyDescent="0.2">
      <c r="G285" s="871"/>
    </row>
    <row r="286" spans="7:7" s="688" customFormat="1" x14ac:dyDescent="0.2">
      <c r="G286" s="871"/>
    </row>
    <row r="287" spans="7:7" s="688" customFormat="1" x14ac:dyDescent="0.2">
      <c r="G287" s="871"/>
    </row>
    <row r="288" spans="7:7" s="688" customFormat="1" x14ac:dyDescent="0.2">
      <c r="G288" s="871"/>
    </row>
    <row r="289" spans="7:7" s="688" customFormat="1" x14ac:dyDescent="0.2">
      <c r="G289" s="871"/>
    </row>
    <row r="290" spans="7:7" s="688" customFormat="1" x14ac:dyDescent="0.2">
      <c r="G290" s="871"/>
    </row>
    <row r="291" spans="7:7" s="688" customFormat="1" x14ac:dyDescent="0.2">
      <c r="G291" s="871"/>
    </row>
    <row r="292" spans="7:7" s="688" customFormat="1" x14ac:dyDescent="0.2">
      <c r="G292" s="871"/>
    </row>
    <row r="293" spans="7:7" s="688" customFormat="1" x14ac:dyDescent="0.2">
      <c r="G293" s="871"/>
    </row>
    <row r="294" spans="7:7" s="688" customFormat="1" x14ac:dyDescent="0.2">
      <c r="G294" s="871"/>
    </row>
    <row r="295" spans="7:7" s="688" customFormat="1" x14ac:dyDescent="0.2">
      <c r="G295" s="871"/>
    </row>
    <row r="296" spans="7:7" s="688" customFormat="1" x14ac:dyDescent="0.2">
      <c r="G296" s="871"/>
    </row>
    <row r="297" spans="7:7" s="688" customFormat="1" x14ac:dyDescent="0.2">
      <c r="G297" s="871"/>
    </row>
    <row r="298" spans="7:7" s="688" customFormat="1" x14ac:dyDescent="0.2">
      <c r="G298" s="871"/>
    </row>
    <row r="299" spans="7:7" s="688" customFormat="1" x14ac:dyDescent="0.2">
      <c r="G299" s="871"/>
    </row>
    <row r="300" spans="7:7" s="688" customFormat="1" x14ac:dyDescent="0.2">
      <c r="G300" s="871"/>
    </row>
    <row r="301" spans="7:7" s="688" customFormat="1" x14ac:dyDescent="0.2">
      <c r="G301" s="871"/>
    </row>
    <row r="302" spans="7:7" s="688" customFormat="1" x14ac:dyDescent="0.2">
      <c r="G302" s="871"/>
    </row>
    <row r="303" spans="7:7" s="688" customFormat="1" x14ac:dyDescent="0.2">
      <c r="G303" s="871"/>
    </row>
    <row r="304" spans="7:7" s="688" customFormat="1" x14ac:dyDescent="0.2">
      <c r="G304" s="871"/>
    </row>
    <row r="305" spans="7:7" s="688" customFormat="1" x14ac:dyDescent="0.2">
      <c r="G305" s="871"/>
    </row>
    <row r="306" spans="7:7" s="688" customFormat="1" x14ac:dyDescent="0.2">
      <c r="G306" s="871"/>
    </row>
    <row r="307" spans="7:7" s="688" customFormat="1" x14ac:dyDescent="0.2">
      <c r="G307" s="871"/>
    </row>
    <row r="308" spans="7:7" s="688" customFormat="1" x14ac:dyDescent="0.2">
      <c r="G308" s="871"/>
    </row>
    <row r="309" spans="7:7" s="688" customFormat="1" x14ac:dyDescent="0.2">
      <c r="G309" s="871"/>
    </row>
    <row r="310" spans="7:7" s="688" customFormat="1" x14ac:dyDescent="0.2">
      <c r="G310" s="871"/>
    </row>
    <row r="311" spans="7:7" s="688" customFormat="1" x14ac:dyDescent="0.2">
      <c r="G311" s="871"/>
    </row>
    <row r="312" spans="7:7" s="688" customFormat="1" x14ac:dyDescent="0.2">
      <c r="G312" s="871"/>
    </row>
    <row r="313" spans="7:7" s="688" customFormat="1" x14ac:dyDescent="0.2">
      <c r="G313" s="871"/>
    </row>
    <row r="314" spans="7:7" s="688" customFormat="1" x14ac:dyDescent="0.2">
      <c r="G314" s="871"/>
    </row>
    <row r="315" spans="7:7" s="688" customFormat="1" x14ac:dyDescent="0.2">
      <c r="G315" s="871"/>
    </row>
    <row r="316" spans="7:7" s="688" customFormat="1" x14ac:dyDescent="0.2">
      <c r="G316" s="871"/>
    </row>
    <row r="317" spans="7:7" s="688" customFormat="1" x14ac:dyDescent="0.2">
      <c r="G317" s="871"/>
    </row>
    <row r="318" spans="7:7" s="688" customFormat="1" x14ac:dyDescent="0.2">
      <c r="G318" s="871"/>
    </row>
    <row r="319" spans="7:7" s="688" customFormat="1" x14ac:dyDescent="0.2">
      <c r="G319" s="871"/>
    </row>
    <row r="320" spans="7:7" s="688" customFormat="1" x14ac:dyDescent="0.2">
      <c r="G320" s="871"/>
    </row>
    <row r="321" spans="7:7" s="688" customFormat="1" x14ac:dyDescent="0.2">
      <c r="G321" s="871"/>
    </row>
    <row r="322" spans="7:7" s="688" customFormat="1" x14ac:dyDescent="0.2">
      <c r="G322" s="871"/>
    </row>
    <row r="323" spans="7:7" s="688" customFormat="1" x14ac:dyDescent="0.2">
      <c r="G323" s="871"/>
    </row>
    <row r="324" spans="7:7" s="688" customFormat="1" x14ac:dyDescent="0.2">
      <c r="G324" s="871"/>
    </row>
    <row r="325" spans="7:7" s="688" customFormat="1" x14ac:dyDescent="0.2">
      <c r="G325" s="871"/>
    </row>
    <row r="326" spans="7:7" s="688" customFormat="1" x14ac:dyDescent="0.2">
      <c r="G326" s="871"/>
    </row>
    <row r="327" spans="7:7" s="688" customFormat="1" x14ac:dyDescent="0.2">
      <c r="G327" s="871"/>
    </row>
    <row r="328" spans="7:7" s="688" customFormat="1" x14ac:dyDescent="0.2">
      <c r="G328" s="871"/>
    </row>
    <row r="329" spans="7:7" s="688" customFormat="1" x14ac:dyDescent="0.2">
      <c r="G329" s="871"/>
    </row>
    <row r="330" spans="7:7" s="688" customFormat="1" x14ac:dyDescent="0.2">
      <c r="G330" s="871"/>
    </row>
    <row r="331" spans="7:7" s="688" customFormat="1" x14ac:dyDescent="0.2">
      <c r="G331" s="871"/>
    </row>
    <row r="332" spans="7:7" s="688" customFormat="1" x14ac:dyDescent="0.2">
      <c r="G332" s="871"/>
    </row>
    <row r="333" spans="7:7" s="688" customFormat="1" x14ac:dyDescent="0.2">
      <c r="G333" s="871"/>
    </row>
    <row r="334" spans="7:7" s="688" customFormat="1" x14ac:dyDescent="0.2">
      <c r="G334" s="871"/>
    </row>
    <row r="335" spans="7:7" s="688" customFormat="1" x14ac:dyDescent="0.2">
      <c r="G335" s="871"/>
    </row>
    <row r="336" spans="7:7" s="688" customFormat="1" x14ac:dyDescent="0.2">
      <c r="G336" s="871"/>
    </row>
    <row r="337" spans="7:7" s="688" customFormat="1" x14ac:dyDescent="0.2">
      <c r="G337" s="871"/>
    </row>
    <row r="338" spans="7:7" s="688" customFormat="1" x14ac:dyDescent="0.2">
      <c r="G338" s="871"/>
    </row>
    <row r="339" spans="7:7" s="688" customFormat="1" x14ac:dyDescent="0.2">
      <c r="G339" s="871"/>
    </row>
    <row r="340" spans="7:7" s="688" customFormat="1" x14ac:dyDescent="0.2">
      <c r="G340" s="871"/>
    </row>
    <row r="341" spans="7:7" s="688" customFormat="1" x14ac:dyDescent="0.2">
      <c r="G341" s="871"/>
    </row>
    <row r="342" spans="7:7" s="688" customFormat="1" x14ac:dyDescent="0.2">
      <c r="G342" s="871"/>
    </row>
  </sheetData>
  <mergeCells count="7">
    <mergeCell ref="A35:I35"/>
    <mergeCell ref="A1:G2"/>
    <mergeCell ref="C3:D3"/>
    <mergeCell ref="E3:F3"/>
    <mergeCell ref="A3:A4"/>
    <mergeCell ref="B3:B4"/>
    <mergeCell ref="G3:I3"/>
  </mergeCells>
  <conditionalFormatting sqref="C5">
    <cfRule type="cellIs" dxfId="3846" priority="9863" operator="between">
      <formula>0.00000001</formula>
      <formula>1</formula>
    </cfRule>
  </conditionalFormatting>
  <conditionalFormatting sqref="C5">
    <cfRule type="cellIs" dxfId="3845" priority="9621" operator="between">
      <formula>0.00000001</formula>
      <formula>1</formula>
    </cfRule>
  </conditionalFormatting>
  <conditionalFormatting sqref="K11">
    <cfRule type="cellIs" dxfId="3844" priority="9523" operator="between">
      <formula>0.000001</formula>
      <formula>1</formula>
    </cfRule>
  </conditionalFormatting>
  <conditionalFormatting sqref="E9">
    <cfRule type="cellIs" dxfId="3843" priority="9503" operator="between">
      <formula>0.00000001</formula>
      <formula>1</formula>
    </cfRule>
  </conditionalFormatting>
  <conditionalFormatting sqref="G9">
    <cfRule type="cellIs" dxfId="3842" priority="9502" operator="between">
      <formula>0.00000001</formula>
      <formula>1</formula>
    </cfRule>
  </conditionalFormatting>
  <conditionalFormatting sqref="E9">
    <cfRule type="cellIs" dxfId="3841" priority="9499" operator="between">
      <formula>0.00000001</formula>
      <formula>1</formula>
    </cfRule>
  </conditionalFormatting>
  <conditionalFormatting sqref="G9">
    <cfRule type="cellIs" dxfId="3840" priority="9498" operator="between">
      <formula>0.00000001</formula>
      <formula>1</formula>
    </cfRule>
  </conditionalFormatting>
  <conditionalFormatting sqref="C6">
    <cfRule type="cellIs" dxfId="3839" priority="8106" operator="between">
      <formula>0.00000001</formula>
      <formula>1</formula>
    </cfRule>
  </conditionalFormatting>
  <conditionalFormatting sqref="C6">
    <cfRule type="cellIs" dxfId="3838" priority="8111" operator="between">
      <formula>0.00000001</formula>
      <formula>1</formula>
    </cfRule>
  </conditionalFormatting>
  <conditionalFormatting sqref="I6">
    <cfRule type="cellIs" dxfId="3837" priority="8110" operator="between">
      <formula>0.000001</formula>
      <formula>1</formula>
    </cfRule>
  </conditionalFormatting>
  <conditionalFormatting sqref="I6">
    <cfRule type="cellIs" dxfId="3836" priority="8108" operator="between">
      <formula>0.000001</formula>
      <formula>1</formula>
    </cfRule>
  </conditionalFormatting>
  <conditionalFormatting sqref="C6">
    <cfRule type="cellIs" dxfId="3835" priority="8109" operator="between">
      <formula>0.00000001</formula>
      <formula>1</formula>
    </cfRule>
  </conditionalFormatting>
  <conditionalFormatting sqref="C6">
    <cfRule type="cellIs" dxfId="3834" priority="8107" operator="between">
      <formula>0.00000001</formula>
      <formula>1</formula>
    </cfRule>
  </conditionalFormatting>
  <conditionalFormatting sqref="E6">
    <cfRule type="cellIs" dxfId="3833" priority="8105" operator="between">
      <formula>0.00000001</formula>
      <formula>1</formula>
    </cfRule>
  </conditionalFormatting>
  <conditionalFormatting sqref="G6">
    <cfRule type="cellIs" dxfId="3832" priority="8104" operator="between">
      <formula>0.00000001</formula>
      <formula>1</formula>
    </cfRule>
  </conditionalFormatting>
  <conditionalFormatting sqref="C6">
    <cfRule type="cellIs" dxfId="3831" priority="8103" operator="between">
      <formula>0.00000001</formula>
      <formula>1</formula>
    </cfRule>
  </conditionalFormatting>
  <conditionalFormatting sqref="I6">
    <cfRule type="cellIs" dxfId="3830" priority="8102" operator="between">
      <formula>0.000001</formula>
      <formula>1</formula>
    </cfRule>
  </conditionalFormatting>
  <conditionalFormatting sqref="C6">
    <cfRule type="cellIs" dxfId="3829" priority="8101" operator="between">
      <formula>0.00000001</formula>
      <formula>1</formula>
    </cfRule>
  </conditionalFormatting>
  <conditionalFormatting sqref="I6">
    <cfRule type="cellIs" dxfId="3828" priority="8100" operator="between">
      <formula>0.000001</formula>
      <formula>1</formula>
    </cfRule>
  </conditionalFormatting>
  <conditionalFormatting sqref="I6">
    <cfRule type="cellIs" dxfId="3827" priority="8098" operator="between">
      <formula>0.000001</formula>
      <formula>1</formula>
    </cfRule>
  </conditionalFormatting>
  <conditionalFormatting sqref="C6">
    <cfRule type="cellIs" dxfId="3826" priority="8099" operator="between">
      <formula>0.00000001</formula>
      <formula>1</formula>
    </cfRule>
  </conditionalFormatting>
  <conditionalFormatting sqref="E7">
    <cfRule type="cellIs" dxfId="3825" priority="8097" operator="between">
      <formula>0.00000001</formula>
      <formula>1</formula>
    </cfRule>
  </conditionalFormatting>
  <conditionalFormatting sqref="G7">
    <cfRule type="cellIs" dxfId="3824" priority="8096" operator="between">
      <formula>0.00000001</formula>
      <formula>1</formula>
    </cfRule>
  </conditionalFormatting>
  <conditionalFormatting sqref="E7">
    <cfRule type="cellIs" dxfId="3823" priority="8095" operator="between">
      <formula>0.00000001</formula>
      <formula>1</formula>
    </cfRule>
  </conditionalFormatting>
  <conditionalFormatting sqref="G7">
    <cfRule type="cellIs" dxfId="3822" priority="8094" operator="between">
      <formula>0.00000001</formula>
      <formula>1</formula>
    </cfRule>
  </conditionalFormatting>
  <conditionalFormatting sqref="E14">
    <cfRule type="cellIs" dxfId="3821" priority="8081" operator="between">
      <formula>0.00000001</formula>
      <formula>1</formula>
    </cfRule>
  </conditionalFormatting>
  <conditionalFormatting sqref="E14">
    <cfRule type="cellIs" dxfId="3820" priority="8079" operator="between">
      <formula>0.00000001</formula>
      <formula>1</formula>
    </cfRule>
  </conditionalFormatting>
  <conditionalFormatting sqref="C29">
    <cfRule type="cellIs" dxfId="3819" priority="5337" operator="between">
      <formula>0.00000001</formula>
      <formula>1</formula>
    </cfRule>
  </conditionalFormatting>
  <conditionalFormatting sqref="C29">
    <cfRule type="cellIs" dxfId="3818" priority="5341" operator="between">
      <formula>0.00000001</formula>
      <formula>1</formula>
    </cfRule>
  </conditionalFormatting>
  <conditionalFormatting sqref="C29">
    <cfRule type="cellIs" dxfId="3817" priority="5339" operator="between">
      <formula>0.00000001</formula>
      <formula>1</formula>
    </cfRule>
  </conditionalFormatting>
  <conditionalFormatting sqref="C29">
    <cfRule type="cellIs" dxfId="3816" priority="5342" operator="between">
      <formula>0.00000001</formula>
      <formula>1</formula>
    </cfRule>
  </conditionalFormatting>
  <conditionalFormatting sqref="C29">
    <cfRule type="cellIs" dxfId="3815" priority="5325" operator="between">
      <formula>0.00000001</formula>
      <formula>1</formula>
    </cfRule>
  </conditionalFormatting>
  <conditionalFormatting sqref="C29">
    <cfRule type="cellIs" dxfId="3814" priority="5335" operator="between">
      <formula>0.00000001</formula>
      <formula>1</formula>
    </cfRule>
  </conditionalFormatting>
  <conditionalFormatting sqref="C29">
    <cfRule type="cellIs" dxfId="3813" priority="5333" operator="between">
      <formula>0.00000001</formula>
      <formula>1</formula>
    </cfRule>
  </conditionalFormatting>
  <conditionalFormatting sqref="C29">
    <cfRule type="cellIs" dxfId="3812" priority="5331" operator="between">
      <formula>0.00000001</formula>
      <formula>1</formula>
    </cfRule>
  </conditionalFormatting>
  <conditionalFormatting sqref="C29">
    <cfRule type="cellIs" dxfId="3811" priority="5329" operator="between">
      <formula>0.00000001</formula>
      <formula>1</formula>
    </cfRule>
  </conditionalFormatting>
  <conditionalFormatting sqref="C29">
    <cfRule type="cellIs" dxfId="3810" priority="5327" operator="between">
      <formula>0.00000001</formula>
      <formula>1</formula>
    </cfRule>
  </conditionalFormatting>
  <conditionalFormatting sqref="C29">
    <cfRule type="cellIs" dxfId="3809" priority="5324" operator="between">
      <formula>0.00000001</formula>
      <formula>1</formula>
    </cfRule>
  </conditionalFormatting>
  <conditionalFormatting sqref="C29">
    <cfRule type="cellIs" dxfId="3808" priority="5330" operator="between">
      <formula>0.00000001</formula>
      <formula>1</formula>
    </cfRule>
  </conditionalFormatting>
  <conditionalFormatting sqref="C29">
    <cfRule type="cellIs" dxfId="3807" priority="5340" operator="between">
      <formula>0.00000001</formula>
      <formula>1</formula>
    </cfRule>
  </conditionalFormatting>
  <conditionalFormatting sqref="C29">
    <cfRule type="cellIs" dxfId="3806" priority="5338" operator="between">
      <formula>0.00000001</formula>
      <formula>1</formula>
    </cfRule>
  </conditionalFormatting>
  <conditionalFormatting sqref="C29">
    <cfRule type="cellIs" dxfId="3805" priority="5336" operator="between">
      <formula>0.00000001</formula>
      <formula>1</formula>
    </cfRule>
  </conditionalFormatting>
  <conditionalFormatting sqref="C29">
    <cfRule type="cellIs" dxfId="3804" priority="5334" operator="between">
      <formula>0.00000001</formula>
      <formula>1</formula>
    </cfRule>
  </conditionalFormatting>
  <conditionalFormatting sqref="C29">
    <cfRule type="cellIs" dxfId="3803" priority="5332" operator="between">
      <formula>0.00000001</formula>
      <formula>1</formula>
    </cfRule>
  </conditionalFormatting>
  <conditionalFormatting sqref="C29">
    <cfRule type="cellIs" dxfId="3802" priority="5296" operator="between">
      <formula>0.00000001</formula>
      <formula>1</formula>
    </cfRule>
  </conditionalFormatting>
  <conditionalFormatting sqref="C29">
    <cfRule type="cellIs" dxfId="3801" priority="5299" operator="between">
      <formula>0.00000001</formula>
      <formula>1</formula>
    </cfRule>
  </conditionalFormatting>
  <conditionalFormatting sqref="C29">
    <cfRule type="cellIs" dxfId="3800" priority="5297" operator="between">
      <formula>0.00000001</formula>
      <formula>1</formula>
    </cfRule>
  </conditionalFormatting>
  <conditionalFormatting sqref="C29">
    <cfRule type="cellIs" dxfId="3799" priority="5323" operator="between">
      <formula>0.00000001</formula>
      <formula>1</formula>
    </cfRule>
  </conditionalFormatting>
  <conditionalFormatting sqref="C29">
    <cfRule type="cellIs" dxfId="3798" priority="5302" operator="between">
      <formula>0.00000001</formula>
      <formula>1</formula>
    </cfRule>
  </conditionalFormatting>
  <conditionalFormatting sqref="C29">
    <cfRule type="cellIs" dxfId="3797" priority="5300" operator="between">
      <formula>0.00000001</formula>
      <formula>1</formula>
    </cfRule>
  </conditionalFormatting>
  <conditionalFormatting sqref="C29">
    <cfRule type="cellIs" dxfId="3796" priority="5294" operator="between">
      <formula>0.00000001</formula>
      <formula>1</formula>
    </cfRule>
  </conditionalFormatting>
  <conditionalFormatting sqref="C29">
    <cfRule type="cellIs" dxfId="3795" priority="5328" operator="between">
      <formula>0.00000001</formula>
      <formula>1</formula>
    </cfRule>
  </conditionalFormatting>
  <conditionalFormatting sqref="C29">
    <cfRule type="cellIs" dxfId="3794" priority="5326" operator="between">
      <formula>0.00000001</formula>
      <formula>1</formula>
    </cfRule>
  </conditionalFormatting>
  <conditionalFormatting sqref="C29">
    <cfRule type="cellIs" dxfId="3793" priority="5322" operator="between">
      <formula>0.00000001</formula>
      <formula>1</formula>
    </cfRule>
  </conditionalFormatting>
  <conditionalFormatting sqref="C29">
    <cfRule type="cellIs" dxfId="3792" priority="5321" operator="between">
      <formula>0.00000001</formula>
      <formula>1</formula>
    </cfRule>
  </conditionalFormatting>
  <conditionalFormatting sqref="C29">
    <cfRule type="cellIs" dxfId="3791" priority="5304" operator="between">
      <formula>0.00000001</formula>
      <formula>1</formula>
    </cfRule>
  </conditionalFormatting>
  <conditionalFormatting sqref="C29">
    <cfRule type="cellIs" dxfId="3790" priority="5320" operator="between">
      <formula>0.00000001</formula>
      <formula>1</formula>
    </cfRule>
  </conditionalFormatting>
  <conditionalFormatting sqref="I29">
    <cfRule type="cellIs" dxfId="3789" priority="5319" operator="between">
      <formula>0.000001</formula>
      <formula>1</formula>
    </cfRule>
  </conditionalFormatting>
  <conditionalFormatting sqref="C29">
    <cfRule type="cellIs" dxfId="3788" priority="5318" operator="between">
      <formula>0.00000001</formula>
      <formula>1</formula>
    </cfRule>
  </conditionalFormatting>
  <conditionalFormatting sqref="I29">
    <cfRule type="cellIs" dxfId="3787" priority="5317" operator="between">
      <formula>0.000001</formula>
      <formula>1</formula>
    </cfRule>
  </conditionalFormatting>
  <conditionalFormatting sqref="I29">
    <cfRule type="cellIs" dxfId="3786" priority="5309" operator="between">
      <formula>0.000001</formula>
      <formula>1</formula>
    </cfRule>
  </conditionalFormatting>
  <conditionalFormatting sqref="I29">
    <cfRule type="cellIs" dxfId="3785" priority="5315" operator="between">
      <formula>0.000001</formula>
      <formula>1</formula>
    </cfRule>
  </conditionalFormatting>
  <conditionalFormatting sqref="C29">
    <cfRule type="cellIs" dxfId="3784" priority="5316" operator="between">
      <formula>0.00000001</formula>
      <formula>1</formula>
    </cfRule>
  </conditionalFormatting>
  <conditionalFormatting sqref="I29">
    <cfRule type="cellIs" dxfId="3783" priority="5313" operator="between">
      <formula>0.000001</formula>
      <formula>1</formula>
    </cfRule>
  </conditionalFormatting>
  <conditionalFormatting sqref="C29">
    <cfRule type="cellIs" dxfId="3782" priority="5314" operator="between">
      <formula>0.00000001</formula>
      <formula>1</formula>
    </cfRule>
  </conditionalFormatting>
  <conditionalFormatting sqref="C29">
    <cfRule type="cellIs" dxfId="3781" priority="5312" operator="between">
      <formula>0.00000001</formula>
      <formula>1</formula>
    </cfRule>
  </conditionalFormatting>
  <conditionalFormatting sqref="I29">
    <cfRule type="cellIs" dxfId="3780" priority="5311" operator="between">
      <formula>0.000001</formula>
      <formula>1</formula>
    </cfRule>
  </conditionalFormatting>
  <conditionalFormatting sqref="C29">
    <cfRule type="cellIs" dxfId="3779" priority="5310" operator="between">
      <formula>0.00000001</formula>
      <formula>1</formula>
    </cfRule>
  </conditionalFormatting>
  <conditionalFormatting sqref="I29">
    <cfRule type="cellIs" dxfId="3778" priority="5307" operator="between">
      <formula>0.000001</formula>
      <formula>1</formula>
    </cfRule>
  </conditionalFormatting>
  <conditionalFormatting sqref="C29">
    <cfRule type="cellIs" dxfId="3777" priority="5308" operator="between">
      <formula>0.00000001</formula>
      <formula>1</formula>
    </cfRule>
  </conditionalFormatting>
  <conditionalFormatting sqref="C29">
    <cfRule type="cellIs" dxfId="3776" priority="5306" operator="between">
      <formula>0.00000001</formula>
      <formula>1</formula>
    </cfRule>
  </conditionalFormatting>
  <conditionalFormatting sqref="I29">
    <cfRule type="cellIs" dxfId="3775" priority="5305" operator="between">
      <formula>0.000001</formula>
      <formula>1</formula>
    </cfRule>
  </conditionalFormatting>
  <conditionalFormatting sqref="C29">
    <cfRule type="cellIs" dxfId="3774" priority="5303" operator="between">
      <formula>0.00000001</formula>
      <formula>1</formula>
    </cfRule>
  </conditionalFormatting>
  <conditionalFormatting sqref="C29">
    <cfRule type="cellIs" dxfId="3773" priority="5301" operator="between">
      <formula>0.00000001</formula>
      <formula>1</formula>
    </cfRule>
  </conditionalFormatting>
  <conditionalFormatting sqref="C29">
    <cfRule type="cellIs" dxfId="3772" priority="5298" operator="between">
      <formula>0.00000001</formula>
      <formula>1</formula>
    </cfRule>
  </conditionalFormatting>
  <conditionalFormatting sqref="C29">
    <cfRule type="cellIs" dxfId="3771" priority="5295" operator="between">
      <formula>0.00000001</formula>
      <formula>1</formula>
    </cfRule>
  </conditionalFormatting>
  <conditionalFormatting sqref="C29">
    <cfRule type="cellIs" dxfId="3770" priority="5293" operator="between">
      <formula>0.00000001</formula>
      <formula>1</formula>
    </cfRule>
  </conditionalFormatting>
  <conditionalFormatting sqref="C29">
    <cfRule type="cellIs" dxfId="3769" priority="5291" operator="between">
      <formula>0.00000001</formula>
      <formula>1</formula>
    </cfRule>
  </conditionalFormatting>
  <conditionalFormatting sqref="C29">
    <cfRule type="cellIs" dxfId="3768" priority="5292" operator="between">
      <formula>0.00000001</formula>
      <formula>1</formula>
    </cfRule>
  </conditionalFormatting>
  <conditionalFormatting sqref="C29">
    <cfRule type="cellIs" dxfId="3767" priority="5290" operator="between">
      <formula>0.00000001</formula>
      <formula>1</formula>
    </cfRule>
  </conditionalFormatting>
  <conditionalFormatting sqref="C29">
    <cfRule type="cellIs" dxfId="3766" priority="5289" operator="between">
      <formula>0.00000001</formula>
      <formula>1</formula>
    </cfRule>
  </conditionalFormatting>
  <conditionalFormatting sqref="C29">
    <cfRule type="cellIs" dxfId="3765" priority="5279" operator="between">
      <formula>0.00000001</formula>
      <formula>1</formula>
    </cfRule>
  </conditionalFormatting>
  <conditionalFormatting sqref="C29">
    <cfRule type="cellIs" dxfId="3764" priority="5277" operator="between">
      <formula>0.00000001</formula>
      <formula>1</formula>
    </cfRule>
  </conditionalFormatting>
  <conditionalFormatting sqref="C29">
    <cfRule type="cellIs" dxfId="3763" priority="5276" operator="between">
      <formula>0.00000001</formula>
      <formula>1</formula>
    </cfRule>
  </conditionalFormatting>
  <conditionalFormatting sqref="C29">
    <cfRule type="cellIs" dxfId="3762" priority="5288" operator="between">
      <formula>0.00000001</formula>
      <formula>1</formula>
    </cfRule>
  </conditionalFormatting>
  <conditionalFormatting sqref="C29">
    <cfRule type="cellIs" dxfId="3761" priority="5287" operator="between">
      <formula>0.00000001</formula>
      <formula>1</formula>
    </cfRule>
  </conditionalFormatting>
  <conditionalFormatting sqref="C29">
    <cfRule type="cellIs" dxfId="3760" priority="5286" operator="between">
      <formula>0.00000001</formula>
      <formula>1</formula>
    </cfRule>
  </conditionalFormatting>
  <conditionalFormatting sqref="C29">
    <cfRule type="cellIs" dxfId="3759" priority="5285" operator="between">
      <formula>0.00000001</formula>
      <formula>1</formula>
    </cfRule>
  </conditionalFormatting>
  <conditionalFormatting sqref="C29">
    <cfRule type="cellIs" dxfId="3758" priority="5284" operator="between">
      <formula>0.00000001</formula>
      <formula>1</formula>
    </cfRule>
  </conditionalFormatting>
  <conditionalFormatting sqref="C29">
    <cfRule type="cellIs" dxfId="3757" priority="5283" operator="between">
      <formula>0.00000001</formula>
      <formula>1</formula>
    </cfRule>
  </conditionalFormatting>
  <conditionalFormatting sqref="C29">
    <cfRule type="cellIs" dxfId="3756" priority="5282" operator="between">
      <formula>0.00000001</formula>
      <formula>1</formula>
    </cfRule>
  </conditionalFormatting>
  <conditionalFormatting sqref="C29">
    <cfRule type="cellIs" dxfId="3755" priority="5281" operator="between">
      <formula>0.00000001</formula>
      <formula>1</formula>
    </cfRule>
  </conditionalFormatting>
  <conditionalFormatting sqref="C29">
    <cfRule type="cellIs" dxfId="3754" priority="5280" operator="between">
      <formula>0.00000001</formula>
      <formula>1</formula>
    </cfRule>
  </conditionalFormatting>
  <conditionalFormatting sqref="C29">
    <cfRule type="cellIs" dxfId="3753" priority="5278" operator="between">
      <formula>0.00000001</formula>
      <formula>1</formula>
    </cfRule>
  </conditionalFormatting>
  <conditionalFormatting sqref="C29">
    <cfRule type="cellIs" dxfId="3752" priority="5275" operator="between">
      <formula>0.00000001</formula>
      <formula>1</formula>
    </cfRule>
  </conditionalFormatting>
  <conditionalFormatting sqref="C28">
    <cfRule type="cellIs" dxfId="3751" priority="5273" operator="between">
      <formula>0.00000001</formula>
      <formula>1</formula>
    </cfRule>
  </conditionalFormatting>
  <conditionalFormatting sqref="C28">
    <cfRule type="cellIs" dxfId="3750" priority="5274" operator="between">
      <formula>0.00000001</formula>
      <formula>1</formula>
    </cfRule>
  </conditionalFormatting>
  <conditionalFormatting sqref="C28">
    <cfRule type="cellIs" dxfId="3749" priority="5272" operator="between">
      <formula>0.00000001</formula>
      <formula>1</formula>
    </cfRule>
  </conditionalFormatting>
  <conditionalFormatting sqref="C28">
    <cfRule type="cellIs" dxfId="3748" priority="5271" operator="between">
      <formula>0.00000001</formula>
      <formula>1</formula>
    </cfRule>
  </conditionalFormatting>
  <conditionalFormatting sqref="C28">
    <cfRule type="cellIs" dxfId="3747" priority="5266" operator="between">
      <formula>0.00000001</formula>
      <formula>1</formula>
    </cfRule>
  </conditionalFormatting>
  <conditionalFormatting sqref="C28">
    <cfRule type="cellIs" dxfId="3746" priority="5258" operator="between">
      <formula>0.00000001</formula>
      <formula>1</formula>
    </cfRule>
  </conditionalFormatting>
  <conditionalFormatting sqref="C28">
    <cfRule type="cellIs" dxfId="3745" priority="5270" operator="between">
      <formula>0.00000001</formula>
      <formula>1</formula>
    </cfRule>
  </conditionalFormatting>
  <conditionalFormatting sqref="C28">
    <cfRule type="cellIs" dxfId="3744" priority="5269" operator="between">
      <formula>0.00000001</formula>
      <formula>1</formula>
    </cfRule>
  </conditionalFormatting>
  <conditionalFormatting sqref="C28">
    <cfRule type="cellIs" dxfId="3743" priority="5268" operator="between">
      <formula>0.00000001</formula>
      <formula>1</formula>
    </cfRule>
  </conditionalFormatting>
  <conditionalFormatting sqref="C28">
    <cfRule type="cellIs" dxfId="3742" priority="5267" operator="between">
      <formula>0.00000001</formula>
      <formula>1</formula>
    </cfRule>
  </conditionalFormatting>
  <conditionalFormatting sqref="C28">
    <cfRule type="cellIs" dxfId="3741" priority="5250" operator="between">
      <formula>0.00000001</formula>
      <formula>1</formula>
    </cfRule>
  </conditionalFormatting>
  <conditionalFormatting sqref="I28">
    <cfRule type="cellIs" dxfId="3740" priority="5265" operator="between">
      <formula>0.000001</formula>
      <formula>1</formula>
    </cfRule>
  </conditionalFormatting>
  <conditionalFormatting sqref="C28">
    <cfRule type="cellIs" dxfId="3739" priority="5264" operator="between">
      <formula>0.00000001</formula>
      <formula>1</formula>
    </cfRule>
  </conditionalFormatting>
  <conditionalFormatting sqref="I28">
    <cfRule type="cellIs" dxfId="3738" priority="5263" operator="between">
      <formula>0.000001</formula>
      <formula>1</formula>
    </cfRule>
  </conditionalFormatting>
  <conditionalFormatting sqref="I28">
    <cfRule type="cellIs" dxfId="3737" priority="5255" operator="between">
      <formula>0.000001</formula>
      <formula>1</formula>
    </cfRule>
  </conditionalFormatting>
  <conditionalFormatting sqref="I28">
    <cfRule type="cellIs" dxfId="3736" priority="5261" operator="between">
      <formula>0.000001</formula>
      <formula>1</formula>
    </cfRule>
  </conditionalFormatting>
  <conditionalFormatting sqref="C28">
    <cfRule type="cellIs" dxfId="3735" priority="5262" operator="between">
      <formula>0.00000001</formula>
      <formula>1</formula>
    </cfRule>
  </conditionalFormatting>
  <conditionalFormatting sqref="I28">
    <cfRule type="cellIs" dxfId="3734" priority="5259" operator="between">
      <formula>0.000001</formula>
      <formula>1</formula>
    </cfRule>
  </conditionalFormatting>
  <conditionalFormatting sqref="C28">
    <cfRule type="cellIs" dxfId="3733" priority="5260" operator="between">
      <formula>0.00000001</formula>
      <formula>1</formula>
    </cfRule>
  </conditionalFormatting>
  <conditionalFormatting sqref="I28">
    <cfRule type="cellIs" dxfId="3732" priority="5257" operator="between">
      <formula>0.000001</formula>
      <formula>1</formula>
    </cfRule>
  </conditionalFormatting>
  <conditionalFormatting sqref="C28">
    <cfRule type="cellIs" dxfId="3731" priority="5256" operator="between">
      <formula>0.00000001</formula>
      <formula>1</formula>
    </cfRule>
  </conditionalFormatting>
  <conditionalFormatting sqref="I28">
    <cfRule type="cellIs" dxfId="3730" priority="5253" operator="between">
      <formula>0.000001</formula>
      <formula>1</formula>
    </cfRule>
  </conditionalFormatting>
  <conditionalFormatting sqref="C28">
    <cfRule type="cellIs" dxfId="3729" priority="5254" operator="between">
      <formula>0.00000001</formula>
      <formula>1</formula>
    </cfRule>
  </conditionalFormatting>
  <conditionalFormatting sqref="C28">
    <cfRule type="cellIs" dxfId="3728" priority="5252" operator="between">
      <formula>0.00000001</formula>
      <formula>1</formula>
    </cfRule>
  </conditionalFormatting>
  <conditionalFormatting sqref="I28">
    <cfRule type="cellIs" dxfId="3727" priority="5251" operator="between">
      <formula>0.000001</formula>
      <formula>1</formula>
    </cfRule>
  </conditionalFormatting>
  <conditionalFormatting sqref="C28">
    <cfRule type="cellIs" dxfId="3726" priority="5249" operator="between">
      <formula>0.00000001</formula>
      <formula>1</formula>
    </cfRule>
  </conditionalFormatting>
  <conditionalFormatting sqref="C28">
    <cfRule type="cellIs" dxfId="3725" priority="5183" operator="between">
      <formula>0.00000001</formula>
      <formula>1</formula>
    </cfRule>
  </conditionalFormatting>
  <conditionalFormatting sqref="C28">
    <cfRule type="cellIs" dxfId="3724" priority="5184" operator="between">
      <formula>0.00000001</formula>
      <formula>1</formula>
    </cfRule>
  </conditionalFormatting>
  <conditionalFormatting sqref="H28">
    <cfRule type="cellIs" dxfId="3723" priority="5248" operator="between">
      <formula>0.000001</formula>
      <formula>1</formula>
    </cfRule>
  </conditionalFormatting>
  <conditionalFormatting sqref="C28">
    <cfRule type="cellIs" dxfId="3722" priority="4924" operator="between">
      <formula>0.00000001</formula>
      <formula>1</formula>
    </cfRule>
  </conditionalFormatting>
  <conditionalFormatting sqref="C28">
    <cfRule type="cellIs" dxfId="3721" priority="5052" operator="between">
      <formula>0.00000001</formula>
      <formula>1</formula>
    </cfRule>
  </conditionalFormatting>
  <conditionalFormatting sqref="C28">
    <cfRule type="cellIs" dxfId="3720" priority="5235" operator="between">
      <formula>0.00000001</formula>
      <formula>1</formula>
    </cfRule>
  </conditionalFormatting>
  <conditionalFormatting sqref="C28">
    <cfRule type="cellIs" dxfId="3719" priority="5223" operator="between">
      <formula>0.00000001</formula>
      <formula>1</formula>
    </cfRule>
  </conditionalFormatting>
  <conditionalFormatting sqref="C28">
    <cfRule type="cellIs" dxfId="3718" priority="5246" operator="between">
      <formula>0.00000001</formula>
      <formula>1</formula>
    </cfRule>
  </conditionalFormatting>
  <conditionalFormatting sqref="C28">
    <cfRule type="cellIs" dxfId="3717" priority="5244" operator="between">
      <formula>0.00000001</formula>
      <formula>1</formula>
    </cfRule>
  </conditionalFormatting>
  <conditionalFormatting sqref="C28">
    <cfRule type="cellIs" dxfId="3716" priority="5242" operator="between">
      <formula>0.00000001</formula>
      <formula>1</formula>
    </cfRule>
  </conditionalFormatting>
  <conditionalFormatting sqref="C28">
    <cfRule type="cellIs" dxfId="3715" priority="5247" operator="between">
      <formula>0.00000001</formula>
      <formula>1</formula>
    </cfRule>
  </conditionalFormatting>
  <conditionalFormatting sqref="C28">
    <cfRule type="cellIs" dxfId="3714" priority="5245" operator="between">
      <formula>0.00000001</formula>
      <formula>1</formula>
    </cfRule>
  </conditionalFormatting>
  <conditionalFormatting sqref="C28">
    <cfRule type="cellIs" dxfId="3713" priority="5243" operator="between">
      <formula>0.00000001</formula>
      <formula>1</formula>
    </cfRule>
  </conditionalFormatting>
  <conditionalFormatting sqref="C28">
    <cfRule type="cellIs" dxfId="3712" priority="5241" operator="between">
      <formula>0.00000001</formula>
      <formula>1</formula>
    </cfRule>
  </conditionalFormatting>
  <conditionalFormatting sqref="C28">
    <cfRule type="cellIs" dxfId="3711" priority="5240" operator="between">
      <formula>0.00000001</formula>
      <formula>1</formula>
    </cfRule>
  </conditionalFormatting>
  <conditionalFormatting sqref="C28">
    <cfRule type="cellIs" dxfId="3710" priority="5239" operator="between">
      <formula>0.00000001</formula>
      <formula>1</formula>
    </cfRule>
  </conditionalFormatting>
  <conditionalFormatting sqref="I28">
    <cfRule type="cellIs" dxfId="3709" priority="5238" operator="between">
      <formula>0.000001</formula>
      <formula>1</formula>
    </cfRule>
  </conditionalFormatting>
  <conditionalFormatting sqref="C28">
    <cfRule type="cellIs" dxfId="3708" priority="5237" operator="between">
      <formula>0.00000001</formula>
      <formula>1</formula>
    </cfRule>
  </conditionalFormatting>
  <conditionalFormatting sqref="I28">
    <cfRule type="cellIs" dxfId="3707" priority="5236" operator="between">
      <formula>0.000001</formula>
      <formula>1</formula>
    </cfRule>
  </conditionalFormatting>
  <conditionalFormatting sqref="I28">
    <cfRule type="cellIs" dxfId="3706" priority="5228" operator="between">
      <formula>0.000001</formula>
      <formula>1</formula>
    </cfRule>
  </conditionalFormatting>
  <conditionalFormatting sqref="I28">
    <cfRule type="cellIs" dxfId="3705" priority="5234" operator="between">
      <formula>0.000001</formula>
      <formula>1</formula>
    </cfRule>
  </conditionalFormatting>
  <conditionalFormatting sqref="I28">
    <cfRule type="cellIs" dxfId="3704" priority="5232" operator="between">
      <formula>0.000001</formula>
      <formula>1</formula>
    </cfRule>
  </conditionalFormatting>
  <conditionalFormatting sqref="C28">
    <cfRule type="cellIs" dxfId="3703" priority="5233" operator="between">
      <formula>0.00000001</formula>
      <formula>1</formula>
    </cfRule>
  </conditionalFormatting>
  <conditionalFormatting sqref="C28">
    <cfRule type="cellIs" dxfId="3702" priority="5231" operator="between">
      <formula>0.00000001</formula>
      <formula>1</formula>
    </cfRule>
  </conditionalFormatting>
  <conditionalFormatting sqref="I28">
    <cfRule type="cellIs" dxfId="3701" priority="5230" operator="between">
      <formula>0.000001</formula>
      <formula>1</formula>
    </cfRule>
  </conditionalFormatting>
  <conditionalFormatting sqref="C28">
    <cfRule type="cellIs" dxfId="3700" priority="5229" operator="between">
      <formula>0.00000001</formula>
      <formula>1</formula>
    </cfRule>
  </conditionalFormatting>
  <conditionalFormatting sqref="I28">
    <cfRule type="cellIs" dxfId="3699" priority="5226" operator="between">
      <formula>0.000001</formula>
      <formula>1</formula>
    </cfRule>
  </conditionalFormatting>
  <conditionalFormatting sqref="C28">
    <cfRule type="cellIs" dxfId="3698" priority="5227" operator="between">
      <formula>0.00000001</formula>
      <formula>1</formula>
    </cfRule>
  </conditionalFormatting>
  <conditionalFormatting sqref="C28">
    <cfRule type="cellIs" dxfId="3697" priority="5225" operator="between">
      <formula>0.00000001</formula>
      <formula>1</formula>
    </cfRule>
  </conditionalFormatting>
  <conditionalFormatting sqref="I28">
    <cfRule type="cellIs" dxfId="3696" priority="5224" operator="between">
      <formula>0.000001</formula>
      <formula>1</formula>
    </cfRule>
  </conditionalFormatting>
  <conditionalFormatting sqref="C28">
    <cfRule type="cellIs" dxfId="3695" priority="5222" operator="between">
      <formula>0.00000001</formula>
      <formula>1</formula>
    </cfRule>
  </conditionalFormatting>
  <conditionalFormatting sqref="C28">
    <cfRule type="cellIs" dxfId="3694" priority="5110" operator="between">
      <formula>0.00000001</formula>
      <formula>1</formula>
    </cfRule>
  </conditionalFormatting>
  <conditionalFormatting sqref="I28">
    <cfRule type="cellIs" dxfId="3693" priority="5109" operator="between">
      <formula>0.000001</formula>
      <formula>1</formula>
    </cfRule>
  </conditionalFormatting>
  <conditionalFormatting sqref="C28">
    <cfRule type="cellIs" dxfId="3692" priority="5108" operator="between">
      <formula>0.00000001</formula>
      <formula>1</formula>
    </cfRule>
  </conditionalFormatting>
  <conditionalFormatting sqref="I28">
    <cfRule type="cellIs" dxfId="3691" priority="5107" operator="between">
      <formula>0.000001</formula>
      <formula>1</formula>
    </cfRule>
  </conditionalFormatting>
  <conditionalFormatting sqref="C28">
    <cfRule type="cellIs" dxfId="3690" priority="5106" operator="between">
      <formula>0.00000001</formula>
      <formula>1</formula>
    </cfRule>
  </conditionalFormatting>
  <conditionalFormatting sqref="C28">
    <cfRule type="cellIs" dxfId="3689" priority="5189" operator="between">
      <formula>0.00000001</formula>
      <formula>1</formula>
    </cfRule>
  </conditionalFormatting>
  <conditionalFormatting sqref="C28">
    <cfRule type="cellIs" dxfId="3688" priority="5192" operator="between">
      <formula>0.00000001</formula>
      <formula>1</formula>
    </cfRule>
  </conditionalFormatting>
  <conditionalFormatting sqref="C28">
    <cfRule type="cellIs" dxfId="3687" priority="5190" operator="between">
      <formula>0.00000001</formula>
      <formula>1</formula>
    </cfRule>
  </conditionalFormatting>
  <conditionalFormatting sqref="C28">
    <cfRule type="cellIs" dxfId="3686" priority="5220" operator="between">
      <formula>0.00000001</formula>
      <formula>1</formula>
    </cfRule>
  </conditionalFormatting>
  <conditionalFormatting sqref="C28">
    <cfRule type="cellIs" dxfId="3685" priority="5218" operator="between">
      <formula>0.00000001</formula>
      <formula>1</formula>
    </cfRule>
  </conditionalFormatting>
  <conditionalFormatting sqref="C28">
    <cfRule type="cellIs" dxfId="3684" priority="5216" operator="between">
      <formula>0.00000001</formula>
      <formula>1</formula>
    </cfRule>
  </conditionalFormatting>
  <conditionalFormatting sqref="C28">
    <cfRule type="cellIs" dxfId="3683" priority="5195" operator="between">
      <formula>0.00000001</formula>
      <formula>1</formula>
    </cfRule>
  </conditionalFormatting>
  <conditionalFormatting sqref="C28">
    <cfRule type="cellIs" dxfId="3682" priority="5193" operator="between">
      <formula>0.00000001</formula>
      <formula>1</formula>
    </cfRule>
  </conditionalFormatting>
  <conditionalFormatting sqref="C28">
    <cfRule type="cellIs" dxfId="3681" priority="5187" operator="between">
      <formula>0.00000001</formula>
      <formula>1</formula>
    </cfRule>
  </conditionalFormatting>
  <conditionalFormatting sqref="C28">
    <cfRule type="cellIs" dxfId="3680" priority="5221" operator="between">
      <formula>0.00000001</formula>
      <formula>1</formula>
    </cfRule>
  </conditionalFormatting>
  <conditionalFormatting sqref="C28">
    <cfRule type="cellIs" dxfId="3679" priority="5219" operator="between">
      <formula>0.00000001</formula>
      <formula>1</formula>
    </cfRule>
  </conditionalFormatting>
  <conditionalFormatting sqref="C28">
    <cfRule type="cellIs" dxfId="3678" priority="5217" operator="between">
      <formula>0.00000001</formula>
      <formula>1</formula>
    </cfRule>
  </conditionalFormatting>
  <conditionalFormatting sqref="C28">
    <cfRule type="cellIs" dxfId="3677" priority="5215" operator="between">
      <formula>0.00000001</formula>
      <formula>1</formula>
    </cfRule>
  </conditionalFormatting>
  <conditionalFormatting sqref="C28">
    <cfRule type="cellIs" dxfId="3676" priority="5214" operator="between">
      <formula>0.00000001</formula>
      <formula>1</formula>
    </cfRule>
  </conditionalFormatting>
  <conditionalFormatting sqref="C28">
    <cfRule type="cellIs" dxfId="3675" priority="5197" operator="between">
      <formula>0.00000001</formula>
      <formula>1</formula>
    </cfRule>
  </conditionalFormatting>
  <conditionalFormatting sqref="C28">
    <cfRule type="cellIs" dxfId="3674" priority="5213" operator="between">
      <formula>0.00000001</formula>
      <formula>1</formula>
    </cfRule>
  </conditionalFormatting>
  <conditionalFormatting sqref="I28">
    <cfRule type="cellIs" dxfId="3673" priority="5212" operator="between">
      <formula>0.000001</formula>
      <formula>1</formula>
    </cfRule>
  </conditionalFormatting>
  <conditionalFormatting sqref="C28">
    <cfRule type="cellIs" dxfId="3672" priority="5211" operator="between">
      <formula>0.00000001</formula>
      <formula>1</formula>
    </cfRule>
  </conditionalFormatting>
  <conditionalFormatting sqref="I28">
    <cfRule type="cellIs" dxfId="3671" priority="5210" operator="between">
      <formula>0.000001</formula>
      <formula>1</formula>
    </cfRule>
  </conditionalFormatting>
  <conditionalFormatting sqref="I28">
    <cfRule type="cellIs" dxfId="3670" priority="5202" operator="between">
      <formula>0.000001</formula>
      <formula>1</formula>
    </cfRule>
  </conditionalFormatting>
  <conditionalFormatting sqref="I28">
    <cfRule type="cellIs" dxfId="3669" priority="5208" operator="between">
      <formula>0.000001</formula>
      <formula>1</formula>
    </cfRule>
  </conditionalFormatting>
  <conditionalFormatting sqref="C28">
    <cfRule type="cellIs" dxfId="3668" priority="5209" operator="between">
      <formula>0.00000001</formula>
      <formula>1</formula>
    </cfRule>
  </conditionalFormatting>
  <conditionalFormatting sqref="I28">
    <cfRule type="cellIs" dxfId="3667" priority="5206" operator="between">
      <formula>0.000001</formula>
      <formula>1</formula>
    </cfRule>
  </conditionalFormatting>
  <conditionalFormatting sqref="C28">
    <cfRule type="cellIs" dxfId="3666" priority="5207" operator="between">
      <formula>0.00000001</formula>
      <formula>1</formula>
    </cfRule>
  </conditionalFormatting>
  <conditionalFormatting sqref="C28">
    <cfRule type="cellIs" dxfId="3665" priority="5205" operator="between">
      <formula>0.00000001</formula>
      <formula>1</formula>
    </cfRule>
  </conditionalFormatting>
  <conditionalFormatting sqref="I28">
    <cfRule type="cellIs" dxfId="3664" priority="5204" operator="between">
      <formula>0.000001</formula>
      <formula>1</formula>
    </cfRule>
  </conditionalFormatting>
  <conditionalFormatting sqref="C28">
    <cfRule type="cellIs" dxfId="3663" priority="5203" operator="between">
      <formula>0.00000001</formula>
      <formula>1</formula>
    </cfRule>
  </conditionalFormatting>
  <conditionalFormatting sqref="I28">
    <cfRule type="cellIs" dxfId="3662" priority="5200" operator="between">
      <formula>0.000001</formula>
      <formula>1</formula>
    </cfRule>
  </conditionalFormatting>
  <conditionalFormatting sqref="C28">
    <cfRule type="cellIs" dxfId="3661" priority="5201" operator="between">
      <formula>0.00000001</formula>
      <formula>1</formula>
    </cfRule>
  </conditionalFormatting>
  <conditionalFormatting sqref="C28">
    <cfRule type="cellIs" dxfId="3660" priority="5199" operator="between">
      <formula>0.00000001</formula>
      <formula>1</formula>
    </cfRule>
  </conditionalFormatting>
  <conditionalFormatting sqref="I28">
    <cfRule type="cellIs" dxfId="3659" priority="5198" operator="between">
      <formula>0.000001</formula>
      <formula>1</formula>
    </cfRule>
  </conditionalFormatting>
  <conditionalFormatting sqref="C28">
    <cfRule type="cellIs" dxfId="3658" priority="5196" operator="between">
      <formula>0.00000001</formula>
      <formula>1</formula>
    </cfRule>
  </conditionalFormatting>
  <conditionalFormatting sqref="C28">
    <cfRule type="cellIs" dxfId="3657" priority="5194" operator="between">
      <formula>0.00000001</formula>
      <formula>1</formula>
    </cfRule>
  </conditionalFormatting>
  <conditionalFormatting sqref="C28">
    <cfRule type="cellIs" dxfId="3656" priority="5191" operator="between">
      <formula>0.00000001</formula>
      <formula>1</formula>
    </cfRule>
  </conditionalFormatting>
  <conditionalFormatting sqref="C28">
    <cfRule type="cellIs" dxfId="3655" priority="5188" operator="between">
      <formula>0.00000001</formula>
      <formula>1</formula>
    </cfRule>
  </conditionalFormatting>
  <conditionalFormatting sqref="C28">
    <cfRule type="cellIs" dxfId="3654" priority="5186" operator="between">
      <formula>0.00000001</formula>
      <formula>1</formula>
    </cfRule>
  </conditionalFormatting>
  <conditionalFormatting sqref="C28">
    <cfRule type="cellIs" dxfId="3653" priority="5185" operator="between">
      <formula>0.00000001</formula>
      <formula>1</formula>
    </cfRule>
  </conditionalFormatting>
  <conditionalFormatting sqref="C28">
    <cfRule type="cellIs" dxfId="3652" priority="5182" operator="between">
      <formula>0.00000001</formula>
      <formula>1</formula>
    </cfRule>
  </conditionalFormatting>
  <conditionalFormatting sqref="C28">
    <cfRule type="cellIs" dxfId="3651" priority="4932" operator="between">
      <formula>0.00000001</formula>
      <formula>1</formula>
    </cfRule>
  </conditionalFormatting>
  <conditionalFormatting sqref="C28">
    <cfRule type="cellIs" dxfId="3650" priority="4937" operator="between">
      <formula>0.00000001</formula>
      <formula>1</formula>
    </cfRule>
  </conditionalFormatting>
  <conditionalFormatting sqref="C28">
    <cfRule type="cellIs" dxfId="3649" priority="5142" operator="between">
      <formula>0.00000001</formula>
      <formula>1</formula>
    </cfRule>
  </conditionalFormatting>
  <conditionalFormatting sqref="C28">
    <cfRule type="cellIs" dxfId="3648" priority="5143" operator="between">
      <formula>0.00000001</formula>
      <formula>1</formula>
    </cfRule>
  </conditionalFormatting>
  <conditionalFormatting sqref="C28">
    <cfRule type="cellIs" dxfId="3647" priority="5179" operator="between">
      <formula>0.00000001</formula>
      <formula>1</formula>
    </cfRule>
  </conditionalFormatting>
  <conditionalFormatting sqref="C28">
    <cfRule type="cellIs" dxfId="3646" priority="5141" operator="between">
      <formula>0.00000001</formula>
      <formula>1</formula>
    </cfRule>
  </conditionalFormatting>
  <conditionalFormatting sqref="C28">
    <cfRule type="cellIs" dxfId="3645" priority="5140" operator="between">
      <formula>0.00000001</formula>
      <formula>1</formula>
    </cfRule>
  </conditionalFormatting>
  <conditionalFormatting sqref="C28">
    <cfRule type="cellIs" dxfId="3644" priority="5138" operator="between">
      <formula>0.00000001</formula>
      <formula>1</formula>
    </cfRule>
  </conditionalFormatting>
  <conditionalFormatting sqref="C28">
    <cfRule type="cellIs" dxfId="3643" priority="5136" operator="between">
      <formula>0.00000001</formula>
      <formula>1</formula>
    </cfRule>
  </conditionalFormatting>
  <conditionalFormatting sqref="C28">
    <cfRule type="cellIs" dxfId="3642" priority="5178" operator="between">
      <formula>0.00000001</formula>
      <formula>1</formula>
    </cfRule>
  </conditionalFormatting>
  <conditionalFormatting sqref="E28">
    <cfRule type="cellIs" dxfId="3641" priority="5177" operator="between">
      <formula>0.00000001</formula>
      <formula>1</formula>
    </cfRule>
  </conditionalFormatting>
  <conditionalFormatting sqref="C28">
    <cfRule type="cellIs" dxfId="3640" priority="5181" operator="between">
      <formula>0.00000001</formula>
      <formula>1</formula>
    </cfRule>
  </conditionalFormatting>
  <conditionalFormatting sqref="C28">
    <cfRule type="cellIs" dxfId="3639" priority="5180" operator="between">
      <formula>0.00000001</formula>
      <formula>1</formula>
    </cfRule>
  </conditionalFormatting>
  <conditionalFormatting sqref="I28">
    <cfRule type="cellIs" dxfId="3638" priority="5176" operator="between">
      <formula>0.000001</formula>
      <formula>1</formula>
    </cfRule>
  </conditionalFormatting>
  <conditionalFormatting sqref="I28">
    <cfRule type="cellIs" dxfId="3637" priority="5175" operator="between">
      <formula>0.000001</formula>
      <formula>1</formula>
    </cfRule>
  </conditionalFormatting>
  <conditionalFormatting sqref="C28">
    <cfRule type="cellIs" dxfId="3636" priority="5174" operator="between">
      <formula>0.00000001</formula>
      <formula>1</formula>
    </cfRule>
  </conditionalFormatting>
  <conditionalFormatting sqref="I28">
    <cfRule type="cellIs" dxfId="3635" priority="5173" operator="between">
      <formula>0.000001</formula>
      <formula>1</formula>
    </cfRule>
  </conditionalFormatting>
  <conditionalFormatting sqref="C28">
    <cfRule type="cellIs" dxfId="3634" priority="5172" operator="between">
      <formula>0.00000001</formula>
      <formula>1</formula>
    </cfRule>
  </conditionalFormatting>
  <conditionalFormatting sqref="I28">
    <cfRule type="cellIs" dxfId="3633" priority="5171" operator="between">
      <formula>0.000001</formula>
      <formula>1</formula>
    </cfRule>
  </conditionalFormatting>
  <conditionalFormatting sqref="C28">
    <cfRule type="cellIs" dxfId="3632" priority="5170" operator="between">
      <formula>0.00000001</formula>
      <formula>1</formula>
    </cfRule>
  </conditionalFormatting>
  <conditionalFormatting sqref="I28">
    <cfRule type="cellIs" dxfId="3631" priority="5169" operator="between">
      <formula>0.000001</formula>
      <formula>1</formula>
    </cfRule>
  </conditionalFormatting>
  <conditionalFormatting sqref="I28">
    <cfRule type="cellIs" dxfId="3630" priority="5167" operator="between">
      <formula>0.000001</formula>
      <formula>1</formula>
    </cfRule>
  </conditionalFormatting>
  <conditionalFormatting sqref="C28">
    <cfRule type="cellIs" dxfId="3629" priority="5168" operator="between">
      <formula>0.00000001</formula>
      <formula>1</formula>
    </cfRule>
  </conditionalFormatting>
  <conditionalFormatting sqref="G28">
    <cfRule type="cellIs" dxfId="3628" priority="5166" operator="between">
      <formula>0.00000001</formula>
      <formula>1</formula>
    </cfRule>
  </conditionalFormatting>
  <conditionalFormatting sqref="C28">
    <cfRule type="cellIs" dxfId="3627" priority="5129" operator="between">
      <formula>0.00000001</formula>
      <formula>1</formula>
    </cfRule>
  </conditionalFormatting>
  <conditionalFormatting sqref="C28">
    <cfRule type="cellIs" dxfId="3626" priority="5128" operator="between">
      <formula>0.00000001</formula>
      <formula>1</formula>
    </cfRule>
  </conditionalFormatting>
  <conditionalFormatting sqref="C28">
    <cfRule type="cellIs" dxfId="3625" priority="5165" operator="between">
      <formula>0.00000001</formula>
      <formula>1</formula>
    </cfRule>
  </conditionalFormatting>
  <conditionalFormatting sqref="I28">
    <cfRule type="cellIs" dxfId="3624" priority="5164" operator="between">
      <formula>0.000001</formula>
      <formula>1</formula>
    </cfRule>
  </conditionalFormatting>
  <conditionalFormatting sqref="C28">
    <cfRule type="cellIs" dxfId="3623" priority="5163" operator="between">
      <formula>0.00000001</formula>
      <formula>1</formula>
    </cfRule>
  </conditionalFormatting>
  <conditionalFormatting sqref="I28">
    <cfRule type="cellIs" dxfId="3622" priority="5162" operator="between">
      <formula>0.000001</formula>
      <formula>1</formula>
    </cfRule>
  </conditionalFormatting>
  <conditionalFormatting sqref="I28">
    <cfRule type="cellIs" dxfId="3621" priority="5160" operator="between">
      <formula>0.000001</formula>
      <formula>1</formula>
    </cfRule>
  </conditionalFormatting>
  <conditionalFormatting sqref="C28">
    <cfRule type="cellIs" dxfId="3620" priority="5161" operator="between">
      <formula>0.00000001</formula>
      <formula>1</formula>
    </cfRule>
  </conditionalFormatting>
  <conditionalFormatting sqref="I28">
    <cfRule type="cellIs" dxfId="3619" priority="5158" operator="between">
      <formula>0.000001</formula>
      <formula>1</formula>
    </cfRule>
  </conditionalFormatting>
  <conditionalFormatting sqref="C28">
    <cfRule type="cellIs" dxfId="3618" priority="5159" operator="between">
      <formula>0.00000001</formula>
      <formula>1</formula>
    </cfRule>
  </conditionalFormatting>
  <conditionalFormatting sqref="C28">
    <cfRule type="cellIs" dxfId="3617" priority="5157" operator="between">
      <formula>0.00000001</formula>
      <formula>1</formula>
    </cfRule>
  </conditionalFormatting>
  <conditionalFormatting sqref="I28">
    <cfRule type="cellIs" dxfId="3616" priority="5156" operator="between">
      <formula>0.000001</formula>
      <formula>1</formula>
    </cfRule>
  </conditionalFormatting>
  <conditionalFormatting sqref="I28">
    <cfRule type="cellIs" dxfId="3615" priority="5154" operator="between">
      <formula>0.000001</formula>
      <formula>1</formula>
    </cfRule>
  </conditionalFormatting>
  <conditionalFormatting sqref="C28">
    <cfRule type="cellIs" dxfId="3614" priority="5155" operator="between">
      <formula>0.00000001</formula>
      <formula>1</formula>
    </cfRule>
  </conditionalFormatting>
  <conditionalFormatting sqref="I28">
    <cfRule type="cellIs" dxfId="3613" priority="5152" operator="between">
      <formula>0.000001</formula>
      <formula>1</formula>
    </cfRule>
  </conditionalFormatting>
  <conditionalFormatting sqref="C28">
    <cfRule type="cellIs" dxfId="3612" priority="5153" operator="between">
      <formula>0.00000001</formula>
      <formula>1</formula>
    </cfRule>
  </conditionalFormatting>
  <conditionalFormatting sqref="C28">
    <cfRule type="cellIs" dxfId="3611" priority="5151" operator="between">
      <formula>0.00000001</formula>
      <formula>1</formula>
    </cfRule>
  </conditionalFormatting>
  <conditionalFormatting sqref="I28">
    <cfRule type="cellIs" dxfId="3610" priority="5150" operator="between">
      <formula>0.000001</formula>
      <formula>1</formula>
    </cfRule>
  </conditionalFormatting>
  <conditionalFormatting sqref="C28">
    <cfRule type="cellIs" dxfId="3609" priority="5148" operator="between">
      <formula>0.00000001</formula>
      <formula>1</formula>
    </cfRule>
  </conditionalFormatting>
  <conditionalFormatting sqref="C28">
    <cfRule type="cellIs" dxfId="3608" priority="5149" operator="between">
      <formula>0.00000001</formula>
      <formula>1</formula>
    </cfRule>
  </conditionalFormatting>
  <conditionalFormatting sqref="C28">
    <cfRule type="cellIs" dxfId="3607" priority="5123" operator="between">
      <formula>0.00000001</formula>
      <formula>1</formula>
    </cfRule>
  </conditionalFormatting>
  <conditionalFormatting sqref="C28">
    <cfRule type="cellIs" dxfId="3606" priority="5124" operator="between">
      <formula>0.00000001</formula>
      <formula>1</formula>
    </cfRule>
  </conditionalFormatting>
  <conditionalFormatting sqref="C28">
    <cfRule type="cellIs" dxfId="3605" priority="5127" operator="between">
      <formula>0.00000001</formula>
      <formula>1</formula>
    </cfRule>
  </conditionalFormatting>
  <conditionalFormatting sqref="C28">
    <cfRule type="cellIs" dxfId="3604" priority="5147" operator="between">
      <formula>0.00000001</formula>
      <formula>1</formula>
    </cfRule>
  </conditionalFormatting>
  <conditionalFormatting sqref="I28">
    <cfRule type="cellIs" dxfId="3603" priority="5146" operator="between">
      <formula>0.000001</formula>
      <formula>1</formula>
    </cfRule>
  </conditionalFormatting>
  <conditionalFormatting sqref="G28">
    <cfRule type="cellIs" dxfId="3602" priority="5145" operator="between">
      <formula>0.00000001</formula>
      <formula>1</formula>
    </cfRule>
  </conditionalFormatting>
  <conditionalFormatting sqref="C28">
    <cfRule type="cellIs" dxfId="3601" priority="5126" operator="between">
      <formula>0.00000001</formula>
      <formula>1</formula>
    </cfRule>
  </conditionalFormatting>
  <conditionalFormatting sqref="C28">
    <cfRule type="cellIs" dxfId="3600" priority="5144" operator="between">
      <formula>0.00000001</formula>
      <formula>1</formula>
    </cfRule>
  </conditionalFormatting>
  <conditionalFormatting sqref="I28">
    <cfRule type="cellIs" dxfId="3599" priority="5139" operator="between">
      <formula>0.000001</formula>
      <formula>1</formula>
    </cfRule>
  </conditionalFormatting>
  <conditionalFormatting sqref="I28">
    <cfRule type="cellIs" dxfId="3598" priority="5137" operator="between">
      <formula>0.000001</formula>
      <formula>1</formula>
    </cfRule>
  </conditionalFormatting>
  <conditionalFormatting sqref="I28">
    <cfRule type="cellIs" dxfId="3597" priority="5135" operator="between">
      <formula>0.000001</formula>
      <formula>1</formula>
    </cfRule>
  </conditionalFormatting>
  <conditionalFormatting sqref="I28">
    <cfRule type="cellIs" dxfId="3596" priority="5133" operator="between">
      <formula>0.000001</formula>
      <formula>1</formula>
    </cfRule>
  </conditionalFormatting>
  <conditionalFormatting sqref="C28">
    <cfRule type="cellIs" dxfId="3595" priority="5134" operator="between">
      <formula>0.00000001</formula>
      <formula>1</formula>
    </cfRule>
  </conditionalFormatting>
  <conditionalFormatting sqref="C28">
    <cfRule type="cellIs" dxfId="3594" priority="5132" operator="between">
      <formula>0.00000001</formula>
      <formula>1</formula>
    </cfRule>
  </conditionalFormatting>
  <conditionalFormatting sqref="I28">
    <cfRule type="cellIs" dxfId="3593" priority="5131" operator="between">
      <formula>0.000001</formula>
      <formula>1</formula>
    </cfRule>
  </conditionalFormatting>
  <conditionalFormatting sqref="C28">
    <cfRule type="cellIs" dxfId="3592" priority="5130" operator="between">
      <formula>0.00000001</formula>
      <formula>1</formula>
    </cfRule>
  </conditionalFormatting>
  <conditionalFormatting sqref="C28">
    <cfRule type="cellIs" dxfId="3591" priority="5125" operator="between">
      <formula>0.00000001</formula>
      <formula>1</formula>
    </cfRule>
  </conditionalFormatting>
  <conditionalFormatting sqref="C28">
    <cfRule type="cellIs" dxfId="3590" priority="5122" operator="between">
      <formula>0.00000001</formula>
      <formula>1</formula>
    </cfRule>
  </conditionalFormatting>
  <conditionalFormatting sqref="I28">
    <cfRule type="cellIs" dxfId="3589" priority="5121" operator="between">
      <formula>0.000001</formula>
      <formula>1</formula>
    </cfRule>
  </conditionalFormatting>
  <conditionalFormatting sqref="C28">
    <cfRule type="cellIs" dxfId="3588" priority="5120" operator="between">
      <formula>0.00000001</formula>
      <formula>1</formula>
    </cfRule>
  </conditionalFormatting>
  <conditionalFormatting sqref="I28">
    <cfRule type="cellIs" dxfId="3587" priority="5119" operator="between">
      <formula>0.000001</formula>
      <formula>1</formula>
    </cfRule>
  </conditionalFormatting>
  <conditionalFormatting sqref="I28">
    <cfRule type="cellIs" dxfId="3586" priority="5111" operator="between">
      <formula>0.000001</formula>
      <formula>1</formula>
    </cfRule>
  </conditionalFormatting>
  <conditionalFormatting sqref="I28">
    <cfRule type="cellIs" dxfId="3585" priority="5117" operator="between">
      <formula>0.000001</formula>
      <formula>1</formula>
    </cfRule>
  </conditionalFormatting>
  <conditionalFormatting sqref="C28">
    <cfRule type="cellIs" dxfId="3584" priority="5118" operator="between">
      <formula>0.00000001</formula>
      <formula>1</formula>
    </cfRule>
  </conditionalFormatting>
  <conditionalFormatting sqref="I28">
    <cfRule type="cellIs" dxfId="3583" priority="5115" operator="between">
      <formula>0.000001</formula>
      <formula>1</formula>
    </cfRule>
  </conditionalFormatting>
  <conditionalFormatting sqref="C28">
    <cfRule type="cellIs" dxfId="3582" priority="5116" operator="between">
      <formula>0.00000001</formula>
      <formula>1</formula>
    </cfRule>
  </conditionalFormatting>
  <conditionalFormatting sqref="C28">
    <cfRule type="cellIs" dxfId="3581" priority="5114" operator="between">
      <formula>0.00000001</formula>
      <formula>1</formula>
    </cfRule>
  </conditionalFormatting>
  <conditionalFormatting sqref="I28">
    <cfRule type="cellIs" dxfId="3580" priority="5113" operator="between">
      <formula>0.000001</formula>
      <formula>1</formula>
    </cfRule>
  </conditionalFormatting>
  <conditionalFormatting sqref="C28">
    <cfRule type="cellIs" dxfId="3579" priority="5112" operator="between">
      <formula>0.00000001</formula>
      <formula>1</formula>
    </cfRule>
  </conditionalFormatting>
  <conditionalFormatting sqref="C28">
    <cfRule type="cellIs" dxfId="3578" priority="5105" operator="between">
      <formula>0.00000001</formula>
      <formula>1</formula>
    </cfRule>
  </conditionalFormatting>
  <conditionalFormatting sqref="C28">
    <cfRule type="cellIs" dxfId="3577" priority="5078" operator="between">
      <formula>0.00000001</formula>
      <formula>1</formula>
    </cfRule>
  </conditionalFormatting>
  <conditionalFormatting sqref="C28">
    <cfRule type="cellIs" dxfId="3576" priority="5079" operator="between">
      <formula>0.00000001</formula>
      <formula>1</formula>
    </cfRule>
  </conditionalFormatting>
  <conditionalFormatting sqref="H28">
    <cfRule type="cellIs" dxfId="3575" priority="5104" operator="between">
      <formula>0.000001</formula>
      <formula>1</formula>
    </cfRule>
  </conditionalFormatting>
  <conditionalFormatting sqref="C28">
    <cfRule type="cellIs" dxfId="3574" priority="5102" operator="between">
      <formula>0.00000001</formula>
      <formula>1</formula>
    </cfRule>
  </conditionalFormatting>
  <conditionalFormatting sqref="C28">
    <cfRule type="cellIs" dxfId="3573" priority="5103" operator="between">
      <formula>0.00000001</formula>
      <formula>1</formula>
    </cfRule>
  </conditionalFormatting>
  <conditionalFormatting sqref="C28">
    <cfRule type="cellIs" dxfId="3572" priority="5101" operator="between">
      <formula>0.00000001</formula>
      <formula>1</formula>
    </cfRule>
  </conditionalFormatting>
  <conditionalFormatting sqref="C28">
    <cfRule type="cellIs" dxfId="3571" priority="5100" operator="between">
      <formula>0.00000001</formula>
      <formula>1</formula>
    </cfRule>
  </conditionalFormatting>
  <conditionalFormatting sqref="C28">
    <cfRule type="cellIs" dxfId="3570" priority="5095" operator="between">
      <formula>0.00000001</formula>
      <formula>1</formula>
    </cfRule>
  </conditionalFormatting>
  <conditionalFormatting sqref="C28">
    <cfRule type="cellIs" dxfId="3569" priority="5087" operator="between">
      <formula>0.00000001</formula>
      <formula>1</formula>
    </cfRule>
  </conditionalFormatting>
  <conditionalFormatting sqref="C28">
    <cfRule type="cellIs" dxfId="3568" priority="5099" operator="between">
      <formula>0.00000001</formula>
      <formula>1</formula>
    </cfRule>
  </conditionalFormatting>
  <conditionalFormatting sqref="C28">
    <cfRule type="cellIs" dxfId="3567" priority="5098" operator="between">
      <formula>0.00000001</formula>
      <formula>1</formula>
    </cfRule>
  </conditionalFormatting>
  <conditionalFormatting sqref="C28">
    <cfRule type="cellIs" dxfId="3566" priority="5097" operator="between">
      <formula>0.00000001</formula>
      <formula>1</formula>
    </cfRule>
  </conditionalFormatting>
  <conditionalFormatting sqref="C28">
    <cfRule type="cellIs" dxfId="3565" priority="5096" operator="between">
      <formula>0.00000001</formula>
      <formula>1</formula>
    </cfRule>
  </conditionalFormatting>
  <conditionalFormatting sqref="C28">
    <cfRule type="cellIs" dxfId="3564" priority="5036" operator="between">
      <formula>0.00000001</formula>
      <formula>1</formula>
    </cfRule>
  </conditionalFormatting>
  <conditionalFormatting sqref="C28">
    <cfRule type="cellIs" dxfId="3563" priority="5038" operator="between">
      <formula>0.00000001</formula>
      <formula>1</formula>
    </cfRule>
  </conditionalFormatting>
  <conditionalFormatting sqref="I28">
    <cfRule type="cellIs" dxfId="3562" priority="5033" operator="between">
      <formula>0.000001</formula>
      <formula>1</formula>
    </cfRule>
  </conditionalFormatting>
  <conditionalFormatting sqref="C28">
    <cfRule type="cellIs" dxfId="3561" priority="5032" operator="between">
      <formula>0.00000001</formula>
      <formula>1</formula>
    </cfRule>
  </conditionalFormatting>
  <conditionalFormatting sqref="I28">
    <cfRule type="cellIs" dxfId="3560" priority="5031" operator="between">
      <formula>0.000001</formula>
      <formula>1</formula>
    </cfRule>
  </conditionalFormatting>
  <conditionalFormatting sqref="C28">
    <cfRule type="cellIs" dxfId="3559" priority="5030" operator="between">
      <formula>0.00000001</formula>
      <formula>1</formula>
    </cfRule>
  </conditionalFormatting>
  <conditionalFormatting sqref="I28">
    <cfRule type="cellIs" dxfId="3558" priority="5029" operator="between">
      <formula>0.000001</formula>
      <formula>1</formula>
    </cfRule>
  </conditionalFormatting>
  <conditionalFormatting sqref="C28">
    <cfRule type="cellIs" dxfId="3557" priority="5028" operator="between">
      <formula>0.00000001</formula>
      <formula>1</formula>
    </cfRule>
  </conditionalFormatting>
  <conditionalFormatting sqref="I28">
    <cfRule type="cellIs" dxfId="3556" priority="5027" operator="between">
      <formula>0.000001</formula>
      <formula>1</formula>
    </cfRule>
  </conditionalFormatting>
  <conditionalFormatting sqref="C28">
    <cfRule type="cellIs" dxfId="3555" priority="5026" operator="between">
      <formula>0.00000001</formula>
      <formula>1</formula>
    </cfRule>
  </conditionalFormatting>
  <conditionalFormatting sqref="I28">
    <cfRule type="cellIs" dxfId="3554" priority="5094" operator="between">
      <formula>0.000001</formula>
      <formula>1</formula>
    </cfRule>
  </conditionalFormatting>
  <conditionalFormatting sqref="C28">
    <cfRule type="cellIs" dxfId="3553" priority="5093" operator="between">
      <formula>0.00000001</formula>
      <formula>1</formula>
    </cfRule>
  </conditionalFormatting>
  <conditionalFormatting sqref="I28">
    <cfRule type="cellIs" dxfId="3552" priority="5092" operator="between">
      <formula>0.000001</formula>
      <formula>1</formula>
    </cfRule>
  </conditionalFormatting>
  <conditionalFormatting sqref="I28">
    <cfRule type="cellIs" dxfId="3551" priority="5084" operator="between">
      <formula>0.000001</formula>
      <formula>1</formula>
    </cfRule>
  </conditionalFormatting>
  <conditionalFormatting sqref="I28">
    <cfRule type="cellIs" dxfId="3550" priority="5090" operator="between">
      <formula>0.000001</formula>
      <formula>1</formula>
    </cfRule>
  </conditionalFormatting>
  <conditionalFormatting sqref="C28">
    <cfRule type="cellIs" dxfId="3549" priority="5091" operator="between">
      <formula>0.00000001</formula>
      <formula>1</formula>
    </cfRule>
  </conditionalFormatting>
  <conditionalFormatting sqref="I28">
    <cfRule type="cellIs" dxfId="3548" priority="5088" operator="between">
      <formula>0.000001</formula>
      <formula>1</formula>
    </cfRule>
  </conditionalFormatting>
  <conditionalFormatting sqref="C28">
    <cfRule type="cellIs" dxfId="3547" priority="5089" operator="between">
      <formula>0.00000001</formula>
      <formula>1</formula>
    </cfRule>
  </conditionalFormatting>
  <conditionalFormatting sqref="I28">
    <cfRule type="cellIs" dxfId="3546" priority="5086" operator="between">
      <formula>0.000001</formula>
      <formula>1</formula>
    </cfRule>
  </conditionalFormatting>
  <conditionalFormatting sqref="C28">
    <cfRule type="cellIs" dxfId="3545" priority="5085" operator="between">
      <formula>0.00000001</formula>
      <formula>1</formula>
    </cfRule>
  </conditionalFormatting>
  <conditionalFormatting sqref="I28">
    <cfRule type="cellIs" dxfId="3544" priority="5082" operator="between">
      <formula>0.000001</formula>
      <formula>1</formula>
    </cfRule>
  </conditionalFormatting>
  <conditionalFormatting sqref="C28">
    <cfRule type="cellIs" dxfId="3543" priority="5083" operator="between">
      <formula>0.00000001</formula>
      <formula>1</formula>
    </cfRule>
  </conditionalFormatting>
  <conditionalFormatting sqref="C28">
    <cfRule type="cellIs" dxfId="3542" priority="5081" operator="between">
      <formula>0.00000001</formula>
      <formula>1</formula>
    </cfRule>
  </conditionalFormatting>
  <conditionalFormatting sqref="I28">
    <cfRule type="cellIs" dxfId="3541" priority="5080" operator="between">
      <formula>0.000001</formula>
      <formula>1</formula>
    </cfRule>
  </conditionalFormatting>
  <conditionalFormatting sqref="C28">
    <cfRule type="cellIs" dxfId="3540" priority="5013" operator="between">
      <formula>0.00000001</formula>
      <formula>1</formula>
    </cfRule>
  </conditionalFormatting>
  <conditionalFormatting sqref="C28">
    <cfRule type="cellIs" dxfId="3539" priority="5012" operator="between">
      <formula>0.00000001</formula>
      <formula>1</formula>
    </cfRule>
  </conditionalFormatting>
  <conditionalFormatting sqref="H28">
    <cfRule type="cellIs" dxfId="3538" priority="5077" operator="between">
      <formula>0.000001</formula>
      <formula>1</formula>
    </cfRule>
  </conditionalFormatting>
  <conditionalFormatting sqref="C28">
    <cfRule type="cellIs" dxfId="3537" priority="5064" operator="between">
      <formula>0.00000001</formula>
      <formula>1</formula>
    </cfRule>
  </conditionalFormatting>
  <conditionalFormatting sqref="C28">
    <cfRule type="cellIs" dxfId="3536" priority="5075" operator="between">
      <formula>0.00000001</formula>
      <formula>1</formula>
    </cfRule>
  </conditionalFormatting>
  <conditionalFormatting sqref="C28">
    <cfRule type="cellIs" dxfId="3535" priority="5073" operator="between">
      <formula>0.00000001</formula>
      <formula>1</formula>
    </cfRule>
  </conditionalFormatting>
  <conditionalFormatting sqref="C28">
    <cfRule type="cellIs" dxfId="3534" priority="5071" operator="between">
      <formula>0.00000001</formula>
      <formula>1</formula>
    </cfRule>
  </conditionalFormatting>
  <conditionalFormatting sqref="C28">
    <cfRule type="cellIs" dxfId="3533" priority="5076" operator="between">
      <formula>0.00000001</formula>
      <formula>1</formula>
    </cfRule>
  </conditionalFormatting>
  <conditionalFormatting sqref="C28">
    <cfRule type="cellIs" dxfId="3532" priority="5074" operator="between">
      <formula>0.00000001</formula>
      <formula>1</formula>
    </cfRule>
  </conditionalFormatting>
  <conditionalFormatting sqref="C28">
    <cfRule type="cellIs" dxfId="3531" priority="5072" operator="between">
      <formula>0.00000001</formula>
      <formula>1</formula>
    </cfRule>
  </conditionalFormatting>
  <conditionalFormatting sqref="C28">
    <cfRule type="cellIs" dxfId="3530" priority="5070" operator="between">
      <formula>0.00000001</formula>
      <formula>1</formula>
    </cfRule>
  </conditionalFormatting>
  <conditionalFormatting sqref="C28">
    <cfRule type="cellIs" dxfId="3529" priority="5069" operator="between">
      <formula>0.00000001</formula>
      <formula>1</formula>
    </cfRule>
  </conditionalFormatting>
  <conditionalFormatting sqref="C28">
    <cfRule type="cellIs" dxfId="3528" priority="5068" operator="between">
      <formula>0.00000001</formula>
      <formula>1</formula>
    </cfRule>
  </conditionalFormatting>
  <conditionalFormatting sqref="I28">
    <cfRule type="cellIs" dxfId="3527" priority="5067" operator="between">
      <formula>0.000001</formula>
      <formula>1</formula>
    </cfRule>
  </conditionalFormatting>
  <conditionalFormatting sqref="C28">
    <cfRule type="cellIs" dxfId="3526" priority="5066" operator="between">
      <formula>0.00000001</formula>
      <formula>1</formula>
    </cfRule>
  </conditionalFormatting>
  <conditionalFormatting sqref="I28">
    <cfRule type="cellIs" dxfId="3525" priority="5065" operator="between">
      <formula>0.000001</formula>
      <formula>1</formula>
    </cfRule>
  </conditionalFormatting>
  <conditionalFormatting sqref="I28">
    <cfRule type="cellIs" dxfId="3524" priority="5057" operator="between">
      <formula>0.000001</formula>
      <formula>1</formula>
    </cfRule>
  </conditionalFormatting>
  <conditionalFormatting sqref="I28">
    <cfRule type="cellIs" dxfId="3523" priority="5063" operator="between">
      <formula>0.000001</formula>
      <formula>1</formula>
    </cfRule>
  </conditionalFormatting>
  <conditionalFormatting sqref="I28">
    <cfRule type="cellIs" dxfId="3522" priority="5061" operator="between">
      <formula>0.000001</formula>
      <formula>1</formula>
    </cfRule>
  </conditionalFormatting>
  <conditionalFormatting sqref="C28">
    <cfRule type="cellIs" dxfId="3521" priority="5062" operator="between">
      <formula>0.00000001</formula>
      <formula>1</formula>
    </cfRule>
  </conditionalFormatting>
  <conditionalFormatting sqref="C28">
    <cfRule type="cellIs" dxfId="3520" priority="5060" operator="between">
      <formula>0.00000001</formula>
      <formula>1</formula>
    </cfRule>
  </conditionalFormatting>
  <conditionalFormatting sqref="I28">
    <cfRule type="cellIs" dxfId="3519" priority="5059" operator="between">
      <formula>0.000001</formula>
      <formula>1</formula>
    </cfRule>
  </conditionalFormatting>
  <conditionalFormatting sqref="C28">
    <cfRule type="cellIs" dxfId="3518" priority="5058" operator="between">
      <formula>0.00000001</formula>
      <formula>1</formula>
    </cfRule>
  </conditionalFormatting>
  <conditionalFormatting sqref="I28">
    <cfRule type="cellIs" dxfId="3517" priority="5055" operator="between">
      <formula>0.000001</formula>
      <formula>1</formula>
    </cfRule>
  </conditionalFormatting>
  <conditionalFormatting sqref="C28">
    <cfRule type="cellIs" dxfId="3516" priority="5056" operator="between">
      <formula>0.00000001</formula>
      <formula>1</formula>
    </cfRule>
  </conditionalFormatting>
  <conditionalFormatting sqref="C28">
    <cfRule type="cellIs" dxfId="3515" priority="5054" operator="between">
      <formula>0.00000001</formula>
      <formula>1</formula>
    </cfRule>
  </conditionalFormatting>
  <conditionalFormatting sqref="I28">
    <cfRule type="cellIs" dxfId="3514" priority="5053" operator="between">
      <formula>0.000001</formula>
      <formula>1</formula>
    </cfRule>
  </conditionalFormatting>
  <conditionalFormatting sqref="C28">
    <cfRule type="cellIs" dxfId="3513" priority="5051" operator="between">
      <formula>0.00000001</formula>
      <formula>1</formula>
    </cfRule>
  </conditionalFormatting>
  <conditionalFormatting sqref="C28">
    <cfRule type="cellIs" dxfId="3512" priority="4928" operator="between">
      <formula>0.00000001</formula>
      <formula>1</formula>
    </cfRule>
  </conditionalFormatting>
  <conditionalFormatting sqref="C28">
    <cfRule type="cellIs" dxfId="3511" priority="4926" operator="between">
      <formula>0.00000001</formula>
      <formula>1</formula>
    </cfRule>
  </conditionalFormatting>
  <conditionalFormatting sqref="C28">
    <cfRule type="cellIs" dxfId="3510" priority="4922" operator="between">
      <formula>0.00000001</formula>
      <formula>1</formula>
    </cfRule>
  </conditionalFormatting>
  <conditionalFormatting sqref="C28">
    <cfRule type="cellIs" dxfId="3509" priority="4919" operator="between">
      <formula>0.00000001</formula>
      <formula>1</formula>
    </cfRule>
  </conditionalFormatting>
  <conditionalFormatting sqref="C28">
    <cfRule type="cellIs" dxfId="3508" priority="4921" operator="between">
      <formula>0.00000001</formula>
      <formula>1</formula>
    </cfRule>
  </conditionalFormatting>
  <conditionalFormatting sqref="C28">
    <cfRule type="cellIs" dxfId="3507" priority="4985" operator="between">
      <formula>0.00000001</formula>
      <formula>1</formula>
    </cfRule>
  </conditionalFormatting>
  <conditionalFormatting sqref="C28">
    <cfRule type="cellIs" dxfId="3506" priority="5018" operator="between">
      <formula>0.00000001</formula>
      <formula>1</formula>
    </cfRule>
  </conditionalFormatting>
  <conditionalFormatting sqref="C28">
    <cfRule type="cellIs" dxfId="3505" priority="5021" operator="between">
      <formula>0.00000001</formula>
      <formula>1</formula>
    </cfRule>
  </conditionalFormatting>
  <conditionalFormatting sqref="C28">
    <cfRule type="cellIs" dxfId="3504" priority="5019" operator="between">
      <formula>0.00000001</formula>
      <formula>1</formula>
    </cfRule>
  </conditionalFormatting>
  <conditionalFormatting sqref="C28">
    <cfRule type="cellIs" dxfId="3503" priority="5049" operator="between">
      <formula>0.00000001</formula>
      <formula>1</formula>
    </cfRule>
  </conditionalFormatting>
  <conditionalFormatting sqref="C28">
    <cfRule type="cellIs" dxfId="3502" priority="5047" operator="between">
      <formula>0.00000001</formula>
      <formula>1</formula>
    </cfRule>
  </conditionalFormatting>
  <conditionalFormatting sqref="C28">
    <cfRule type="cellIs" dxfId="3501" priority="5045" operator="between">
      <formula>0.00000001</formula>
      <formula>1</formula>
    </cfRule>
  </conditionalFormatting>
  <conditionalFormatting sqref="C28">
    <cfRule type="cellIs" dxfId="3500" priority="5024" operator="between">
      <formula>0.00000001</formula>
      <formula>1</formula>
    </cfRule>
  </conditionalFormatting>
  <conditionalFormatting sqref="C28">
    <cfRule type="cellIs" dxfId="3499" priority="5022" operator="between">
      <formula>0.00000001</formula>
      <formula>1</formula>
    </cfRule>
  </conditionalFormatting>
  <conditionalFormatting sqref="C28">
    <cfRule type="cellIs" dxfId="3498" priority="5016" operator="between">
      <formula>0.00000001</formula>
      <formula>1</formula>
    </cfRule>
  </conditionalFormatting>
  <conditionalFormatting sqref="C28">
    <cfRule type="cellIs" dxfId="3497" priority="5050" operator="between">
      <formula>0.00000001</formula>
      <formula>1</formula>
    </cfRule>
  </conditionalFormatting>
  <conditionalFormatting sqref="C28">
    <cfRule type="cellIs" dxfId="3496" priority="5048" operator="between">
      <formula>0.00000001</formula>
      <formula>1</formula>
    </cfRule>
  </conditionalFormatting>
  <conditionalFormatting sqref="C28">
    <cfRule type="cellIs" dxfId="3495" priority="5046" operator="between">
      <formula>0.00000001</formula>
      <formula>1</formula>
    </cfRule>
  </conditionalFormatting>
  <conditionalFormatting sqref="C28">
    <cfRule type="cellIs" dxfId="3494" priority="5044" operator="between">
      <formula>0.00000001</formula>
      <formula>1</formula>
    </cfRule>
  </conditionalFormatting>
  <conditionalFormatting sqref="C28">
    <cfRule type="cellIs" dxfId="3493" priority="5043" operator="between">
      <formula>0.00000001</formula>
      <formula>1</formula>
    </cfRule>
  </conditionalFormatting>
  <conditionalFormatting sqref="C28">
    <cfRule type="cellIs" dxfId="3492" priority="5042" operator="between">
      <formula>0.00000001</formula>
      <formula>1</formula>
    </cfRule>
  </conditionalFormatting>
  <conditionalFormatting sqref="I28">
    <cfRule type="cellIs" dxfId="3491" priority="5041" operator="between">
      <formula>0.000001</formula>
      <formula>1</formula>
    </cfRule>
  </conditionalFormatting>
  <conditionalFormatting sqref="C28">
    <cfRule type="cellIs" dxfId="3490" priority="5040" operator="between">
      <formula>0.00000001</formula>
      <formula>1</formula>
    </cfRule>
  </conditionalFormatting>
  <conditionalFormatting sqref="I28">
    <cfRule type="cellIs" dxfId="3489" priority="5039" operator="between">
      <formula>0.000001</formula>
      <formula>1</formula>
    </cfRule>
  </conditionalFormatting>
  <conditionalFormatting sqref="I28">
    <cfRule type="cellIs" dxfId="3488" priority="5037" operator="between">
      <formula>0.000001</formula>
      <formula>1</formula>
    </cfRule>
  </conditionalFormatting>
  <conditionalFormatting sqref="I28">
    <cfRule type="cellIs" dxfId="3487" priority="5035" operator="between">
      <formula>0.000001</formula>
      <formula>1</formula>
    </cfRule>
  </conditionalFormatting>
  <conditionalFormatting sqref="C28">
    <cfRule type="cellIs" dxfId="3486" priority="5034" operator="between">
      <formula>0.00000001</formula>
      <formula>1</formula>
    </cfRule>
  </conditionalFormatting>
  <conditionalFormatting sqref="C28">
    <cfRule type="cellIs" dxfId="3485" priority="5025" operator="between">
      <formula>0.00000001</formula>
      <formula>1</formula>
    </cfRule>
  </conditionalFormatting>
  <conditionalFormatting sqref="C28">
    <cfRule type="cellIs" dxfId="3484" priority="5023" operator="between">
      <formula>0.00000001</formula>
      <formula>1</formula>
    </cfRule>
  </conditionalFormatting>
  <conditionalFormatting sqref="C28">
    <cfRule type="cellIs" dxfId="3483" priority="5020" operator="between">
      <formula>0.00000001</formula>
      <formula>1</formula>
    </cfRule>
  </conditionalFormatting>
  <conditionalFormatting sqref="C28">
    <cfRule type="cellIs" dxfId="3482" priority="5017" operator="between">
      <formula>0.00000001</formula>
      <formula>1</formula>
    </cfRule>
  </conditionalFormatting>
  <conditionalFormatting sqref="C28">
    <cfRule type="cellIs" dxfId="3481" priority="5015" operator="between">
      <formula>0.00000001</formula>
      <formula>1</formula>
    </cfRule>
  </conditionalFormatting>
  <conditionalFormatting sqref="C28">
    <cfRule type="cellIs" dxfId="3480" priority="5014" operator="between">
      <formula>0.00000001</formula>
      <formula>1</formula>
    </cfRule>
  </conditionalFormatting>
  <conditionalFormatting sqref="C28">
    <cfRule type="cellIs" dxfId="3479" priority="5011" operator="between">
      <formula>0.00000001</formula>
      <formula>1</formula>
    </cfRule>
  </conditionalFormatting>
  <conditionalFormatting sqref="C28">
    <cfRule type="cellIs" dxfId="3478" priority="4969" operator="between">
      <formula>0.00000001</formula>
      <formula>1</formula>
    </cfRule>
  </conditionalFormatting>
  <conditionalFormatting sqref="C28">
    <cfRule type="cellIs" dxfId="3477" priority="4967" operator="between">
      <formula>0.00000001</formula>
      <formula>1</formula>
    </cfRule>
  </conditionalFormatting>
  <conditionalFormatting sqref="C28">
    <cfRule type="cellIs" dxfId="3476" priority="4965" operator="between">
      <formula>0.00000001</formula>
      <formula>1</formula>
    </cfRule>
  </conditionalFormatting>
  <conditionalFormatting sqref="C28">
    <cfRule type="cellIs" dxfId="3475" priority="4963" operator="between">
      <formula>0.00000001</formula>
      <formula>1</formula>
    </cfRule>
  </conditionalFormatting>
  <conditionalFormatting sqref="C28">
    <cfRule type="cellIs" dxfId="3474" priority="4961" operator="between">
      <formula>0.00000001</formula>
      <formula>1</formula>
    </cfRule>
  </conditionalFormatting>
  <conditionalFormatting sqref="I28">
    <cfRule type="cellIs" dxfId="3473" priority="4960" operator="between">
      <formula>0.000001</formula>
      <formula>1</formula>
    </cfRule>
  </conditionalFormatting>
  <conditionalFormatting sqref="C28">
    <cfRule type="cellIs" dxfId="3472" priority="4959" operator="between">
      <formula>0.00000001</formula>
      <formula>1</formula>
    </cfRule>
  </conditionalFormatting>
  <conditionalFormatting sqref="C28">
    <cfRule type="cellIs" dxfId="3471" priority="4943" operator="between">
      <formula>0.00000001</formula>
      <formula>1</formula>
    </cfRule>
  </conditionalFormatting>
  <conditionalFormatting sqref="C28">
    <cfRule type="cellIs" dxfId="3470" priority="4941" operator="between">
      <formula>0.00000001</formula>
      <formula>1</formula>
    </cfRule>
  </conditionalFormatting>
  <conditionalFormatting sqref="C28">
    <cfRule type="cellIs" dxfId="3469" priority="4939" operator="between">
      <formula>0.00000001</formula>
      <formula>1</formula>
    </cfRule>
  </conditionalFormatting>
  <conditionalFormatting sqref="C28">
    <cfRule type="cellIs" dxfId="3468" priority="5009" operator="between">
      <formula>0.00000001</formula>
      <formula>1</formula>
    </cfRule>
  </conditionalFormatting>
  <conditionalFormatting sqref="C28">
    <cfRule type="cellIs" dxfId="3467" priority="5010" operator="between">
      <formula>0.00000001</formula>
      <formula>1</formula>
    </cfRule>
  </conditionalFormatting>
  <conditionalFormatting sqref="C28">
    <cfRule type="cellIs" dxfId="3466" priority="5008" operator="between">
      <formula>0.00000001</formula>
      <formula>1</formula>
    </cfRule>
  </conditionalFormatting>
  <conditionalFormatting sqref="C28">
    <cfRule type="cellIs" dxfId="3465" priority="5007" operator="between">
      <formula>0.00000001</formula>
      <formula>1</formula>
    </cfRule>
  </conditionalFormatting>
  <conditionalFormatting sqref="C28">
    <cfRule type="cellIs" dxfId="3464" priority="5002" operator="between">
      <formula>0.00000001</formula>
      <formula>1</formula>
    </cfRule>
  </conditionalFormatting>
  <conditionalFormatting sqref="C28">
    <cfRule type="cellIs" dxfId="3463" priority="4994" operator="between">
      <formula>0.00000001</formula>
      <formula>1</formula>
    </cfRule>
  </conditionalFormatting>
  <conditionalFormatting sqref="C28">
    <cfRule type="cellIs" dxfId="3462" priority="5006" operator="between">
      <formula>0.00000001</formula>
      <formula>1</formula>
    </cfRule>
  </conditionalFormatting>
  <conditionalFormatting sqref="C28">
    <cfRule type="cellIs" dxfId="3461" priority="5005" operator="between">
      <formula>0.00000001</formula>
      <formula>1</formula>
    </cfRule>
  </conditionalFormatting>
  <conditionalFormatting sqref="C28">
    <cfRule type="cellIs" dxfId="3460" priority="5004" operator="between">
      <formula>0.00000001</formula>
      <formula>1</formula>
    </cfRule>
  </conditionalFormatting>
  <conditionalFormatting sqref="C28">
    <cfRule type="cellIs" dxfId="3459" priority="5003" operator="between">
      <formula>0.00000001</formula>
      <formula>1</formula>
    </cfRule>
  </conditionalFormatting>
  <conditionalFormatting sqref="C28">
    <cfRule type="cellIs" dxfId="3458" priority="4986" operator="between">
      <formula>0.00000001</formula>
      <formula>1</formula>
    </cfRule>
  </conditionalFormatting>
  <conditionalFormatting sqref="I28">
    <cfRule type="cellIs" dxfId="3457" priority="5001" operator="between">
      <formula>0.000001</formula>
      <formula>1</formula>
    </cfRule>
  </conditionalFormatting>
  <conditionalFormatting sqref="C28">
    <cfRule type="cellIs" dxfId="3456" priority="5000" operator="between">
      <formula>0.00000001</formula>
      <formula>1</formula>
    </cfRule>
  </conditionalFormatting>
  <conditionalFormatting sqref="I28">
    <cfRule type="cellIs" dxfId="3455" priority="4999" operator="between">
      <formula>0.000001</formula>
      <formula>1</formula>
    </cfRule>
  </conditionalFormatting>
  <conditionalFormatting sqref="I28">
    <cfRule type="cellIs" dxfId="3454" priority="4991" operator="between">
      <formula>0.000001</formula>
      <formula>1</formula>
    </cfRule>
  </conditionalFormatting>
  <conditionalFormatting sqref="I28">
    <cfRule type="cellIs" dxfId="3453" priority="4997" operator="between">
      <formula>0.000001</formula>
      <formula>1</formula>
    </cfRule>
  </conditionalFormatting>
  <conditionalFormatting sqref="C28">
    <cfRule type="cellIs" dxfId="3452" priority="4998" operator="between">
      <formula>0.00000001</formula>
      <formula>1</formula>
    </cfRule>
  </conditionalFormatting>
  <conditionalFormatting sqref="I28">
    <cfRule type="cellIs" dxfId="3451" priority="4995" operator="between">
      <formula>0.000001</formula>
      <formula>1</formula>
    </cfRule>
  </conditionalFormatting>
  <conditionalFormatting sqref="C28">
    <cfRule type="cellIs" dxfId="3450" priority="4996" operator="between">
      <formula>0.00000001</formula>
      <formula>1</formula>
    </cfRule>
  </conditionalFormatting>
  <conditionalFormatting sqref="I28">
    <cfRule type="cellIs" dxfId="3449" priority="4993" operator="between">
      <formula>0.000001</formula>
      <formula>1</formula>
    </cfRule>
  </conditionalFormatting>
  <conditionalFormatting sqref="C28">
    <cfRule type="cellIs" dxfId="3448" priority="4992" operator="between">
      <formula>0.00000001</formula>
      <formula>1</formula>
    </cfRule>
  </conditionalFormatting>
  <conditionalFormatting sqref="I28">
    <cfRule type="cellIs" dxfId="3447" priority="4989" operator="between">
      <formula>0.000001</formula>
      <formula>1</formula>
    </cfRule>
  </conditionalFormatting>
  <conditionalFormatting sqref="C28">
    <cfRule type="cellIs" dxfId="3446" priority="4990" operator="between">
      <formula>0.00000001</formula>
      <formula>1</formula>
    </cfRule>
  </conditionalFormatting>
  <conditionalFormatting sqref="C28">
    <cfRule type="cellIs" dxfId="3445" priority="4988" operator="between">
      <formula>0.00000001</formula>
      <formula>1</formula>
    </cfRule>
  </conditionalFormatting>
  <conditionalFormatting sqref="I28">
    <cfRule type="cellIs" dxfId="3444" priority="4987" operator="between">
      <formula>0.000001</formula>
      <formula>1</formula>
    </cfRule>
  </conditionalFormatting>
  <conditionalFormatting sqref="H28">
    <cfRule type="cellIs" dxfId="3443" priority="4984" operator="between">
      <formula>0.000001</formula>
      <formula>1</formula>
    </cfRule>
  </conditionalFormatting>
  <conditionalFormatting sqref="C28">
    <cfRule type="cellIs" dxfId="3442" priority="4971" operator="between">
      <formula>0.00000001</formula>
      <formula>1</formula>
    </cfRule>
  </conditionalFormatting>
  <conditionalFormatting sqref="C28">
    <cfRule type="cellIs" dxfId="3441" priority="4982" operator="between">
      <formula>0.00000001</formula>
      <formula>1</formula>
    </cfRule>
  </conditionalFormatting>
  <conditionalFormatting sqref="C28">
    <cfRule type="cellIs" dxfId="3440" priority="4980" operator="between">
      <formula>0.00000001</formula>
      <formula>1</formula>
    </cfRule>
  </conditionalFormatting>
  <conditionalFormatting sqref="C28">
    <cfRule type="cellIs" dxfId="3439" priority="4978" operator="between">
      <formula>0.00000001</formula>
      <formula>1</formula>
    </cfRule>
  </conditionalFormatting>
  <conditionalFormatting sqref="C28">
    <cfRule type="cellIs" dxfId="3438" priority="4983" operator="between">
      <formula>0.00000001</formula>
      <formula>1</formula>
    </cfRule>
  </conditionalFormatting>
  <conditionalFormatting sqref="C28">
    <cfRule type="cellIs" dxfId="3437" priority="4981" operator="between">
      <formula>0.00000001</formula>
      <formula>1</formula>
    </cfRule>
  </conditionalFormatting>
  <conditionalFormatting sqref="C28">
    <cfRule type="cellIs" dxfId="3436" priority="4979" operator="between">
      <formula>0.00000001</formula>
      <formula>1</formula>
    </cfRule>
  </conditionalFormatting>
  <conditionalFormatting sqref="C28">
    <cfRule type="cellIs" dxfId="3435" priority="4977" operator="between">
      <formula>0.00000001</formula>
      <formula>1</formula>
    </cfRule>
  </conditionalFormatting>
  <conditionalFormatting sqref="C28">
    <cfRule type="cellIs" dxfId="3434" priority="4976" operator="between">
      <formula>0.00000001</formula>
      <formula>1</formula>
    </cfRule>
  </conditionalFormatting>
  <conditionalFormatting sqref="C28">
    <cfRule type="cellIs" dxfId="3433" priority="4975" operator="between">
      <formula>0.00000001</formula>
      <formula>1</formula>
    </cfRule>
  </conditionalFormatting>
  <conditionalFormatting sqref="I28">
    <cfRule type="cellIs" dxfId="3432" priority="4974" operator="between">
      <formula>0.000001</formula>
      <formula>1</formula>
    </cfRule>
  </conditionalFormatting>
  <conditionalFormatting sqref="C28">
    <cfRule type="cellIs" dxfId="3431" priority="4973" operator="between">
      <formula>0.00000001</formula>
      <formula>1</formula>
    </cfRule>
  </conditionalFormatting>
  <conditionalFormatting sqref="I28">
    <cfRule type="cellIs" dxfId="3430" priority="4972" operator="between">
      <formula>0.000001</formula>
      <formula>1</formula>
    </cfRule>
  </conditionalFormatting>
  <conditionalFormatting sqref="I28">
    <cfRule type="cellIs" dxfId="3429" priority="4964" operator="between">
      <formula>0.000001</formula>
      <formula>1</formula>
    </cfRule>
  </conditionalFormatting>
  <conditionalFormatting sqref="I28">
    <cfRule type="cellIs" dxfId="3428" priority="4970" operator="between">
      <formula>0.000001</formula>
      <formula>1</formula>
    </cfRule>
  </conditionalFormatting>
  <conditionalFormatting sqref="I28">
    <cfRule type="cellIs" dxfId="3427" priority="4968" operator="between">
      <formula>0.000001</formula>
      <formula>1</formula>
    </cfRule>
  </conditionalFormatting>
  <conditionalFormatting sqref="I28">
    <cfRule type="cellIs" dxfId="3426" priority="4966" operator="between">
      <formula>0.000001</formula>
      <formula>1</formula>
    </cfRule>
  </conditionalFormatting>
  <conditionalFormatting sqref="I28">
    <cfRule type="cellIs" dxfId="3425" priority="4962" operator="between">
      <formula>0.000001</formula>
      <formula>1</formula>
    </cfRule>
  </conditionalFormatting>
  <conditionalFormatting sqref="C28">
    <cfRule type="cellIs" dxfId="3424" priority="4958" operator="between">
      <formula>0.00000001</formula>
      <formula>1</formula>
    </cfRule>
  </conditionalFormatting>
  <conditionalFormatting sqref="C28">
    <cfRule type="cellIs" dxfId="3423" priority="4925" operator="between">
      <formula>0.00000001</formula>
      <formula>1</formula>
    </cfRule>
  </conditionalFormatting>
  <conditionalFormatting sqref="C28">
    <cfRule type="cellIs" dxfId="3422" priority="4956" operator="between">
      <formula>0.00000001</formula>
      <formula>1</formula>
    </cfRule>
  </conditionalFormatting>
  <conditionalFormatting sqref="C28">
    <cfRule type="cellIs" dxfId="3421" priority="4954" operator="between">
      <formula>0.00000001</formula>
      <formula>1</formula>
    </cfRule>
  </conditionalFormatting>
  <conditionalFormatting sqref="C28">
    <cfRule type="cellIs" dxfId="3420" priority="4952" operator="between">
      <formula>0.00000001</formula>
      <formula>1</formula>
    </cfRule>
  </conditionalFormatting>
  <conditionalFormatting sqref="C28">
    <cfRule type="cellIs" dxfId="3419" priority="4931" operator="between">
      <formula>0.00000001</formula>
      <formula>1</formula>
    </cfRule>
  </conditionalFormatting>
  <conditionalFormatting sqref="C28">
    <cfRule type="cellIs" dxfId="3418" priority="4929" operator="between">
      <formula>0.00000001</formula>
      <formula>1</formula>
    </cfRule>
  </conditionalFormatting>
  <conditionalFormatting sqref="C28">
    <cfRule type="cellIs" dxfId="3417" priority="4923" operator="between">
      <formula>0.00000001</formula>
      <formula>1</formula>
    </cfRule>
  </conditionalFormatting>
  <conditionalFormatting sqref="C28">
    <cfRule type="cellIs" dxfId="3416" priority="4957" operator="between">
      <formula>0.00000001</formula>
      <formula>1</formula>
    </cfRule>
  </conditionalFormatting>
  <conditionalFormatting sqref="C28">
    <cfRule type="cellIs" dxfId="3415" priority="4955" operator="between">
      <formula>0.00000001</formula>
      <formula>1</formula>
    </cfRule>
  </conditionalFormatting>
  <conditionalFormatting sqref="C28">
    <cfRule type="cellIs" dxfId="3414" priority="4953" operator="between">
      <formula>0.00000001</formula>
      <formula>1</formula>
    </cfRule>
  </conditionalFormatting>
  <conditionalFormatting sqref="C28">
    <cfRule type="cellIs" dxfId="3413" priority="4951" operator="between">
      <formula>0.00000001</formula>
      <formula>1</formula>
    </cfRule>
  </conditionalFormatting>
  <conditionalFormatting sqref="C28">
    <cfRule type="cellIs" dxfId="3412" priority="4950" operator="between">
      <formula>0.00000001</formula>
      <formula>1</formula>
    </cfRule>
  </conditionalFormatting>
  <conditionalFormatting sqref="C28">
    <cfRule type="cellIs" dxfId="3411" priority="4933" operator="between">
      <formula>0.00000001</formula>
      <formula>1</formula>
    </cfRule>
  </conditionalFormatting>
  <conditionalFormatting sqref="C28">
    <cfRule type="cellIs" dxfId="3410" priority="4949" operator="between">
      <formula>0.00000001</formula>
      <formula>1</formula>
    </cfRule>
  </conditionalFormatting>
  <conditionalFormatting sqref="I28">
    <cfRule type="cellIs" dxfId="3409" priority="4948" operator="between">
      <formula>0.000001</formula>
      <formula>1</formula>
    </cfRule>
  </conditionalFormatting>
  <conditionalFormatting sqref="C28">
    <cfRule type="cellIs" dxfId="3408" priority="4947" operator="between">
      <formula>0.00000001</formula>
      <formula>1</formula>
    </cfRule>
  </conditionalFormatting>
  <conditionalFormatting sqref="I28">
    <cfRule type="cellIs" dxfId="3407" priority="4946" operator="between">
      <formula>0.000001</formula>
      <formula>1</formula>
    </cfRule>
  </conditionalFormatting>
  <conditionalFormatting sqref="I28">
    <cfRule type="cellIs" dxfId="3406" priority="4938" operator="between">
      <formula>0.000001</formula>
      <formula>1</formula>
    </cfRule>
  </conditionalFormatting>
  <conditionalFormatting sqref="I28">
    <cfRule type="cellIs" dxfId="3405" priority="4944" operator="between">
      <formula>0.000001</formula>
      <formula>1</formula>
    </cfRule>
  </conditionalFormatting>
  <conditionalFormatting sqref="C28">
    <cfRule type="cellIs" dxfId="3404" priority="4945" operator="between">
      <formula>0.00000001</formula>
      <formula>1</formula>
    </cfRule>
  </conditionalFormatting>
  <conditionalFormatting sqref="I28">
    <cfRule type="cellIs" dxfId="3403" priority="4942" operator="between">
      <formula>0.000001</formula>
      <formula>1</formula>
    </cfRule>
  </conditionalFormatting>
  <conditionalFormatting sqref="I28">
    <cfRule type="cellIs" dxfId="3402" priority="4940" operator="between">
      <formula>0.000001</formula>
      <formula>1</formula>
    </cfRule>
  </conditionalFormatting>
  <conditionalFormatting sqref="I28">
    <cfRule type="cellIs" dxfId="3401" priority="4936" operator="between">
      <formula>0.000001</formula>
      <formula>1</formula>
    </cfRule>
  </conditionalFormatting>
  <conditionalFormatting sqref="C28">
    <cfRule type="cellIs" dxfId="3400" priority="4935" operator="between">
      <formula>0.00000001</formula>
      <formula>1</formula>
    </cfRule>
  </conditionalFormatting>
  <conditionalFormatting sqref="I28">
    <cfRule type="cellIs" dxfId="3399" priority="4934" operator="between">
      <formula>0.000001</formula>
      <formula>1</formula>
    </cfRule>
  </conditionalFormatting>
  <conditionalFormatting sqref="C28">
    <cfRule type="cellIs" dxfId="3398" priority="4930" operator="between">
      <formula>0.00000001</formula>
      <formula>1</formula>
    </cfRule>
  </conditionalFormatting>
  <conditionalFormatting sqref="C28">
    <cfRule type="cellIs" dxfId="3397" priority="4927" operator="between">
      <formula>0.00000001</formula>
      <formula>1</formula>
    </cfRule>
  </conditionalFormatting>
  <conditionalFormatting sqref="C28">
    <cfRule type="cellIs" dxfId="3396" priority="4920" operator="between">
      <formula>0.00000001</formula>
      <formula>1</formula>
    </cfRule>
  </conditionalFormatting>
  <conditionalFormatting sqref="C28">
    <cfRule type="cellIs" dxfId="3395" priority="4918" operator="between">
      <formula>0.00000001</formula>
      <formula>1</formula>
    </cfRule>
  </conditionalFormatting>
  <conditionalFormatting sqref="C29">
    <cfRule type="cellIs" dxfId="3394" priority="4858" operator="between">
      <formula>0.00000001</formula>
      <formula>1</formula>
    </cfRule>
  </conditionalFormatting>
  <conditionalFormatting sqref="C29">
    <cfRule type="cellIs" dxfId="3393" priority="4856" operator="between">
      <formula>0.00000001</formula>
      <formula>1</formula>
    </cfRule>
  </conditionalFormatting>
  <conditionalFormatting sqref="G29">
    <cfRule type="cellIs" dxfId="3392" priority="4854" operator="between">
      <formula>0.00000001</formula>
      <formula>1</formula>
    </cfRule>
  </conditionalFormatting>
  <conditionalFormatting sqref="C29">
    <cfRule type="cellIs" dxfId="3391" priority="4841" operator="between">
      <formula>0.00000001</formula>
      <formula>1</formula>
    </cfRule>
  </conditionalFormatting>
  <conditionalFormatting sqref="C29">
    <cfRule type="cellIs" dxfId="3390" priority="4839" operator="between">
      <formula>0.00000001</formula>
      <formula>1</formula>
    </cfRule>
  </conditionalFormatting>
  <conditionalFormatting sqref="C29">
    <cfRule type="cellIs" dxfId="3389" priority="4853" operator="between">
      <formula>0.00000001</formula>
      <formula>1</formula>
    </cfRule>
  </conditionalFormatting>
  <conditionalFormatting sqref="C29">
    <cfRule type="cellIs" dxfId="3388" priority="4851" operator="between">
      <formula>0.00000001</formula>
      <formula>1</formula>
    </cfRule>
  </conditionalFormatting>
  <conditionalFormatting sqref="I29">
    <cfRule type="cellIs" dxfId="3387" priority="4850" operator="between">
      <formula>0.000001</formula>
      <formula>1</formula>
    </cfRule>
  </conditionalFormatting>
  <conditionalFormatting sqref="G29">
    <cfRule type="cellIs" dxfId="3386" priority="4889" operator="between">
      <formula>0.00000001</formula>
      <formula>1</formula>
    </cfRule>
  </conditionalFormatting>
  <conditionalFormatting sqref="I31">
    <cfRule type="cellIs" dxfId="3385" priority="4887" operator="between">
      <formula>0.000001</formula>
      <formula>1</formula>
    </cfRule>
  </conditionalFormatting>
  <conditionalFormatting sqref="I31">
    <cfRule type="cellIs" dxfId="3384" priority="4885" operator="between">
      <formula>0.000001</formula>
      <formula>1</formula>
    </cfRule>
  </conditionalFormatting>
  <conditionalFormatting sqref="I31">
    <cfRule type="cellIs" dxfId="3383" priority="4877" operator="between">
      <formula>0.000001</formula>
      <formula>1</formula>
    </cfRule>
  </conditionalFormatting>
  <conditionalFormatting sqref="I31">
    <cfRule type="cellIs" dxfId="3382" priority="4883" operator="between">
      <formula>0.000001</formula>
      <formula>1</formula>
    </cfRule>
  </conditionalFormatting>
  <conditionalFormatting sqref="I31">
    <cfRule type="cellIs" dxfId="3381" priority="4881" operator="between">
      <formula>0.000001</formula>
      <formula>1</formula>
    </cfRule>
  </conditionalFormatting>
  <conditionalFormatting sqref="I31">
    <cfRule type="cellIs" dxfId="3380" priority="4879" operator="between">
      <formula>0.000001</formula>
      <formula>1</formula>
    </cfRule>
  </conditionalFormatting>
  <conditionalFormatting sqref="I31">
    <cfRule type="cellIs" dxfId="3379" priority="4875" operator="between">
      <formula>0.000001</formula>
      <formula>1</formula>
    </cfRule>
  </conditionalFormatting>
  <conditionalFormatting sqref="I31">
    <cfRule type="cellIs" dxfId="3378" priority="4873" operator="between">
      <formula>0.000001</formula>
      <formula>1</formula>
    </cfRule>
  </conditionalFormatting>
  <conditionalFormatting sqref="C29">
    <cfRule type="cellIs" dxfId="3377" priority="4830" operator="between">
      <formula>0.00000001</formula>
      <formula>1</formula>
    </cfRule>
  </conditionalFormatting>
  <conditionalFormatting sqref="C29">
    <cfRule type="cellIs" dxfId="3376" priority="4828" operator="between">
      <formula>0.00000001</formula>
      <formula>1</formula>
    </cfRule>
  </conditionalFormatting>
  <conditionalFormatting sqref="G29">
    <cfRule type="cellIs" dxfId="3375" priority="4833" operator="between">
      <formula>0.00000001</formula>
      <formula>1</formula>
    </cfRule>
  </conditionalFormatting>
  <conditionalFormatting sqref="C29">
    <cfRule type="cellIs" dxfId="3374" priority="4831" operator="between">
      <formula>0.00000001</formula>
      <formula>1</formula>
    </cfRule>
  </conditionalFormatting>
  <conditionalFormatting sqref="C29">
    <cfRule type="cellIs" dxfId="3373" priority="4693" operator="between">
      <formula>0.00000001</formula>
      <formula>1</formula>
    </cfRule>
  </conditionalFormatting>
  <conditionalFormatting sqref="C29">
    <cfRule type="cellIs" dxfId="3372" priority="4695" operator="between">
      <formula>0.00000001</formula>
      <formula>1</formula>
    </cfRule>
  </conditionalFormatting>
  <conditionalFormatting sqref="C29">
    <cfRule type="cellIs" dxfId="3371" priority="4683" operator="between">
      <formula>0.00000001</formula>
      <formula>1</formula>
    </cfRule>
  </conditionalFormatting>
  <conditionalFormatting sqref="I29">
    <cfRule type="cellIs" dxfId="3370" priority="4682" operator="between">
      <formula>0.000001</formula>
      <formula>1</formula>
    </cfRule>
  </conditionalFormatting>
  <conditionalFormatting sqref="H31">
    <cfRule type="cellIs" dxfId="3369" priority="4870" operator="between">
      <formula>0.000001</formula>
      <formula>1</formula>
    </cfRule>
  </conditionalFormatting>
  <conditionalFormatting sqref="C29">
    <cfRule type="cellIs" dxfId="3368" priority="4472" operator="between">
      <formula>0.00000001</formula>
      <formula>1</formula>
    </cfRule>
  </conditionalFormatting>
  <conditionalFormatting sqref="C29">
    <cfRule type="cellIs" dxfId="3367" priority="4470" operator="between">
      <formula>0.00000001</formula>
      <formula>1</formula>
    </cfRule>
  </conditionalFormatting>
  <conditionalFormatting sqref="C29">
    <cfRule type="cellIs" dxfId="3366" priority="4867" operator="between">
      <formula>0.00000001</formula>
      <formula>1</formula>
    </cfRule>
  </conditionalFormatting>
  <conditionalFormatting sqref="C29">
    <cfRule type="cellIs" dxfId="3365" priority="4866" operator="between">
      <formula>0.00000001</formula>
      <formula>1</formula>
    </cfRule>
  </conditionalFormatting>
  <conditionalFormatting sqref="E29">
    <cfRule type="cellIs" dxfId="3364" priority="4865" operator="between">
      <formula>0.00000001</formula>
      <formula>1</formula>
    </cfRule>
  </conditionalFormatting>
  <conditionalFormatting sqref="C29">
    <cfRule type="cellIs" dxfId="3363" priority="4832" operator="between">
      <formula>0.00000001</formula>
      <formula>1</formula>
    </cfRule>
  </conditionalFormatting>
  <conditionalFormatting sqref="C29">
    <cfRule type="cellIs" dxfId="3362" priority="4829" operator="between">
      <formula>0.00000001</formula>
      <formula>1</formula>
    </cfRule>
  </conditionalFormatting>
  <conditionalFormatting sqref="C29">
    <cfRule type="cellIs" dxfId="3361" priority="4826" operator="between">
      <formula>0.00000001</formula>
      <formula>1</formula>
    </cfRule>
  </conditionalFormatting>
  <conditionalFormatting sqref="C29">
    <cfRule type="cellIs" dxfId="3360" priority="4824" operator="between">
      <formula>0.00000001</formula>
      <formula>1</formula>
    </cfRule>
  </conditionalFormatting>
  <conditionalFormatting sqref="C29">
    <cfRule type="cellIs" dxfId="3359" priority="4869" operator="between">
      <formula>0.00000001</formula>
      <formula>1</formula>
    </cfRule>
  </conditionalFormatting>
  <conditionalFormatting sqref="C29">
    <cfRule type="cellIs" dxfId="3358" priority="4868" operator="between">
      <formula>0.00000001</formula>
      <formula>1</formula>
    </cfRule>
  </conditionalFormatting>
  <conditionalFormatting sqref="I29">
    <cfRule type="cellIs" dxfId="3357" priority="4864" operator="between">
      <formula>0.000001</formula>
      <formula>1</formula>
    </cfRule>
  </conditionalFormatting>
  <conditionalFormatting sqref="I29">
    <cfRule type="cellIs" dxfId="3356" priority="4863" operator="between">
      <formula>0.000001</formula>
      <formula>1</formula>
    </cfRule>
  </conditionalFormatting>
  <conditionalFormatting sqref="C29">
    <cfRule type="cellIs" dxfId="3355" priority="4862" operator="between">
      <formula>0.00000001</formula>
      <formula>1</formula>
    </cfRule>
  </conditionalFormatting>
  <conditionalFormatting sqref="I29">
    <cfRule type="cellIs" dxfId="3354" priority="4861" operator="between">
      <formula>0.000001</formula>
      <formula>1</formula>
    </cfRule>
  </conditionalFormatting>
  <conditionalFormatting sqref="C29">
    <cfRule type="cellIs" dxfId="3353" priority="4860" operator="between">
      <formula>0.00000001</formula>
      <formula>1</formula>
    </cfRule>
  </conditionalFormatting>
  <conditionalFormatting sqref="I29">
    <cfRule type="cellIs" dxfId="3352" priority="4859" operator="between">
      <formula>0.000001</formula>
      <formula>1</formula>
    </cfRule>
  </conditionalFormatting>
  <conditionalFormatting sqref="I29">
    <cfRule type="cellIs" dxfId="3351" priority="4857" operator="between">
      <formula>0.000001</formula>
      <formula>1</formula>
    </cfRule>
  </conditionalFormatting>
  <conditionalFormatting sqref="I29">
    <cfRule type="cellIs" dxfId="3350" priority="4855" operator="between">
      <formula>0.000001</formula>
      <formula>1</formula>
    </cfRule>
  </conditionalFormatting>
  <conditionalFormatting sqref="I29">
    <cfRule type="cellIs" dxfId="3349" priority="4852" operator="between">
      <formula>0.000001</formula>
      <formula>1</formula>
    </cfRule>
  </conditionalFormatting>
  <conditionalFormatting sqref="I29">
    <cfRule type="cellIs" dxfId="3348" priority="4848" operator="between">
      <formula>0.000001</formula>
      <formula>1</formula>
    </cfRule>
  </conditionalFormatting>
  <conditionalFormatting sqref="C29">
    <cfRule type="cellIs" dxfId="3347" priority="4849" operator="between">
      <formula>0.00000001</formula>
      <formula>1</formula>
    </cfRule>
  </conditionalFormatting>
  <conditionalFormatting sqref="I29">
    <cfRule type="cellIs" dxfId="3346" priority="4846" operator="between">
      <formula>0.000001</formula>
      <formula>1</formula>
    </cfRule>
  </conditionalFormatting>
  <conditionalFormatting sqref="C29">
    <cfRule type="cellIs" dxfId="3345" priority="4847" operator="between">
      <formula>0.00000001</formula>
      <formula>1</formula>
    </cfRule>
  </conditionalFormatting>
  <conditionalFormatting sqref="C29">
    <cfRule type="cellIs" dxfId="3344" priority="4845" operator="between">
      <formula>0.00000001</formula>
      <formula>1</formula>
    </cfRule>
  </conditionalFormatting>
  <conditionalFormatting sqref="I29">
    <cfRule type="cellIs" dxfId="3343" priority="4844" operator="between">
      <formula>0.000001</formula>
      <formula>1</formula>
    </cfRule>
  </conditionalFormatting>
  <conditionalFormatting sqref="I29">
    <cfRule type="cellIs" dxfId="3342" priority="4842" operator="between">
      <formula>0.000001</formula>
      <formula>1</formula>
    </cfRule>
  </conditionalFormatting>
  <conditionalFormatting sqref="C29">
    <cfRule type="cellIs" dxfId="3341" priority="4843" operator="between">
      <formula>0.00000001</formula>
      <formula>1</formula>
    </cfRule>
  </conditionalFormatting>
  <conditionalFormatting sqref="I29">
    <cfRule type="cellIs" dxfId="3340" priority="4840" operator="between">
      <formula>0.000001</formula>
      <formula>1</formula>
    </cfRule>
  </conditionalFormatting>
  <conditionalFormatting sqref="I29">
    <cfRule type="cellIs" dxfId="3339" priority="4838" operator="between">
      <formula>0.000001</formula>
      <formula>1</formula>
    </cfRule>
  </conditionalFormatting>
  <conditionalFormatting sqref="C29">
    <cfRule type="cellIs" dxfId="3338" priority="4836" operator="between">
      <formula>0.00000001</formula>
      <formula>1</formula>
    </cfRule>
  </conditionalFormatting>
  <conditionalFormatting sqref="C29">
    <cfRule type="cellIs" dxfId="3337" priority="4837" operator="between">
      <formula>0.00000001</formula>
      <formula>1</formula>
    </cfRule>
  </conditionalFormatting>
  <conditionalFormatting sqref="C29">
    <cfRule type="cellIs" dxfId="3336" priority="4835" operator="between">
      <formula>0.00000001</formula>
      <formula>1</formula>
    </cfRule>
  </conditionalFormatting>
  <conditionalFormatting sqref="I29">
    <cfRule type="cellIs" dxfId="3335" priority="4834" operator="between">
      <formula>0.000001</formula>
      <formula>1</formula>
    </cfRule>
  </conditionalFormatting>
  <conditionalFormatting sqref="I29">
    <cfRule type="cellIs" dxfId="3334" priority="4827" operator="between">
      <formula>0.000001</formula>
      <formula>1</formula>
    </cfRule>
  </conditionalFormatting>
  <conditionalFormatting sqref="I29">
    <cfRule type="cellIs" dxfId="3333" priority="4825" operator="between">
      <formula>0.000001</formula>
      <formula>1</formula>
    </cfRule>
  </conditionalFormatting>
  <conditionalFormatting sqref="I29">
    <cfRule type="cellIs" dxfId="3332" priority="4823" operator="between">
      <formula>0.000001</formula>
      <formula>1</formula>
    </cfRule>
  </conditionalFormatting>
  <conditionalFormatting sqref="I29">
    <cfRule type="cellIs" dxfId="3331" priority="4821" operator="between">
      <formula>0.000001</formula>
      <formula>1</formula>
    </cfRule>
  </conditionalFormatting>
  <conditionalFormatting sqref="C29">
    <cfRule type="cellIs" dxfId="3330" priority="4822" operator="between">
      <formula>0.00000001</formula>
      <formula>1</formula>
    </cfRule>
  </conditionalFormatting>
  <conditionalFormatting sqref="C29">
    <cfRule type="cellIs" dxfId="3329" priority="4820" operator="between">
      <formula>0.00000001</formula>
      <formula>1</formula>
    </cfRule>
  </conditionalFormatting>
  <conditionalFormatting sqref="I29">
    <cfRule type="cellIs" dxfId="3328" priority="4819" operator="between">
      <formula>0.000001</formula>
      <formula>1</formula>
    </cfRule>
  </conditionalFormatting>
  <conditionalFormatting sqref="I31">
    <cfRule type="cellIs" dxfId="3327" priority="4809" operator="between">
      <formula>0.000001</formula>
      <formula>1</formula>
    </cfRule>
  </conditionalFormatting>
  <conditionalFormatting sqref="I31">
    <cfRule type="cellIs" dxfId="3326" priority="4807" operator="between">
      <formula>0.000001</formula>
      <formula>1</formula>
    </cfRule>
  </conditionalFormatting>
  <conditionalFormatting sqref="I31">
    <cfRule type="cellIs" dxfId="3325" priority="4799" operator="between">
      <formula>0.000001</formula>
      <formula>1</formula>
    </cfRule>
  </conditionalFormatting>
  <conditionalFormatting sqref="I31">
    <cfRule type="cellIs" dxfId="3324" priority="4805" operator="between">
      <formula>0.000001</formula>
      <formula>1</formula>
    </cfRule>
  </conditionalFormatting>
  <conditionalFormatting sqref="I31">
    <cfRule type="cellIs" dxfId="3323" priority="4803" operator="between">
      <formula>0.000001</formula>
      <formula>1</formula>
    </cfRule>
  </conditionalFormatting>
  <conditionalFormatting sqref="I31">
    <cfRule type="cellIs" dxfId="3322" priority="4801" operator="between">
      <formula>0.000001</formula>
      <formula>1</formula>
    </cfRule>
  </conditionalFormatting>
  <conditionalFormatting sqref="I31">
    <cfRule type="cellIs" dxfId="3321" priority="4797" operator="between">
      <formula>0.000001</formula>
      <formula>1</formula>
    </cfRule>
  </conditionalFormatting>
  <conditionalFormatting sqref="I31">
    <cfRule type="cellIs" dxfId="3320" priority="4795" operator="between">
      <formula>0.000001</formula>
      <formula>1</formula>
    </cfRule>
  </conditionalFormatting>
  <conditionalFormatting sqref="C29">
    <cfRule type="cellIs" dxfId="3319" priority="4792" operator="between">
      <formula>0.00000001</formula>
      <formula>1</formula>
    </cfRule>
  </conditionalFormatting>
  <conditionalFormatting sqref="C29">
    <cfRule type="cellIs" dxfId="3318" priority="4790" operator="between">
      <formula>0.00000001</formula>
      <formula>1</formula>
    </cfRule>
  </conditionalFormatting>
  <conditionalFormatting sqref="C29">
    <cfRule type="cellIs" dxfId="3317" priority="4789" operator="between">
      <formula>0.00000001</formula>
      <formula>1</formula>
    </cfRule>
  </conditionalFormatting>
  <conditionalFormatting sqref="E29">
    <cfRule type="cellIs" dxfId="3316" priority="4788" operator="between">
      <formula>0.00000001</formula>
      <formula>1</formula>
    </cfRule>
  </conditionalFormatting>
  <conditionalFormatting sqref="C29">
    <cfRule type="cellIs" dxfId="3315" priority="4791" operator="between">
      <formula>0.00000001</formula>
      <formula>1</formula>
    </cfRule>
  </conditionalFormatting>
  <conditionalFormatting sqref="I29">
    <cfRule type="cellIs" dxfId="3314" priority="4787" operator="between">
      <formula>0.000001</formula>
      <formula>1</formula>
    </cfRule>
  </conditionalFormatting>
  <conditionalFormatting sqref="I29">
    <cfRule type="cellIs" dxfId="3313" priority="4786" operator="between">
      <formula>0.000001</formula>
      <formula>1</formula>
    </cfRule>
  </conditionalFormatting>
  <conditionalFormatting sqref="C29">
    <cfRule type="cellIs" dxfId="3312" priority="4785" operator="between">
      <formula>0.00000001</formula>
      <formula>1</formula>
    </cfRule>
  </conditionalFormatting>
  <conditionalFormatting sqref="I29">
    <cfRule type="cellIs" dxfId="3311" priority="4784" operator="between">
      <formula>0.000001</formula>
      <formula>1</formula>
    </cfRule>
  </conditionalFormatting>
  <conditionalFormatting sqref="C29">
    <cfRule type="cellIs" dxfId="3310" priority="4783" operator="between">
      <formula>0.00000001</formula>
      <formula>1</formula>
    </cfRule>
  </conditionalFormatting>
  <conditionalFormatting sqref="I29">
    <cfRule type="cellIs" dxfId="3309" priority="4782" operator="between">
      <formula>0.000001</formula>
      <formula>1</formula>
    </cfRule>
  </conditionalFormatting>
  <conditionalFormatting sqref="C29">
    <cfRule type="cellIs" dxfId="3308" priority="4781" operator="between">
      <formula>0.00000001</formula>
      <formula>1</formula>
    </cfRule>
  </conditionalFormatting>
  <conditionalFormatting sqref="I29">
    <cfRule type="cellIs" dxfId="3307" priority="4780" operator="between">
      <formula>0.000001</formula>
      <formula>1</formula>
    </cfRule>
  </conditionalFormatting>
  <conditionalFormatting sqref="I29">
    <cfRule type="cellIs" dxfId="3306" priority="4778" operator="between">
      <formula>0.000001</formula>
      <formula>1</formula>
    </cfRule>
  </conditionalFormatting>
  <conditionalFormatting sqref="C29">
    <cfRule type="cellIs" dxfId="3305" priority="4779" operator="between">
      <formula>0.00000001</formula>
      <formula>1</formula>
    </cfRule>
  </conditionalFormatting>
  <conditionalFormatting sqref="G29">
    <cfRule type="cellIs" dxfId="3304" priority="4777" operator="between">
      <formula>0.00000001</formula>
      <formula>1</formula>
    </cfRule>
  </conditionalFormatting>
  <conditionalFormatting sqref="I31">
    <cfRule type="cellIs" dxfId="3303" priority="4599" operator="between">
      <formula>0.000001</formula>
      <formula>1</formula>
    </cfRule>
  </conditionalFormatting>
  <conditionalFormatting sqref="I31">
    <cfRule type="cellIs" dxfId="3302" priority="4597" operator="between">
      <formula>0.000001</formula>
      <formula>1</formula>
    </cfRule>
  </conditionalFormatting>
  <conditionalFormatting sqref="C29">
    <cfRule type="cellIs" dxfId="3301" priority="4776" operator="between">
      <formula>0.00000001</formula>
      <formula>1</formula>
    </cfRule>
  </conditionalFormatting>
  <conditionalFormatting sqref="I29">
    <cfRule type="cellIs" dxfId="3300" priority="4775" operator="between">
      <formula>0.000001</formula>
      <formula>1</formula>
    </cfRule>
  </conditionalFormatting>
  <conditionalFormatting sqref="C29">
    <cfRule type="cellIs" dxfId="3299" priority="4774" operator="between">
      <formula>0.00000001</formula>
      <formula>1</formula>
    </cfRule>
  </conditionalFormatting>
  <conditionalFormatting sqref="I29">
    <cfRule type="cellIs" dxfId="3298" priority="4773" operator="between">
      <formula>0.000001</formula>
      <formula>1</formula>
    </cfRule>
  </conditionalFormatting>
  <conditionalFormatting sqref="I29">
    <cfRule type="cellIs" dxfId="3297" priority="4771" operator="between">
      <formula>0.000001</formula>
      <formula>1</formula>
    </cfRule>
  </conditionalFormatting>
  <conditionalFormatting sqref="C29">
    <cfRule type="cellIs" dxfId="3296" priority="4772" operator="between">
      <formula>0.00000001</formula>
      <formula>1</formula>
    </cfRule>
  </conditionalFormatting>
  <conditionalFormatting sqref="I29">
    <cfRule type="cellIs" dxfId="3295" priority="4769" operator="between">
      <formula>0.000001</formula>
      <formula>1</formula>
    </cfRule>
  </conditionalFormatting>
  <conditionalFormatting sqref="C29">
    <cfRule type="cellIs" dxfId="3294" priority="4770" operator="between">
      <formula>0.00000001</formula>
      <formula>1</formula>
    </cfRule>
  </conditionalFormatting>
  <conditionalFormatting sqref="C29">
    <cfRule type="cellIs" dxfId="3293" priority="4768" operator="between">
      <formula>0.00000001</formula>
      <formula>1</formula>
    </cfRule>
  </conditionalFormatting>
  <conditionalFormatting sqref="I29">
    <cfRule type="cellIs" dxfId="3292" priority="4767" operator="between">
      <formula>0.000001</formula>
      <formula>1</formula>
    </cfRule>
  </conditionalFormatting>
  <conditionalFormatting sqref="I29">
    <cfRule type="cellIs" dxfId="3291" priority="4765" operator="between">
      <formula>0.000001</formula>
      <formula>1</formula>
    </cfRule>
  </conditionalFormatting>
  <conditionalFormatting sqref="C29">
    <cfRule type="cellIs" dxfId="3290" priority="4766" operator="between">
      <formula>0.00000001</formula>
      <formula>1</formula>
    </cfRule>
  </conditionalFormatting>
  <conditionalFormatting sqref="I29">
    <cfRule type="cellIs" dxfId="3289" priority="4763" operator="between">
      <formula>0.000001</formula>
      <formula>1</formula>
    </cfRule>
  </conditionalFormatting>
  <conditionalFormatting sqref="C29">
    <cfRule type="cellIs" dxfId="3288" priority="4764" operator="between">
      <formula>0.00000001</formula>
      <formula>1</formula>
    </cfRule>
  </conditionalFormatting>
  <conditionalFormatting sqref="C29">
    <cfRule type="cellIs" dxfId="3287" priority="4762" operator="between">
      <formula>0.00000001</formula>
      <formula>1</formula>
    </cfRule>
  </conditionalFormatting>
  <conditionalFormatting sqref="I29">
    <cfRule type="cellIs" dxfId="3286" priority="4761" operator="between">
      <formula>0.000001</formula>
      <formula>1</formula>
    </cfRule>
  </conditionalFormatting>
  <conditionalFormatting sqref="C29">
    <cfRule type="cellIs" dxfId="3285" priority="4759" operator="between">
      <formula>0.00000001</formula>
      <formula>1</formula>
    </cfRule>
  </conditionalFormatting>
  <conditionalFormatting sqref="C29">
    <cfRule type="cellIs" dxfId="3284" priority="4760" operator="between">
      <formula>0.00000001</formula>
      <formula>1</formula>
    </cfRule>
  </conditionalFormatting>
  <conditionalFormatting sqref="C29">
    <cfRule type="cellIs" dxfId="3283" priority="4708" operator="between">
      <formula>0.00000001</formula>
      <formula>1</formula>
    </cfRule>
  </conditionalFormatting>
  <conditionalFormatting sqref="C29">
    <cfRule type="cellIs" dxfId="3282" priority="4709" operator="between">
      <formula>0.00000001</formula>
      <formula>1</formula>
    </cfRule>
  </conditionalFormatting>
  <conditionalFormatting sqref="C29">
    <cfRule type="cellIs" dxfId="3281" priority="4712" operator="between">
      <formula>0.00000001</formula>
      <formula>1</formula>
    </cfRule>
  </conditionalFormatting>
  <conditionalFormatting sqref="C29">
    <cfRule type="cellIs" dxfId="3280" priority="4711" operator="between">
      <formula>0.00000001</formula>
      <formula>1</formula>
    </cfRule>
  </conditionalFormatting>
  <conditionalFormatting sqref="C29">
    <cfRule type="cellIs" dxfId="3279" priority="4758" operator="between">
      <formula>0.00000001</formula>
      <formula>1</formula>
    </cfRule>
  </conditionalFormatting>
  <conditionalFormatting sqref="I29">
    <cfRule type="cellIs" dxfId="3278" priority="4757" operator="between">
      <formula>0.000001</formula>
      <formula>1</formula>
    </cfRule>
  </conditionalFormatting>
  <conditionalFormatting sqref="G29">
    <cfRule type="cellIs" dxfId="3277" priority="4756" operator="between">
      <formula>0.00000001</formula>
      <formula>1</formula>
    </cfRule>
  </conditionalFormatting>
  <conditionalFormatting sqref="C29">
    <cfRule type="cellIs" dxfId="3276" priority="4755" operator="between">
      <formula>0.00000001</formula>
      <formula>1</formula>
    </cfRule>
  </conditionalFormatting>
  <conditionalFormatting sqref="C29">
    <cfRule type="cellIs" dxfId="3275" priority="4753" operator="between">
      <formula>0.00000001</formula>
      <formula>1</formula>
    </cfRule>
  </conditionalFormatting>
  <conditionalFormatting sqref="C29">
    <cfRule type="cellIs" dxfId="3274" priority="4751" operator="between">
      <formula>0.00000001</formula>
      <formula>1</formula>
    </cfRule>
  </conditionalFormatting>
  <conditionalFormatting sqref="C29">
    <cfRule type="cellIs" dxfId="3273" priority="4754" operator="between">
      <formula>0.00000001</formula>
      <formula>1</formula>
    </cfRule>
  </conditionalFormatting>
  <conditionalFormatting sqref="C29">
    <cfRule type="cellIs" dxfId="3272" priority="4752" operator="between">
      <formula>0.00000001</formula>
      <formula>1</formula>
    </cfRule>
  </conditionalFormatting>
  <conditionalFormatting sqref="I29">
    <cfRule type="cellIs" dxfId="3271" priority="4750" operator="between">
      <formula>0.000001</formula>
      <formula>1</formula>
    </cfRule>
  </conditionalFormatting>
  <conditionalFormatting sqref="C29">
    <cfRule type="cellIs" dxfId="3270" priority="4749" operator="between">
      <formula>0.00000001</formula>
      <formula>1</formula>
    </cfRule>
  </conditionalFormatting>
  <conditionalFormatting sqref="I29">
    <cfRule type="cellIs" dxfId="3269" priority="4748" operator="between">
      <formula>0.000001</formula>
      <formula>1</formula>
    </cfRule>
  </conditionalFormatting>
  <conditionalFormatting sqref="I29">
    <cfRule type="cellIs" dxfId="3268" priority="4746" operator="between">
      <formula>0.000001</formula>
      <formula>1</formula>
    </cfRule>
  </conditionalFormatting>
  <conditionalFormatting sqref="C29">
    <cfRule type="cellIs" dxfId="3267" priority="4747" operator="between">
      <formula>0.00000001</formula>
      <formula>1</formula>
    </cfRule>
  </conditionalFormatting>
  <conditionalFormatting sqref="I29">
    <cfRule type="cellIs" dxfId="3266" priority="4744" operator="between">
      <formula>0.000001</formula>
      <formula>1</formula>
    </cfRule>
  </conditionalFormatting>
  <conditionalFormatting sqref="C29">
    <cfRule type="cellIs" dxfId="3265" priority="4745" operator="between">
      <formula>0.00000001</formula>
      <formula>1</formula>
    </cfRule>
  </conditionalFormatting>
  <conditionalFormatting sqref="C29">
    <cfRule type="cellIs" dxfId="3264" priority="4743" operator="between">
      <formula>0.00000001</formula>
      <formula>1</formula>
    </cfRule>
  </conditionalFormatting>
  <conditionalFormatting sqref="I29">
    <cfRule type="cellIs" dxfId="3263" priority="4742" operator="between">
      <formula>0.000001</formula>
      <formula>1</formula>
    </cfRule>
  </conditionalFormatting>
  <conditionalFormatting sqref="I31">
    <cfRule type="cellIs" dxfId="3262" priority="4732" operator="between">
      <formula>0.000001</formula>
      <formula>1</formula>
    </cfRule>
  </conditionalFormatting>
  <conditionalFormatting sqref="I31">
    <cfRule type="cellIs" dxfId="3261" priority="4730" operator="between">
      <formula>0.000001</formula>
      <formula>1</formula>
    </cfRule>
  </conditionalFormatting>
  <conditionalFormatting sqref="I31">
    <cfRule type="cellIs" dxfId="3260" priority="4722" operator="between">
      <formula>0.000001</formula>
      <formula>1</formula>
    </cfRule>
  </conditionalFormatting>
  <conditionalFormatting sqref="I31">
    <cfRule type="cellIs" dxfId="3259" priority="4728" operator="between">
      <formula>0.000001</formula>
      <formula>1</formula>
    </cfRule>
  </conditionalFormatting>
  <conditionalFormatting sqref="I31">
    <cfRule type="cellIs" dxfId="3258" priority="4726" operator="between">
      <formula>0.000001</formula>
      <formula>1</formula>
    </cfRule>
  </conditionalFormatting>
  <conditionalFormatting sqref="I31">
    <cfRule type="cellIs" dxfId="3257" priority="4724" operator="between">
      <formula>0.000001</formula>
      <formula>1</formula>
    </cfRule>
  </conditionalFormatting>
  <conditionalFormatting sqref="I31">
    <cfRule type="cellIs" dxfId="3256" priority="4720" operator="between">
      <formula>0.000001</formula>
      <formula>1</formula>
    </cfRule>
  </conditionalFormatting>
  <conditionalFormatting sqref="I31">
    <cfRule type="cellIs" dxfId="3255" priority="4718" operator="between">
      <formula>0.000001</formula>
      <formula>1</formula>
    </cfRule>
  </conditionalFormatting>
  <conditionalFormatting sqref="C29">
    <cfRule type="cellIs" dxfId="3254" priority="4714" operator="between">
      <formula>0.00000001</formula>
      <formula>1</formula>
    </cfRule>
  </conditionalFormatting>
  <conditionalFormatting sqref="C29">
    <cfRule type="cellIs" dxfId="3253" priority="4715" operator="between">
      <formula>0.00000001</formula>
      <formula>1</formula>
    </cfRule>
  </conditionalFormatting>
  <conditionalFormatting sqref="C29">
    <cfRule type="cellIs" dxfId="3252" priority="4713" operator="between">
      <formula>0.00000001</formula>
      <formula>1</formula>
    </cfRule>
  </conditionalFormatting>
  <conditionalFormatting sqref="C29">
    <cfRule type="cellIs" dxfId="3251" priority="4710" operator="between">
      <formula>0.00000001</formula>
      <formula>1</formula>
    </cfRule>
  </conditionalFormatting>
  <conditionalFormatting sqref="I29">
    <cfRule type="cellIs" dxfId="3250" priority="4694" operator="between">
      <formula>0.000001</formula>
      <formula>1</formula>
    </cfRule>
  </conditionalFormatting>
  <conditionalFormatting sqref="I29">
    <cfRule type="cellIs" dxfId="3249" priority="4692" operator="between">
      <formula>0.000001</formula>
      <formula>1</formula>
    </cfRule>
  </conditionalFormatting>
  <conditionalFormatting sqref="C29">
    <cfRule type="cellIs" dxfId="3248" priority="4677" operator="between">
      <formula>0.00000001</formula>
      <formula>1</formula>
    </cfRule>
  </conditionalFormatting>
  <conditionalFormatting sqref="I29">
    <cfRule type="cellIs" dxfId="3247" priority="4689" operator="between">
      <formula>0.000001</formula>
      <formula>1</formula>
    </cfRule>
  </conditionalFormatting>
  <conditionalFormatting sqref="C29">
    <cfRule type="cellIs" dxfId="3246" priority="4690" operator="between">
      <formula>0.00000001</formula>
      <formula>1</formula>
    </cfRule>
  </conditionalFormatting>
  <conditionalFormatting sqref="I29">
    <cfRule type="cellIs" dxfId="3245" priority="4687" operator="between">
      <formula>0.000001</formula>
      <formula>1</formula>
    </cfRule>
  </conditionalFormatting>
  <conditionalFormatting sqref="C29">
    <cfRule type="cellIs" dxfId="3244" priority="4688" operator="between">
      <formula>0.00000001</formula>
      <formula>1</formula>
    </cfRule>
  </conditionalFormatting>
  <conditionalFormatting sqref="C29">
    <cfRule type="cellIs" dxfId="3243" priority="4686" operator="between">
      <formula>0.00000001</formula>
      <formula>1</formula>
    </cfRule>
  </conditionalFormatting>
  <conditionalFormatting sqref="I29">
    <cfRule type="cellIs" dxfId="3242" priority="4685" operator="between">
      <formula>0.000001</formula>
      <formula>1</formula>
    </cfRule>
  </conditionalFormatting>
  <conditionalFormatting sqref="I29">
    <cfRule type="cellIs" dxfId="3241" priority="4680" operator="between">
      <formula>0.000001</formula>
      <formula>1</formula>
    </cfRule>
  </conditionalFormatting>
  <conditionalFormatting sqref="C29">
    <cfRule type="cellIs" dxfId="3240" priority="4681" operator="between">
      <formula>0.00000001</formula>
      <formula>1</formula>
    </cfRule>
  </conditionalFormatting>
  <conditionalFormatting sqref="C29">
    <cfRule type="cellIs" dxfId="3239" priority="4679" operator="between">
      <formula>0.00000001</formula>
      <formula>1</formula>
    </cfRule>
  </conditionalFormatting>
  <conditionalFormatting sqref="I29">
    <cfRule type="cellIs" dxfId="3238" priority="4678" operator="between">
      <formula>0.000001</formula>
      <formula>1</formula>
    </cfRule>
  </conditionalFormatting>
  <conditionalFormatting sqref="C29">
    <cfRule type="cellIs" dxfId="3237" priority="4676" operator="between">
      <formula>0.00000001</formula>
      <formula>1</formula>
    </cfRule>
  </conditionalFormatting>
  <conditionalFormatting sqref="E29">
    <cfRule type="cellIs" dxfId="3236" priority="4561" operator="between">
      <formula>0.00000001</formula>
      <formula>1</formula>
    </cfRule>
  </conditionalFormatting>
  <conditionalFormatting sqref="C29">
    <cfRule type="cellIs" dxfId="3235" priority="4565" operator="between">
      <formula>0.00000001</formula>
      <formula>1</formula>
    </cfRule>
  </conditionalFormatting>
  <conditionalFormatting sqref="C29">
    <cfRule type="cellIs" dxfId="3234" priority="4563" operator="between">
      <formula>0.00000001</formula>
      <formula>1</formula>
    </cfRule>
  </conditionalFormatting>
  <conditionalFormatting sqref="H29">
    <cfRule type="cellIs" dxfId="3233" priority="4675" operator="between">
      <formula>0.000001</formula>
      <formula>1</formula>
    </cfRule>
  </conditionalFormatting>
  <conditionalFormatting sqref="C29">
    <cfRule type="cellIs" dxfId="3232" priority="4329" operator="between">
      <formula>0.00000001</formula>
      <formula>1</formula>
    </cfRule>
  </conditionalFormatting>
  <conditionalFormatting sqref="C29">
    <cfRule type="cellIs" dxfId="3231" priority="4327" operator="between">
      <formula>0.00000001</formula>
      <formula>1</formula>
    </cfRule>
  </conditionalFormatting>
  <conditionalFormatting sqref="C29">
    <cfRule type="cellIs" dxfId="3230" priority="4325" operator="between">
      <formula>0.00000001</formula>
      <formula>1</formula>
    </cfRule>
  </conditionalFormatting>
  <conditionalFormatting sqref="C29">
    <cfRule type="cellIs" dxfId="3229" priority="4323" operator="between">
      <formula>0.00000001</formula>
      <formula>1</formula>
    </cfRule>
  </conditionalFormatting>
  <conditionalFormatting sqref="C29">
    <cfRule type="cellIs" dxfId="3228" priority="4321" operator="between">
      <formula>0.00000001</formula>
      <formula>1</formula>
    </cfRule>
  </conditionalFormatting>
  <conditionalFormatting sqref="E31">
    <cfRule type="cellIs" dxfId="3227" priority="4670" operator="between">
      <formula>0.00000001</formula>
      <formula>1</formula>
    </cfRule>
  </conditionalFormatting>
  <conditionalFormatting sqref="I31">
    <cfRule type="cellIs" dxfId="3226" priority="4669" operator="between">
      <formula>0.000001</formula>
      <formula>1</formula>
    </cfRule>
  </conditionalFormatting>
  <conditionalFormatting sqref="I31">
    <cfRule type="cellIs" dxfId="3225" priority="4668" operator="between">
      <formula>0.000001</formula>
      <formula>1</formula>
    </cfRule>
  </conditionalFormatting>
  <conditionalFormatting sqref="I31">
    <cfRule type="cellIs" dxfId="3224" priority="4666" operator="between">
      <formula>0.000001</formula>
      <formula>1</formula>
    </cfRule>
  </conditionalFormatting>
  <conditionalFormatting sqref="I31">
    <cfRule type="cellIs" dxfId="3223" priority="4664" operator="between">
      <formula>0.000001</formula>
      <formula>1</formula>
    </cfRule>
  </conditionalFormatting>
  <conditionalFormatting sqref="I31">
    <cfRule type="cellIs" dxfId="3222" priority="4662" operator="between">
      <formula>0.000001</formula>
      <formula>1</formula>
    </cfRule>
  </conditionalFormatting>
  <conditionalFormatting sqref="I31">
    <cfRule type="cellIs" dxfId="3221" priority="4660" operator="between">
      <formula>0.000001</formula>
      <formula>1</formula>
    </cfRule>
  </conditionalFormatting>
  <conditionalFormatting sqref="G31">
    <cfRule type="cellIs" dxfId="3220" priority="4659" operator="between">
      <formula>0.00000001</formula>
      <formula>1</formula>
    </cfRule>
  </conditionalFormatting>
  <conditionalFormatting sqref="I31">
    <cfRule type="cellIs" dxfId="3219" priority="4657" operator="between">
      <formula>0.000001</formula>
      <formula>1</formula>
    </cfRule>
  </conditionalFormatting>
  <conditionalFormatting sqref="I31">
    <cfRule type="cellIs" dxfId="3218" priority="4655" operator="between">
      <formula>0.000001</formula>
      <formula>1</formula>
    </cfRule>
  </conditionalFormatting>
  <conditionalFormatting sqref="I31">
    <cfRule type="cellIs" dxfId="3217" priority="4653" operator="between">
      <formula>0.000001</formula>
      <formula>1</formula>
    </cfRule>
  </conditionalFormatting>
  <conditionalFormatting sqref="I31">
    <cfRule type="cellIs" dxfId="3216" priority="4651" operator="between">
      <formula>0.000001</formula>
      <formula>1</formula>
    </cfRule>
  </conditionalFormatting>
  <conditionalFormatting sqref="I31">
    <cfRule type="cellIs" dxfId="3215" priority="4649" operator="between">
      <formula>0.000001</formula>
      <formula>1</formula>
    </cfRule>
  </conditionalFormatting>
  <conditionalFormatting sqref="I31">
    <cfRule type="cellIs" dxfId="3214" priority="4647" operator="between">
      <formula>0.000001</formula>
      <formula>1</formula>
    </cfRule>
  </conditionalFormatting>
  <conditionalFormatting sqref="I31">
    <cfRule type="cellIs" dxfId="3213" priority="4645" operator="between">
      <formula>0.000001</formula>
      <formula>1</formula>
    </cfRule>
  </conditionalFormatting>
  <conditionalFormatting sqref="I31">
    <cfRule type="cellIs" dxfId="3212" priority="4643" operator="between">
      <formula>0.000001</formula>
      <formula>1</formula>
    </cfRule>
  </conditionalFormatting>
  <conditionalFormatting sqref="C29">
    <cfRule type="cellIs" dxfId="3211" priority="4638" operator="between">
      <formula>0.00000001</formula>
      <formula>1</formula>
    </cfRule>
  </conditionalFormatting>
  <conditionalFormatting sqref="C29">
    <cfRule type="cellIs" dxfId="3210" priority="4640" operator="between">
      <formula>0.00000001</formula>
      <formula>1</formula>
    </cfRule>
  </conditionalFormatting>
  <conditionalFormatting sqref="I31">
    <cfRule type="cellIs" dxfId="3209" priority="4636" operator="between">
      <formula>0.000001</formula>
      <formula>1</formula>
    </cfRule>
  </conditionalFormatting>
  <conditionalFormatting sqref="G31">
    <cfRule type="cellIs" dxfId="3208" priority="4635" operator="between">
      <formula>0.00000001</formula>
      <formula>1</formula>
    </cfRule>
  </conditionalFormatting>
  <conditionalFormatting sqref="C29">
    <cfRule type="cellIs" dxfId="3207" priority="4639" operator="between">
      <formula>0.00000001</formula>
      <formula>1</formula>
    </cfRule>
  </conditionalFormatting>
  <conditionalFormatting sqref="I31">
    <cfRule type="cellIs" dxfId="3206" priority="4629" operator="between">
      <formula>0.000001</formula>
      <formula>1</formula>
    </cfRule>
  </conditionalFormatting>
  <conditionalFormatting sqref="I31">
    <cfRule type="cellIs" dxfId="3205" priority="4627" operator="between">
      <formula>0.000001</formula>
      <formula>1</formula>
    </cfRule>
  </conditionalFormatting>
  <conditionalFormatting sqref="I31">
    <cfRule type="cellIs" dxfId="3204" priority="4625" operator="between">
      <formula>0.000001</formula>
      <formula>1</formula>
    </cfRule>
  </conditionalFormatting>
  <conditionalFormatting sqref="I31">
    <cfRule type="cellIs" dxfId="3203" priority="4623" operator="between">
      <formula>0.000001</formula>
      <formula>1</formula>
    </cfRule>
  </conditionalFormatting>
  <conditionalFormatting sqref="I31">
    <cfRule type="cellIs" dxfId="3202" priority="4621" operator="between">
      <formula>0.000001</formula>
      <formula>1</formula>
    </cfRule>
  </conditionalFormatting>
  <conditionalFormatting sqref="I29">
    <cfRule type="cellIs" dxfId="3201" priority="4482" operator="between">
      <formula>0.000001</formula>
      <formula>1</formula>
    </cfRule>
  </conditionalFormatting>
  <conditionalFormatting sqref="I29">
    <cfRule type="cellIs" dxfId="3200" priority="4476" operator="between">
      <formula>0.000001</formula>
      <formula>1</formula>
    </cfRule>
  </conditionalFormatting>
  <conditionalFormatting sqref="I31">
    <cfRule type="cellIs" dxfId="3199" priority="4611" operator="between">
      <formula>0.000001</formula>
      <formula>1</formula>
    </cfRule>
  </conditionalFormatting>
  <conditionalFormatting sqref="I31">
    <cfRule type="cellIs" dxfId="3198" priority="4609" operator="between">
      <formula>0.000001</formula>
      <formula>1</formula>
    </cfRule>
  </conditionalFormatting>
  <conditionalFormatting sqref="I31">
    <cfRule type="cellIs" dxfId="3197" priority="4601" operator="between">
      <formula>0.000001</formula>
      <formula>1</formula>
    </cfRule>
  </conditionalFormatting>
  <conditionalFormatting sqref="I31">
    <cfRule type="cellIs" dxfId="3196" priority="4607" operator="between">
      <formula>0.000001</formula>
      <formula>1</formula>
    </cfRule>
  </conditionalFormatting>
  <conditionalFormatting sqref="I31">
    <cfRule type="cellIs" dxfId="3195" priority="4605" operator="between">
      <formula>0.000001</formula>
      <formula>1</formula>
    </cfRule>
  </conditionalFormatting>
  <conditionalFormatting sqref="I31">
    <cfRule type="cellIs" dxfId="3194" priority="4603" operator="between">
      <formula>0.000001</formula>
      <formula>1</formula>
    </cfRule>
  </conditionalFormatting>
  <conditionalFormatting sqref="C29">
    <cfRule type="cellIs" dxfId="3193" priority="4477" operator="between">
      <formula>0.00000001</formula>
      <formula>1</formula>
    </cfRule>
  </conditionalFormatting>
  <conditionalFormatting sqref="C29">
    <cfRule type="cellIs" dxfId="3192" priority="4475" operator="between">
      <formula>0.00000001</formula>
      <formula>1</formula>
    </cfRule>
  </conditionalFormatting>
  <conditionalFormatting sqref="I29">
    <cfRule type="cellIs" dxfId="3191" priority="4474" operator="between">
      <formula>0.000001</formula>
      <formula>1</formula>
    </cfRule>
  </conditionalFormatting>
  <conditionalFormatting sqref="G29">
    <cfRule type="cellIs" dxfId="3190" priority="4473" operator="between">
      <formula>0.00000001</formula>
      <formula>1</formula>
    </cfRule>
  </conditionalFormatting>
  <conditionalFormatting sqref="H31">
    <cfRule type="cellIs" dxfId="3189" priority="4594" operator="between">
      <formula>0.000001</formula>
      <formula>1</formula>
    </cfRule>
  </conditionalFormatting>
  <conditionalFormatting sqref="I31">
    <cfRule type="cellIs" dxfId="3188" priority="4420" operator="between">
      <formula>0.000001</formula>
      <formula>1</formula>
    </cfRule>
  </conditionalFormatting>
  <conditionalFormatting sqref="I31">
    <cfRule type="cellIs" dxfId="3187" priority="4418" operator="between">
      <formula>0.000001</formula>
      <formula>1</formula>
    </cfRule>
  </conditionalFormatting>
  <conditionalFormatting sqref="I31">
    <cfRule type="cellIs" dxfId="3186" priority="4416" operator="between">
      <formula>0.000001</formula>
      <formula>1</formula>
    </cfRule>
  </conditionalFormatting>
  <conditionalFormatting sqref="I31">
    <cfRule type="cellIs" dxfId="3185" priority="4414" operator="between">
      <formula>0.000001</formula>
      <formula>1</formula>
    </cfRule>
  </conditionalFormatting>
  <conditionalFormatting sqref="G29">
    <cfRule type="cellIs" dxfId="3184" priority="4585" operator="between">
      <formula>0.00000001</formula>
      <formula>1</formula>
    </cfRule>
  </conditionalFormatting>
  <conditionalFormatting sqref="I31">
    <cfRule type="cellIs" dxfId="3183" priority="4583" operator="between">
      <formula>0.000001</formula>
      <formula>1</formula>
    </cfRule>
  </conditionalFormatting>
  <conditionalFormatting sqref="I31">
    <cfRule type="cellIs" dxfId="3182" priority="4581" operator="between">
      <formula>0.000001</formula>
      <formula>1</formula>
    </cfRule>
  </conditionalFormatting>
  <conditionalFormatting sqref="I31">
    <cfRule type="cellIs" dxfId="3181" priority="4573" operator="between">
      <formula>0.000001</formula>
      <formula>1</formula>
    </cfRule>
  </conditionalFormatting>
  <conditionalFormatting sqref="I31">
    <cfRule type="cellIs" dxfId="3180" priority="4579" operator="between">
      <formula>0.000001</formula>
      <formula>1</formula>
    </cfRule>
  </conditionalFormatting>
  <conditionalFormatting sqref="I31">
    <cfRule type="cellIs" dxfId="3179" priority="4577" operator="between">
      <formula>0.000001</formula>
      <formula>1</formula>
    </cfRule>
  </conditionalFormatting>
  <conditionalFormatting sqref="I31">
    <cfRule type="cellIs" dxfId="3178" priority="4575" operator="between">
      <formula>0.000001</formula>
      <formula>1</formula>
    </cfRule>
  </conditionalFormatting>
  <conditionalFormatting sqref="I31">
    <cfRule type="cellIs" dxfId="3177" priority="4571" operator="between">
      <formula>0.000001</formula>
      <formula>1</formula>
    </cfRule>
  </conditionalFormatting>
  <conditionalFormatting sqref="I31">
    <cfRule type="cellIs" dxfId="3176" priority="4569" operator="between">
      <formula>0.000001</formula>
      <formula>1</formula>
    </cfRule>
  </conditionalFormatting>
  <conditionalFormatting sqref="C29">
    <cfRule type="cellIs" dxfId="3175" priority="4391" operator="between">
      <formula>0.00000001</formula>
      <formula>1</formula>
    </cfRule>
  </conditionalFormatting>
  <conditionalFormatting sqref="C29">
    <cfRule type="cellIs" dxfId="3174" priority="4526" operator="between">
      <formula>0.00000001</formula>
      <formula>1</formula>
    </cfRule>
  </conditionalFormatting>
  <conditionalFormatting sqref="C29">
    <cfRule type="cellIs" dxfId="3173" priority="4524" operator="between">
      <formula>0.00000001</formula>
      <formula>1</formula>
    </cfRule>
  </conditionalFormatting>
  <conditionalFormatting sqref="G29">
    <cfRule type="cellIs" dxfId="3172" priority="4529" operator="between">
      <formula>0.00000001</formula>
      <formula>1</formula>
    </cfRule>
  </conditionalFormatting>
  <conditionalFormatting sqref="C29">
    <cfRule type="cellIs" dxfId="3171" priority="4527" operator="between">
      <formula>0.00000001</formula>
      <formula>1</formula>
    </cfRule>
  </conditionalFormatting>
  <conditionalFormatting sqref="C29">
    <cfRule type="cellIs" dxfId="3170" priority="4386" operator="between">
      <formula>0.00000001</formula>
      <formula>1</formula>
    </cfRule>
  </conditionalFormatting>
  <conditionalFormatting sqref="C29">
    <cfRule type="cellIs" dxfId="3169" priority="4384" operator="between">
      <formula>0.00000001</formula>
      <formula>1</formula>
    </cfRule>
  </conditionalFormatting>
  <conditionalFormatting sqref="I29">
    <cfRule type="cellIs" dxfId="3168" priority="4378" operator="between">
      <formula>0.000001</formula>
      <formula>1</formula>
    </cfRule>
  </conditionalFormatting>
  <conditionalFormatting sqref="C29">
    <cfRule type="cellIs" dxfId="3167" priority="4379" operator="between">
      <formula>0.00000001</formula>
      <formula>1</formula>
    </cfRule>
  </conditionalFormatting>
  <conditionalFormatting sqref="I29">
    <cfRule type="cellIs" dxfId="3166" priority="4376" operator="between">
      <formula>0.000001</formula>
      <formula>1</formula>
    </cfRule>
  </conditionalFormatting>
  <conditionalFormatting sqref="C29">
    <cfRule type="cellIs" dxfId="3165" priority="4377" operator="between">
      <formula>0.00000001</formula>
      <formula>1</formula>
    </cfRule>
  </conditionalFormatting>
  <conditionalFormatting sqref="C29">
    <cfRule type="cellIs" dxfId="3164" priority="4375" operator="between">
      <formula>0.00000001</formula>
      <formula>1</formula>
    </cfRule>
  </conditionalFormatting>
  <conditionalFormatting sqref="I29">
    <cfRule type="cellIs" dxfId="3163" priority="4374" operator="between">
      <formula>0.000001</formula>
      <formula>1</formula>
    </cfRule>
  </conditionalFormatting>
  <conditionalFormatting sqref="C29">
    <cfRule type="cellIs" dxfId="3162" priority="4556" operator="between">
      <formula>0.00000001</formula>
      <formula>1</formula>
    </cfRule>
  </conditionalFormatting>
  <conditionalFormatting sqref="C29">
    <cfRule type="cellIs" dxfId="3161" priority="4554" operator="between">
      <formula>0.00000001</formula>
      <formula>1</formula>
    </cfRule>
  </conditionalFormatting>
  <conditionalFormatting sqref="C29">
    <cfRule type="cellIs" dxfId="3160" priority="4552" operator="between">
      <formula>0.00000001</formula>
      <formula>1</formula>
    </cfRule>
  </conditionalFormatting>
  <conditionalFormatting sqref="G29">
    <cfRule type="cellIs" dxfId="3159" priority="4550" operator="between">
      <formula>0.00000001</formula>
      <formula>1</formula>
    </cfRule>
  </conditionalFormatting>
  <conditionalFormatting sqref="H31">
    <cfRule type="cellIs" dxfId="3158" priority="4566" operator="between">
      <formula>0.000001</formula>
      <formula>1</formula>
    </cfRule>
  </conditionalFormatting>
  <conditionalFormatting sqref="C29">
    <cfRule type="cellIs" dxfId="3157" priority="4562" operator="between">
      <formula>0.00000001</formula>
      <formula>1</formula>
    </cfRule>
  </conditionalFormatting>
  <conditionalFormatting sqref="C29">
    <cfRule type="cellIs" dxfId="3156" priority="4528" operator="between">
      <formula>0.00000001</formula>
      <formula>1</formula>
    </cfRule>
  </conditionalFormatting>
  <conditionalFormatting sqref="C29">
    <cfRule type="cellIs" dxfId="3155" priority="4525" operator="between">
      <formula>0.00000001</formula>
      <formula>1</formula>
    </cfRule>
  </conditionalFormatting>
  <conditionalFormatting sqref="C29">
    <cfRule type="cellIs" dxfId="3154" priority="4522" operator="between">
      <formula>0.00000001</formula>
      <formula>1</formula>
    </cfRule>
  </conditionalFormatting>
  <conditionalFormatting sqref="C29">
    <cfRule type="cellIs" dxfId="3153" priority="4520" operator="between">
      <formula>0.00000001</formula>
      <formula>1</formula>
    </cfRule>
  </conditionalFormatting>
  <conditionalFormatting sqref="C29">
    <cfRule type="cellIs" dxfId="3152" priority="4564" operator="between">
      <formula>0.00000001</formula>
      <formula>1</formula>
    </cfRule>
  </conditionalFormatting>
  <conditionalFormatting sqref="I29">
    <cfRule type="cellIs" dxfId="3151" priority="4560" operator="between">
      <formula>0.000001</formula>
      <formula>1</formula>
    </cfRule>
  </conditionalFormatting>
  <conditionalFormatting sqref="I29">
    <cfRule type="cellIs" dxfId="3150" priority="4559" operator="between">
      <formula>0.000001</formula>
      <formula>1</formula>
    </cfRule>
  </conditionalFormatting>
  <conditionalFormatting sqref="C29">
    <cfRule type="cellIs" dxfId="3149" priority="4558" operator="between">
      <formula>0.00000001</formula>
      <formula>1</formula>
    </cfRule>
  </conditionalFormatting>
  <conditionalFormatting sqref="I29">
    <cfRule type="cellIs" dxfId="3148" priority="4557" operator="between">
      <formula>0.000001</formula>
      <formula>1</formula>
    </cfRule>
  </conditionalFormatting>
  <conditionalFormatting sqref="I29">
    <cfRule type="cellIs" dxfId="3147" priority="4555" operator="between">
      <formula>0.000001</formula>
      <formula>1</formula>
    </cfRule>
  </conditionalFormatting>
  <conditionalFormatting sqref="I29">
    <cfRule type="cellIs" dxfId="3146" priority="4553" operator="between">
      <formula>0.000001</formula>
      <formula>1</formula>
    </cfRule>
  </conditionalFormatting>
  <conditionalFormatting sqref="I29">
    <cfRule type="cellIs" dxfId="3145" priority="4551" operator="between">
      <formula>0.000001</formula>
      <formula>1</formula>
    </cfRule>
  </conditionalFormatting>
  <conditionalFormatting sqref="C29">
    <cfRule type="cellIs" dxfId="3144" priority="4354" operator="between">
      <formula>0.00000001</formula>
      <formula>1</formula>
    </cfRule>
  </conditionalFormatting>
  <conditionalFormatting sqref="C29">
    <cfRule type="cellIs" dxfId="3143" priority="4549" operator="between">
      <formula>0.00000001</formula>
      <formula>1</formula>
    </cfRule>
  </conditionalFormatting>
  <conditionalFormatting sqref="I29">
    <cfRule type="cellIs" dxfId="3142" priority="4548" operator="between">
      <formula>0.000001</formula>
      <formula>1</formula>
    </cfRule>
  </conditionalFormatting>
  <conditionalFormatting sqref="C29">
    <cfRule type="cellIs" dxfId="3141" priority="4547" operator="between">
      <formula>0.00000001</formula>
      <formula>1</formula>
    </cfRule>
  </conditionalFormatting>
  <conditionalFormatting sqref="I29">
    <cfRule type="cellIs" dxfId="3140" priority="4546" operator="between">
      <formula>0.000001</formula>
      <formula>1</formula>
    </cfRule>
  </conditionalFormatting>
  <conditionalFormatting sqref="I29">
    <cfRule type="cellIs" dxfId="3139" priority="4544" operator="between">
      <formula>0.000001</formula>
      <formula>1</formula>
    </cfRule>
  </conditionalFormatting>
  <conditionalFormatting sqref="C29">
    <cfRule type="cellIs" dxfId="3138" priority="4545" operator="between">
      <formula>0.00000001</formula>
      <formula>1</formula>
    </cfRule>
  </conditionalFormatting>
  <conditionalFormatting sqref="I29">
    <cfRule type="cellIs" dxfId="3137" priority="4542" operator="between">
      <formula>0.000001</formula>
      <formula>1</formula>
    </cfRule>
  </conditionalFormatting>
  <conditionalFormatting sqref="C29">
    <cfRule type="cellIs" dxfId="3136" priority="4543" operator="between">
      <formula>0.00000001</formula>
      <formula>1</formula>
    </cfRule>
  </conditionalFormatting>
  <conditionalFormatting sqref="C29">
    <cfRule type="cellIs" dxfId="3135" priority="4541" operator="between">
      <formula>0.00000001</formula>
      <formula>1</formula>
    </cfRule>
  </conditionalFormatting>
  <conditionalFormatting sqref="I29">
    <cfRule type="cellIs" dxfId="3134" priority="4540" operator="between">
      <formula>0.000001</formula>
      <formula>1</formula>
    </cfRule>
  </conditionalFormatting>
  <conditionalFormatting sqref="I29">
    <cfRule type="cellIs" dxfId="3133" priority="4538" operator="between">
      <formula>0.000001</formula>
      <formula>1</formula>
    </cfRule>
  </conditionalFormatting>
  <conditionalFormatting sqref="C29">
    <cfRule type="cellIs" dxfId="3132" priority="4539" operator="between">
      <formula>0.00000001</formula>
      <formula>1</formula>
    </cfRule>
  </conditionalFormatting>
  <conditionalFormatting sqref="I29">
    <cfRule type="cellIs" dxfId="3131" priority="4536" operator="between">
      <formula>0.000001</formula>
      <formula>1</formula>
    </cfRule>
  </conditionalFormatting>
  <conditionalFormatting sqref="C29">
    <cfRule type="cellIs" dxfId="3130" priority="4537" operator="between">
      <formula>0.00000001</formula>
      <formula>1</formula>
    </cfRule>
  </conditionalFormatting>
  <conditionalFormatting sqref="C29">
    <cfRule type="cellIs" dxfId="3129" priority="4535" operator="between">
      <formula>0.00000001</formula>
      <formula>1</formula>
    </cfRule>
  </conditionalFormatting>
  <conditionalFormatting sqref="I29">
    <cfRule type="cellIs" dxfId="3128" priority="4534" operator="between">
      <formula>0.000001</formula>
      <formula>1</formula>
    </cfRule>
  </conditionalFormatting>
  <conditionalFormatting sqref="C29">
    <cfRule type="cellIs" dxfId="3127" priority="4532" operator="between">
      <formula>0.00000001</formula>
      <formula>1</formula>
    </cfRule>
  </conditionalFormatting>
  <conditionalFormatting sqref="C29">
    <cfRule type="cellIs" dxfId="3126" priority="4533" operator="between">
      <formula>0.00000001</formula>
      <formula>1</formula>
    </cfRule>
  </conditionalFormatting>
  <conditionalFormatting sqref="C29">
    <cfRule type="cellIs" dxfId="3125" priority="4531" operator="between">
      <formula>0.00000001</formula>
      <formula>1</formula>
    </cfRule>
  </conditionalFormatting>
  <conditionalFormatting sqref="I29">
    <cfRule type="cellIs" dxfId="3124" priority="4530" operator="between">
      <formula>0.000001</formula>
      <formula>1</formula>
    </cfRule>
  </conditionalFormatting>
  <conditionalFormatting sqref="I29">
    <cfRule type="cellIs" dxfId="3123" priority="4523" operator="between">
      <formula>0.000001</formula>
      <formula>1</formula>
    </cfRule>
  </conditionalFormatting>
  <conditionalFormatting sqref="I29">
    <cfRule type="cellIs" dxfId="3122" priority="4521" operator="between">
      <formula>0.000001</formula>
      <formula>1</formula>
    </cfRule>
  </conditionalFormatting>
  <conditionalFormatting sqref="I29">
    <cfRule type="cellIs" dxfId="3121" priority="4519" operator="between">
      <formula>0.000001</formula>
      <formula>1</formula>
    </cfRule>
  </conditionalFormatting>
  <conditionalFormatting sqref="I29">
    <cfRule type="cellIs" dxfId="3120" priority="4517" operator="between">
      <formula>0.000001</formula>
      <formula>1</formula>
    </cfRule>
  </conditionalFormatting>
  <conditionalFormatting sqref="C29">
    <cfRule type="cellIs" dxfId="3119" priority="4518" operator="between">
      <formula>0.00000001</formula>
      <formula>1</formula>
    </cfRule>
  </conditionalFormatting>
  <conditionalFormatting sqref="C29">
    <cfRule type="cellIs" dxfId="3118" priority="4516" operator="between">
      <formula>0.00000001</formula>
      <formula>1</formula>
    </cfRule>
  </conditionalFormatting>
  <conditionalFormatting sqref="I29">
    <cfRule type="cellIs" dxfId="3117" priority="4515" operator="between">
      <formula>0.000001</formula>
      <formula>1</formula>
    </cfRule>
  </conditionalFormatting>
  <conditionalFormatting sqref="I31">
    <cfRule type="cellIs" dxfId="3116" priority="4505" operator="between">
      <formula>0.000001</formula>
      <formula>1</formula>
    </cfRule>
  </conditionalFormatting>
  <conditionalFormatting sqref="I31">
    <cfRule type="cellIs" dxfId="3115" priority="4503" operator="between">
      <formula>0.000001</formula>
      <formula>1</formula>
    </cfRule>
  </conditionalFormatting>
  <conditionalFormatting sqref="I31">
    <cfRule type="cellIs" dxfId="3114" priority="4495" operator="between">
      <formula>0.000001</formula>
      <formula>1</formula>
    </cfRule>
  </conditionalFormatting>
  <conditionalFormatting sqref="I31">
    <cfRule type="cellIs" dxfId="3113" priority="4501" operator="between">
      <formula>0.000001</formula>
      <formula>1</formula>
    </cfRule>
  </conditionalFormatting>
  <conditionalFormatting sqref="I31">
    <cfRule type="cellIs" dxfId="3112" priority="4499" operator="between">
      <formula>0.000001</formula>
      <formula>1</formula>
    </cfRule>
  </conditionalFormatting>
  <conditionalFormatting sqref="I31">
    <cfRule type="cellIs" dxfId="3111" priority="4497" operator="between">
      <formula>0.000001</formula>
      <formula>1</formula>
    </cfRule>
  </conditionalFormatting>
  <conditionalFormatting sqref="I31">
    <cfRule type="cellIs" dxfId="3110" priority="4493" operator="between">
      <formula>0.000001</formula>
      <formula>1</formula>
    </cfRule>
  </conditionalFormatting>
  <conditionalFormatting sqref="I31">
    <cfRule type="cellIs" dxfId="3109" priority="4491" operator="between">
      <formula>0.000001</formula>
      <formula>1</formula>
    </cfRule>
  </conditionalFormatting>
  <conditionalFormatting sqref="C29">
    <cfRule type="cellIs" dxfId="3108" priority="4110" operator="between">
      <formula>0.00000001</formula>
      <formula>1</formula>
    </cfRule>
  </conditionalFormatting>
  <conditionalFormatting sqref="I29">
    <cfRule type="cellIs" dxfId="3107" priority="4114" operator="between">
      <formula>0.000001</formula>
      <formula>1</formula>
    </cfRule>
  </conditionalFormatting>
  <conditionalFormatting sqref="C29">
    <cfRule type="cellIs" dxfId="3106" priority="4115" operator="between">
      <formula>0.00000001</formula>
      <formula>1</formula>
    </cfRule>
  </conditionalFormatting>
  <conditionalFormatting sqref="C29">
    <cfRule type="cellIs" dxfId="3105" priority="4113" operator="between">
      <formula>0.00000001</formula>
      <formula>1</formula>
    </cfRule>
  </conditionalFormatting>
  <conditionalFormatting sqref="H29">
    <cfRule type="cellIs" dxfId="3104" priority="4095" operator="between">
      <formula>0.000001</formula>
      <formula>1</formula>
    </cfRule>
  </conditionalFormatting>
  <conditionalFormatting sqref="C29">
    <cfRule type="cellIs" dxfId="3103" priority="4486" operator="between">
      <formula>0.00000001</formula>
      <formula>1</formula>
    </cfRule>
  </conditionalFormatting>
  <conditionalFormatting sqref="G29">
    <cfRule type="cellIs" dxfId="3102" priority="4309" operator="between">
      <formula>0.00000001</formula>
      <formula>1</formula>
    </cfRule>
  </conditionalFormatting>
  <conditionalFormatting sqref="C29">
    <cfRule type="cellIs" dxfId="3101" priority="4485" operator="between">
      <formula>0.00000001</formula>
      <formula>1</formula>
    </cfRule>
  </conditionalFormatting>
  <conditionalFormatting sqref="E29">
    <cfRule type="cellIs" dxfId="3100" priority="4484" operator="between">
      <formula>0.00000001</formula>
      <formula>1</formula>
    </cfRule>
  </conditionalFormatting>
  <conditionalFormatting sqref="C29">
    <cfRule type="cellIs" dxfId="3099" priority="4488" operator="between">
      <formula>0.00000001</formula>
      <formula>1</formula>
    </cfRule>
  </conditionalFormatting>
  <conditionalFormatting sqref="C29">
    <cfRule type="cellIs" dxfId="3098" priority="4487" operator="between">
      <formula>0.00000001</formula>
      <formula>1</formula>
    </cfRule>
  </conditionalFormatting>
  <conditionalFormatting sqref="I29">
    <cfRule type="cellIs" dxfId="3097" priority="4483" operator="between">
      <formula>0.000001</formula>
      <formula>1</formula>
    </cfRule>
  </conditionalFormatting>
  <conditionalFormatting sqref="C29">
    <cfRule type="cellIs" dxfId="3096" priority="4481" operator="between">
      <formula>0.00000001</formula>
      <formula>1</formula>
    </cfRule>
  </conditionalFormatting>
  <conditionalFormatting sqref="I29">
    <cfRule type="cellIs" dxfId="3095" priority="4480" operator="between">
      <formula>0.000001</formula>
      <formula>1</formula>
    </cfRule>
  </conditionalFormatting>
  <conditionalFormatting sqref="C29">
    <cfRule type="cellIs" dxfId="3094" priority="4479" operator="between">
      <formula>0.00000001</formula>
      <formula>1</formula>
    </cfRule>
  </conditionalFormatting>
  <conditionalFormatting sqref="I29">
    <cfRule type="cellIs" dxfId="3093" priority="4478" operator="between">
      <formula>0.000001</formula>
      <formula>1</formula>
    </cfRule>
  </conditionalFormatting>
  <conditionalFormatting sqref="I29">
    <cfRule type="cellIs" dxfId="3092" priority="4471" operator="between">
      <formula>0.000001</formula>
      <formula>1</formula>
    </cfRule>
  </conditionalFormatting>
  <conditionalFormatting sqref="I29">
    <cfRule type="cellIs" dxfId="3091" priority="4469" operator="between">
      <formula>0.000001</formula>
      <formula>1</formula>
    </cfRule>
  </conditionalFormatting>
  <conditionalFormatting sqref="I29">
    <cfRule type="cellIs" dxfId="3090" priority="4467" operator="between">
      <formula>0.000001</formula>
      <formula>1</formula>
    </cfRule>
  </conditionalFormatting>
  <conditionalFormatting sqref="C29">
    <cfRule type="cellIs" dxfId="3089" priority="4468" operator="between">
      <formula>0.00000001</formula>
      <formula>1</formula>
    </cfRule>
  </conditionalFormatting>
  <conditionalFormatting sqref="I29">
    <cfRule type="cellIs" dxfId="3088" priority="4465" operator="between">
      <formula>0.000001</formula>
      <formula>1</formula>
    </cfRule>
  </conditionalFormatting>
  <conditionalFormatting sqref="C29">
    <cfRule type="cellIs" dxfId="3087" priority="4466" operator="between">
      <formula>0.00000001</formula>
      <formula>1</formula>
    </cfRule>
  </conditionalFormatting>
  <conditionalFormatting sqref="C29">
    <cfRule type="cellIs" dxfId="3086" priority="4464" operator="between">
      <formula>0.00000001</formula>
      <formula>1</formula>
    </cfRule>
  </conditionalFormatting>
  <conditionalFormatting sqref="I29">
    <cfRule type="cellIs" dxfId="3085" priority="4463" operator="between">
      <formula>0.000001</formula>
      <formula>1</formula>
    </cfRule>
  </conditionalFormatting>
  <conditionalFormatting sqref="I29">
    <cfRule type="cellIs" dxfId="3084" priority="4461" operator="between">
      <formula>0.000001</formula>
      <formula>1</formula>
    </cfRule>
  </conditionalFormatting>
  <conditionalFormatting sqref="C29">
    <cfRule type="cellIs" dxfId="3083" priority="4462" operator="between">
      <formula>0.00000001</formula>
      <formula>1</formula>
    </cfRule>
  </conditionalFormatting>
  <conditionalFormatting sqref="I29">
    <cfRule type="cellIs" dxfId="3082" priority="4459" operator="between">
      <formula>0.000001</formula>
      <formula>1</formula>
    </cfRule>
  </conditionalFormatting>
  <conditionalFormatting sqref="C29">
    <cfRule type="cellIs" dxfId="3081" priority="4460" operator="between">
      <formula>0.00000001</formula>
      <formula>1</formula>
    </cfRule>
  </conditionalFormatting>
  <conditionalFormatting sqref="C29">
    <cfRule type="cellIs" dxfId="3080" priority="4458" operator="between">
      <formula>0.00000001</formula>
      <formula>1</formula>
    </cfRule>
  </conditionalFormatting>
  <conditionalFormatting sqref="I29">
    <cfRule type="cellIs" dxfId="3079" priority="4457" operator="between">
      <formula>0.000001</formula>
      <formula>1</formula>
    </cfRule>
  </conditionalFormatting>
  <conditionalFormatting sqref="C29">
    <cfRule type="cellIs" dxfId="3078" priority="4455" operator="between">
      <formula>0.00000001</formula>
      <formula>1</formula>
    </cfRule>
  </conditionalFormatting>
  <conditionalFormatting sqref="C29">
    <cfRule type="cellIs" dxfId="3077" priority="4456" operator="between">
      <formula>0.00000001</formula>
      <formula>1</formula>
    </cfRule>
  </conditionalFormatting>
  <conditionalFormatting sqref="C29">
    <cfRule type="cellIs" dxfId="3076" priority="4404" operator="between">
      <formula>0.00000001</formula>
      <formula>1</formula>
    </cfRule>
  </conditionalFormatting>
  <conditionalFormatting sqref="C29">
    <cfRule type="cellIs" dxfId="3075" priority="4447" operator="between">
      <formula>0.00000001</formula>
      <formula>1</formula>
    </cfRule>
  </conditionalFormatting>
  <conditionalFormatting sqref="G29">
    <cfRule type="cellIs" dxfId="3074" priority="4452" operator="between">
      <formula>0.00000001</formula>
      <formula>1</formula>
    </cfRule>
  </conditionalFormatting>
  <conditionalFormatting sqref="C29">
    <cfRule type="cellIs" dxfId="3073" priority="4405" operator="between">
      <formula>0.00000001</formula>
      <formula>1</formula>
    </cfRule>
  </conditionalFormatting>
  <conditionalFormatting sqref="C29">
    <cfRule type="cellIs" dxfId="3072" priority="4408" operator="between">
      <formula>0.00000001</formula>
      <formula>1</formula>
    </cfRule>
  </conditionalFormatting>
  <conditionalFormatting sqref="C29">
    <cfRule type="cellIs" dxfId="3071" priority="4454" operator="between">
      <formula>0.00000001</formula>
      <formula>1</formula>
    </cfRule>
  </conditionalFormatting>
  <conditionalFormatting sqref="I29">
    <cfRule type="cellIs" dxfId="3070" priority="4453" operator="between">
      <formula>0.000001</formula>
      <formula>1</formula>
    </cfRule>
  </conditionalFormatting>
  <conditionalFormatting sqref="C29">
    <cfRule type="cellIs" dxfId="3069" priority="4407" operator="between">
      <formula>0.00000001</formula>
      <formula>1</formula>
    </cfRule>
  </conditionalFormatting>
  <conditionalFormatting sqref="C29">
    <cfRule type="cellIs" dxfId="3068" priority="4449" operator="between">
      <formula>0.00000001</formula>
      <formula>1</formula>
    </cfRule>
  </conditionalFormatting>
  <conditionalFormatting sqref="C29">
    <cfRule type="cellIs" dxfId="3067" priority="4451" operator="between">
      <formula>0.00000001</formula>
      <formula>1</formula>
    </cfRule>
  </conditionalFormatting>
  <conditionalFormatting sqref="C29">
    <cfRule type="cellIs" dxfId="3066" priority="4450" operator="between">
      <formula>0.00000001</formula>
      <formula>1</formula>
    </cfRule>
  </conditionalFormatting>
  <conditionalFormatting sqref="C29">
    <cfRule type="cellIs" dxfId="3065" priority="4448" operator="between">
      <formula>0.00000001</formula>
      <formula>1</formula>
    </cfRule>
  </conditionalFormatting>
  <conditionalFormatting sqref="I29">
    <cfRule type="cellIs" dxfId="3064" priority="4446" operator="between">
      <formula>0.000001</formula>
      <formula>1</formula>
    </cfRule>
  </conditionalFormatting>
  <conditionalFormatting sqref="C29">
    <cfRule type="cellIs" dxfId="3063" priority="4445" operator="between">
      <formula>0.00000001</formula>
      <formula>1</formula>
    </cfRule>
  </conditionalFormatting>
  <conditionalFormatting sqref="I29">
    <cfRule type="cellIs" dxfId="3062" priority="4444" operator="between">
      <formula>0.000001</formula>
      <formula>1</formula>
    </cfRule>
  </conditionalFormatting>
  <conditionalFormatting sqref="I29">
    <cfRule type="cellIs" dxfId="3061" priority="4442" operator="between">
      <formula>0.000001</formula>
      <formula>1</formula>
    </cfRule>
  </conditionalFormatting>
  <conditionalFormatting sqref="C29">
    <cfRule type="cellIs" dxfId="3060" priority="4443" operator="between">
      <formula>0.00000001</formula>
      <formula>1</formula>
    </cfRule>
  </conditionalFormatting>
  <conditionalFormatting sqref="I29">
    <cfRule type="cellIs" dxfId="3059" priority="4440" operator="between">
      <formula>0.000001</formula>
      <formula>1</formula>
    </cfRule>
  </conditionalFormatting>
  <conditionalFormatting sqref="C29">
    <cfRule type="cellIs" dxfId="3058" priority="4441" operator="between">
      <formula>0.00000001</formula>
      <formula>1</formula>
    </cfRule>
  </conditionalFormatting>
  <conditionalFormatting sqref="C29">
    <cfRule type="cellIs" dxfId="3057" priority="4439" operator="between">
      <formula>0.00000001</formula>
      <formula>1</formula>
    </cfRule>
  </conditionalFormatting>
  <conditionalFormatting sqref="I29">
    <cfRule type="cellIs" dxfId="3056" priority="4438" operator="between">
      <formula>0.000001</formula>
      <formula>1</formula>
    </cfRule>
  </conditionalFormatting>
  <conditionalFormatting sqref="I31">
    <cfRule type="cellIs" dxfId="3055" priority="4428" operator="between">
      <formula>0.000001</formula>
      <formula>1</formula>
    </cfRule>
  </conditionalFormatting>
  <conditionalFormatting sqref="I31">
    <cfRule type="cellIs" dxfId="3054" priority="4426" operator="between">
      <formula>0.000001</formula>
      <formula>1</formula>
    </cfRule>
  </conditionalFormatting>
  <conditionalFormatting sqref="I31">
    <cfRule type="cellIs" dxfId="3053" priority="4424" operator="between">
      <formula>0.000001</formula>
      <formula>1</formula>
    </cfRule>
  </conditionalFormatting>
  <conditionalFormatting sqref="I31">
    <cfRule type="cellIs" dxfId="3052" priority="4422" operator="between">
      <formula>0.000001</formula>
      <formula>1</formula>
    </cfRule>
  </conditionalFormatting>
  <conditionalFormatting sqref="C29">
    <cfRule type="cellIs" dxfId="3051" priority="4411" operator="between">
      <formula>0.00000001</formula>
      <formula>1</formula>
    </cfRule>
  </conditionalFormatting>
  <conditionalFormatting sqref="C29">
    <cfRule type="cellIs" dxfId="3050" priority="4410" operator="between">
      <formula>0.00000001</formula>
      <formula>1</formula>
    </cfRule>
  </conditionalFormatting>
  <conditionalFormatting sqref="C29">
    <cfRule type="cellIs" dxfId="3049" priority="4409" operator="between">
      <formula>0.00000001</formula>
      <formula>1</formula>
    </cfRule>
  </conditionalFormatting>
  <conditionalFormatting sqref="C29">
    <cfRule type="cellIs" dxfId="3048" priority="4406" operator="between">
      <formula>0.00000001</formula>
      <formula>1</formula>
    </cfRule>
  </conditionalFormatting>
  <conditionalFormatting sqref="C29">
    <cfRule type="cellIs" dxfId="3047" priority="4373" operator="between">
      <formula>0.00000001</formula>
      <formula>1</formula>
    </cfRule>
  </conditionalFormatting>
  <conditionalFormatting sqref="I29">
    <cfRule type="cellIs" dxfId="3046" priority="4390" operator="between">
      <formula>0.000001</formula>
      <formula>1</formula>
    </cfRule>
  </conditionalFormatting>
  <conditionalFormatting sqref="C29">
    <cfRule type="cellIs" dxfId="3045" priority="4389" operator="between">
      <formula>0.00000001</formula>
      <formula>1</formula>
    </cfRule>
  </conditionalFormatting>
  <conditionalFormatting sqref="I29">
    <cfRule type="cellIs" dxfId="3044" priority="4388" operator="between">
      <formula>0.000001</formula>
      <formula>1</formula>
    </cfRule>
  </conditionalFormatting>
  <conditionalFormatting sqref="I29">
    <cfRule type="cellIs" dxfId="3043" priority="4385" operator="between">
      <formula>0.000001</formula>
      <formula>1</formula>
    </cfRule>
  </conditionalFormatting>
  <conditionalFormatting sqref="I29">
    <cfRule type="cellIs" dxfId="3042" priority="4383" operator="between">
      <formula>0.000001</formula>
      <formula>1</formula>
    </cfRule>
  </conditionalFormatting>
  <conditionalFormatting sqref="C29">
    <cfRule type="cellIs" dxfId="3041" priority="4382" operator="between">
      <formula>0.00000001</formula>
      <formula>1</formula>
    </cfRule>
  </conditionalFormatting>
  <conditionalFormatting sqref="I29">
    <cfRule type="cellIs" dxfId="3040" priority="4381" operator="between">
      <formula>0.000001</formula>
      <formula>1</formula>
    </cfRule>
  </conditionalFormatting>
  <conditionalFormatting sqref="C29">
    <cfRule type="cellIs" dxfId="3039" priority="4372" operator="between">
      <formula>0.00000001</formula>
      <formula>1</formula>
    </cfRule>
  </conditionalFormatting>
  <conditionalFormatting sqref="C29">
    <cfRule type="cellIs" dxfId="3038" priority="4209" operator="between">
      <formula>0.00000001</formula>
      <formula>1</formula>
    </cfRule>
  </conditionalFormatting>
  <conditionalFormatting sqref="I31">
    <cfRule type="cellIs" dxfId="3037" priority="4215" operator="between">
      <formula>0.000001</formula>
      <formula>1</formula>
    </cfRule>
  </conditionalFormatting>
  <conditionalFormatting sqref="C29">
    <cfRule type="cellIs" dxfId="3036" priority="4211" operator="between">
      <formula>0.00000001</formula>
      <formula>1</formula>
    </cfRule>
  </conditionalFormatting>
  <conditionalFormatting sqref="E29">
    <cfRule type="cellIs" dxfId="3035" priority="4208" operator="between">
      <formula>0.00000001</formula>
      <formula>1</formula>
    </cfRule>
  </conditionalFormatting>
  <conditionalFormatting sqref="H29">
    <cfRule type="cellIs" dxfId="3034" priority="4371" operator="between">
      <formula>0.000001</formula>
      <formula>1</formula>
    </cfRule>
  </conditionalFormatting>
  <conditionalFormatting sqref="C29">
    <cfRule type="cellIs" dxfId="3033" priority="4366" operator="between">
      <formula>0.00000001</formula>
      <formula>1</formula>
    </cfRule>
  </conditionalFormatting>
  <conditionalFormatting sqref="C29">
    <cfRule type="cellIs" dxfId="3032" priority="4364" operator="between">
      <formula>0.00000001</formula>
      <formula>1</formula>
    </cfRule>
  </conditionalFormatting>
  <conditionalFormatting sqref="C29">
    <cfRule type="cellIs" dxfId="3031" priority="4369" operator="between">
      <formula>0.00000001</formula>
      <formula>1</formula>
    </cfRule>
  </conditionalFormatting>
  <conditionalFormatting sqref="C29">
    <cfRule type="cellIs" dxfId="3030" priority="4370" operator="between">
      <formula>0.00000001</formula>
      <formula>1</formula>
    </cfRule>
  </conditionalFormatting>
  <conditionalFormatting sqref="C29">
    <cfRule type="cellIs" dxfId="3029" priority="4368" operator="between">
      <formula>0.00000001</formula>
      <formula>1</formula>
    </cfRule>
  </conditionalFormatting>
  <conditionalFormatting sqref="C29">
    <cfRule type="cellIs" dxfId="3028" priority="4367" operator="between">
      <formula>0.00000001</formula>
      <formula>1</formula>
    </cfRule>
  </conditionalFormatting>
  <conditionalFormatting sqref="C29">
    <cfRule type="cellIs" dxfId="3027" priority="4362" operator="between">
      <formula>0.00000001</formula>
      <formula>1</formula>
    </cfRule>
  </conditionalFormatting>
  <conditionalFormatting sqref="C29">
    <cfRule type="cellIs" dxfId="3026" priority="4365" operator="between">
      <formula>0.00000001</formula>
      <formula>1</formula>
    </cfRule>
  </conditionalFormatting>
  <conditionalFormatting sqref="C29">
    <cfRule type="cellIs" dxfId="3025" priority="4363" operator="between">
      <formula>0.00000001</formula>
      <formula>1</formula>
    </cfRule>
  </conditionalFormatting>
  <conditionalFormatting sqref="C29">
    <cfRule type="cellIs" dxfId="3024" priority="4346" operator="between">
      <formula>0.00000001</formula>
      <formula>1</formula>
    </cfRule>
  </conditionalFormatting>
  <conditionalFormatting sqref="I29">
    <cfRule type="cellIs" dxfId="3023" priority="4361" operator="between">
      <formula>0.000001</formula>
      <formula>1</formula>
    </cfRule>
  </conditionalFormatting>
  <conditionalFormatting sqref="C29">
    <cfRule type="cellIs" dxfId="3022" priority="4360" operator="between">
      <formula>0.00000001</formula>
      <formula>1</formula>
    </cfRule>
  </conditionalFormatting>
  <conditionalFormatting sqref="I29">
    <cfRule type="cellIs" dxfId="3021" priority="4359" operator="between">
      <formula>0.000001</formula>
      <formula>1</formula>
    </cfRule>
  </conditionalFormatting>
  <conditionalFormatting sqref="I29">
    <cfRule type="cellIs" dxfId="3020" priority="4351" operator="between">
      <formula>0.000001</formula>
      <formula>1</formula>
    </cfRule>
  </conditionalFormatting>
  <conditionalFormatting sqref="I29">
    <cfRule type="cellIs" dxfId="3019" priority="4357" operator="between">
      <formula>0.000001</formula>
      <formula>1</formula>
    </cfRule>
  </conditionalFormatting>
  <conditionalFormatting sqref="C29">
    <cfRule type="cellIs" dxfId="3018" priority="4358" operator="between">
      <formula>0.00000001</formula>
      <formula>1</formula>
    </cfRule>
  </conditionalFormatting>
  <conditionalFormatting sqref="I29">
    <cfRule type="cellIs" dxfId="3017" priority="4355" operator="between">
      <formula>0.000001</formula>
      <formula>1</formula>
    </cfRule>
  </conditionalFormatting>
  <conditionalFormatting sqref="C29">
    <cfRule type="cellIs" dxfId="3016" priority="4356" operator="between">
      <formula>0.00000001</formula>
      <formula>1</formula>
    </cfRule>
  </conditionalFormatting>
  <conditionalFormatting sqref="I29">
    <cfRule type="cellIs" dxfId="3015" priority="4353" operator="between">
      <formula>0.000001</formula>
      <formula>1</formula>
    </cfRule>
  </conditionalFormatting>
  <conditionalFormatting sqref="C29">
    <cfRule type="cellIs" dxfId="3014" priority="4352" operator="between">
      <formula>0.00000001</formula>
      <formula>1</formula>
    </cfRule>
  </conditionalFormatting>
  <conditionalFormatting sqref="I29">
    <cfRule type="cellIs" dxfId="3013" priority="4349" operator="between">
      <formula>0.000001</formula>
      <formula>1</formula>
    </cfRule>
  </conditionalFormatting>
  <conditionalFormatting sqref="C29">
    <cfRule type="cellIs" dxfId="3012" priority="4350" operator="between">
      <formula>0.00000001</formula>
      <formula>1</formula>
    </cfRule>
  </conditionalFormatting>
  <conditionalFormatting sqref="C29">
    <cfRule type="cellIs" dxfId="3011" priority="4348" operator="between">
      <formula>0.00000001</formula>
      <formula>1</formula>
    </cfRule>
  </conditionalFormatting>
  <conditionalFormatting sqref="I29">
    <cfRule type="cellIs" dxfId="3010" priority="4347" operator="between">
      <formula>0.000001</formula>
      <formula>1</formula>
    </cfRule>
  </conditionalFormatting>
  <conditionalFormatting sqref="C29">
    <cfRule type="cellIs" dxfId="3009" priority="4345" operator="between">
      <formula>0.00000001</formula>
      <formula>1</formula>
    </cfRule>
  </conditionalFormatting>
  <conditionalFormatting sqref="C29">
    <cfRule type="cellIs" dxfId="3008" priority="4319" operator="between">
      <formula>0.00000001</formula>
      <formula>1</formula>
    </cfRule>
  </conditionalFormatting>
  <conditionalFormatting sqref="C29">
    <cfRule type="cellIs" dxfId="3007" priority="4318" operator="between">
      <formula>0.00000001</formula>
      <formula>1</formula>
    </cfRule>
  </conditionalFormatting>
  <conditionalFormatting sqref="H29">
    <cfRule type="cellIs" dxfId="3006" priority="4344" operator="between">
      <formula>0.000001</formula>
      <formula>1</formula>
    </cfRule>
  </conditionalFormatting>
  <conditionalFormatting sqref="C29">
    <cfRule type="cellIs" dxfId="3005" priority="4342" operator="between">
      <formula>0.00000001</formula>
      <formula>1</formula>
    </cfRule>
  </conditionalFormatting>
  <conditionalFormatting sqref="C29">
    <cfRule type="cellIs" dxfId="3004" priority="4340" operator="between">
      <formula>0.00000001</formula>
      <formula>1</formula>
    </cfRule>
  </conditionalFormatting>
  <conditionalFormatting sqref="C29">
    <cfRule type="cellIs" dxfId="3003" priority="4338" operator="between">
      <formula>0.00000001</formula>
      <formula>1</formula>
    </cfRule>
  </conditionalFormatting>
  <conditionalFormatting sqref="C29">
    <cfRule type="cellIs" dxfId="3002" priority="4336" operator="between">
      <formula>0.00000001</formula>
      <formula>1</formula>
    </cfRule>
  </conditionalFormatting>
  <conditionalFormatting sqref="C29">
    <cfRule type="cellIs" dxfId="3001" priority="4343" operator="between">
      <formula>0.00000001</formula>
      <formula>1</formula>
    </cfRule>
  </conditionalFormatting>
  <conditionalFormatting sqref="C29">
    <cfRule type="cellIs" dxfId="3000" priority="4341" operator="between">
      <formula>0.00000001</formula>
      <formula>1</formula>
    </cfRule>
  </conditionalFormatting>
  <conditionalFormatting sqref="C29">
    <cfRule type="cellIs" dxfId="2999" priority="4339" operator="between">
      <formula>0.00000001</formula>
      <formula>1</formula>
    </cfRule>
  </conditionalFormatting>
  <conditionalFormatting sqref="C29">
    <cfRule type="cellIs" dxfId="2998" priority="4337" operator="between">
      <formula>0.00000001</formula>
      <formula>1</formula>
    </cfRule>
  </conditionalFormatting>
  <conditionalFormatting sqref="C29">
    <cfRule type="cellIs" dxfId="2997" priority="4335" operator="between">
      <formula>0.00000001</formula>
      <formula>1</formula>
    </cfRule>
  </conditionalFormatting>
  <conditionalFormatting sqref="I29">
    <cfRule type="cellIs" dxfId="2996" priority="4334" operator="between">
      <formula>0.000001</formula>
      <formula>1</formula>
    </cfRule>
  </conditionalFormatting>
  <conditionalFormatting sqref="C29">
    <cfRule type="cellIs" dxfId="2995" priority="4333" operator="between">
      <formula>0.00000001</formula>
      <formula>1</formula>
    </cfRule>
  </conditionalFormatting>
  <conditionalFormatting sqref="I29">
    <cfRule type="cellIs" dxfId="2994" priority="4332" operator="between">
      <formula>0.000001</formula>
      <formula>1</formula>
    </cfRule>
  </conditionalFormatting>
  <conditionalFormatting sqref="I29">
    <cfRule type="cellIs" dxfId="2993" priority="4324" operator="between">
      <formula>0.000001</formula>
      <formula>1</formula>
    </cfRule>
  </conditionalFormatting>
  <conditionalFormatting sqref="I29">
    <cfRule type="cellIs" dxfId="2992" priority="4330" operator="between">
      <formula>0.000001</formula>
      <formula>1</formula>
    </cfRule>
  </conditionalFormatting>
  <conditionalFormatting sqref="C29">
    <cfRule type="cellIs" dxfId="2991" priority="4331" operator="between">
      <formula>0.00000001</formula>
      <formula>1</formula>
    </cfRule>
  </conditionalFormatting>
  <conditionalFormatting sqref="I29">
    <cfRule type="cellIs" dxfId="2990" priority="4328" operator="between">
      <formula>0.000001</formula>
      <formula>1</formula>
    </cfRule>
  </conditionalFormatting>
  <conditionalFormatting sqref="I29">
    <cfRule type="cellIs" dxfId="2989" priority="4326" operator="between">
      <formula>0.000001</formula>
      <formula>1</formula>
    </cfRule>
  </conditionalFormatting>
  <conditionalFormatting sqref="I29">
    <cfRule type="cellIs" dxfId="2988" priority="4322" operator="between">
      <formula>0.000001</formula>
      <formula>1</formula>
    </cfRule>
  </conditionalFormatting>
  <conditionalFormatting sqref="I29">
    <cfRule type="cellIs" dxfId="2987" priority="4320" operator="between">
      <formula>0.000001</formula>
      <formula>1</formula>
    </cfRule>
  </conditionalFormatting>
  <conditionalFormatting sqref="I31">
    <cfRule type="cellIs" dxfId="2986" priority="4307" operator="between">
      <formula>0.000001</formula>
      <formula>1</formula>
    </cfRule>
  </conditionalFormatting>
  <conditionalFormatting sqref="I31">
    <cfRule type="cellIs" dxfId="2985" priority="4305" operator="between">
      <formula>0.000001</formula>
      <formula>1</formula>
    </cfRule>
  </conditionalFormatting>
  <conditionalFormatting sqref="I31">
    <cfRule type="cellIs" dxfId="2984" priority="4297" operator="between">
      <formula>0.000001</formula>
      <formula>1</formula>
    </cfRule>
  </conditionalFormatting>
  <conditionalFormatting sqref="I31">
    <cfRule type="cellIs" dxfId="2983" priority="4303" operator="between">
      <formula>0.000001</formula>
      <formula>1</formula>
    </cfRule>
  </conditionalFormatting>
  <conditionalFormatting sqref="I31">
    <cfRule type="cellIs" dxfId="2982" priority="4301" operator="between">
      <formula>0.000001</formula>
      <formula>1</formula>
    </cfRule>
  </conditionalFormatting>
  <conditionalFormatting sqref="I31">
    <cfRule type="cellIs" dxfId="2981" priority="4299" operator="between">
      <formula>0.000001</formula>
      <formula>1</formula>
    </cfRule>
  </conditionalFormatting>
  <conditionalFormatting sqref="I31">
    <cfRule type="cellIs" dxfId="2980" priority="4295" operator="between">
      <formula>0.000001</formula>
      <formula>1</formula>
    </cfRule>
  </conditionalFormatting>
  <conditionalFormatting sqref="I31">
    <cfRule type="cellIs" dxfId="2979" priority="4293" operator="between">
      <formula>0.000001</formula>
      <formula>1</formula>
    </cfRule>
  </conditionalFormatting>
  <conditionalFormatting sqref="C29">
    <cfRule type="cellIs" dxfId="2978" priority="4250" operator="between">
      <formula>0.00000001</formula>
      <formula>1</formula>
    </cfRule>
  </conditionalFormatting>
  <conditionalFormatting sqref="C29">
    <cfRule type="cellIs" dxfId="2977" priority="4248" operator="between">
      <formula>0.00000001</formula>
      <formula>1</formula>
    </cfRule>
  </conditionalFormatting>
  <conditionalFormatting sqref="G29">
    <cfRule type="cellIs" dxfId="2976" priority="4253" operator="between">
      <formula>0.00000001</formula>
      <formula>1</formula>
    </cfRule>
  </conditionalFormatting>
  <conditionalFormatting sqref="C29">
    <cfRule type="cellIs" dxfId="2975" priority="4251" operator="between">
      <formula>0.00000001</formula>
      <formula>1</formula>
    </cfRule>
  </conditionalFormatting>
  <conditionalFormatting sqref="C29">
    <cfRule type="cellIs" dxfId="2974" priority="4263" operator="between">
      <formula>0.00000001</formula>
      <formula>1</formula>
    </cfRule>
  </conditionalFormatting>
  <conditionalFormatting sqref="H31">
    <cfRule type="cellIs" dxfId="2973" priority="4290" operator="between">
      <formula>0.000001</formula>
      <formula>1</formula>
    </cfRule>
  </conditionalFormatting>
  <conditionalFormatting sqref="C29">
    <cfRule type="cellIs" dxfId="2972" priority="4287" operator="between">
      <formula>0.00000001</formula>
      <formula>1</formula>
    </cfRule>
  </conditionalFormatting>
  <conditionalFormatting sqref="C29">
    <cfRule type="cellIs" dxfId="2971" priority="4286" operator="between">
      <formula>0.00000001</formula>
      <formula>1</formula>
    </cfRule>
  </conditionalFormatting>
  <conditionalFormatting sqref="E29">
    <cfRule type="cellIs" dxfId="2970" priority="4285" operator="between">
      <formula>0.00000001</formula>
      <formula>1</formula>
    </cfRule>
  </conditionalFormatting>
  <conditionalFormatting sqref="C29">
    <cfRule type="cellIs" dxfId="2969" priority="4252" operator="between">
      <formula>0.00000001</formula>
      <formula>1</formula>
    </cfRule>
  </conditionalFormatting>
  <conditionalFormatting sqref="C29">
    <cfRule type="cellIs" dxfId="2968" priority="4249" operator="between">
      <formula>0.00000001</formula>
      <formula>1</formula>
    </cfRule>
  </conditionalFormatting>
  <conditionalFormatting sqref="C29">
    <cfRule type="cellIs" dxfId="2967" priority="4246" operator="between">
      <formula>0.00000001</formula>
      <formula>1</formula>
    </cfRule>
  </conditionalFormatting>
  <conditionalFormatting sqref="C29">
    <cfRule type="cellIs" dxfId="2966" priority="4244" operator="between">
      <formula>0.00000001</formula>
      <formula>1</formula>
    </cfRule>
  </conditionalFormatting>
  <conditionalFormatting sqref="C29">
    <cfRule type="cellIs" dxfId="2965" priority="4289" operator="between">
      <formula>0.00000001</formula>
      <formula>1</formula>
    </cfRule>
  </conditionalFormatting>
  <conditionalFormatting sqref="C29">
    <cfRule type="cellIs" dxfId="2964" priority="4288" operator="between">
      <formula>0.00000001</formula>
      <formula>1</formula>
    </cfRule>
  </conditionalFormatting>
  <conditionalFormatting sqref="I29">
    <cfRule type="cellIs" dxfId="2963" priority="4284" operator="between">
      <formula>0.000001</formula>
      <formula>1</formula>
    </cfRule>
  </conditionalFormatting>
  <conditionalFormatting sqref="I29">
    <cfRule type="cellIs" dxfId="2962" priority="4283" operator="between">
      <formula>0.000001</formula>
      <formula>1</formula>
    </cfRule>
  </conditionalFormatting>
  <conditionalFormatting sqref="C29">
    <cfRule type="cellIs" dxfId="2961" priority="4282" operator="between">
      <formula>0.00000001</formula>
      <formula>1</formula>
    </cfRule>
  </conditionalFormatting>
  <conditionalFormatting sqref="I29">
    <cfRule type="cellIs" dxfId="2960" priority="4281" operator="between">
      <formula>0.000001</formula>
      <formula>1</formula>
    </cfRule>
  </conditionalFormatting>
  <conditionalFormatting sqref="C29">
    <cfRule type="cellIs" dxfId="2959" priority="4280" operator="between">
      <formula>0.00000001</formula>
      <formula>1</formula>
    </cfRule>
  </conditionalFormatting>
  <conditionalFormatting sqref="I29">
    <cfRule type="cellIs" dxfId="2958" priority="4279" operator="between">
      <formula>0.000001</formula>
      <formula>1</formula>
    </cfRule>
  </conditionalFormatting>
  <conditionalFormatting sqref="C29">
    <cfRule type="cellIs" dxfId="2957" priority="4278" operator="between">
      <formula>0.00000001</formula>
      <formula>1</formula>
    </cfRule>
  </conditionalFormatting>
  <conditionalFormatting sqref="I29">
    <cfRule type="cellIs" dxfId="2956" priority="4277" operator="between">
      <formula>0.000001</formula>
      <formula>1</formula>
    </cfRule>
  </conditionalFormatting>
  <conditionalFormatting sqref="I29">
    <cfRule type="cellIs" dxfId="2955" priority="4275" operator="between">
      <formula>0.000001</formula>
      <formula>1</formula>
    </cfRule>
  </conditionalFormatting>
  <conditionalFormatting sqref="C29">
    <cfRule type="cellIs" dxfId="2954" priority="4276" operator="between">
      <formula>0.00000001</formula>
      <formula>1</formula>
    </cfRule>
  </conditionalFormatting>
  <conditionalFormatting sqref="G29">
    <cfRule type="cellIs" dxfId="2953" priority="4274" operator="between">
      <formula>0.00000001</formula>
      <formula>1</formula>
    </cfRule>
  </conditionalFormatting>
  <conditionalFormatting sqref="C29">
    <cfRule type="cellIs" dxfId="2952" priority="4273" operator="between">
      <formula>0.00000001</formula>
      <formula>1</formula>
    </cfRule>
  </conditionalFormatting>
  <conditionalFormatting sqref="I29">
    <cfRule type="cellIs" dxfId="2951" priority="4272" operator="between">
      <formula>0.000001</formula>
      <formula>1</formula>
    </cfRule>
  </conditionalFormatting>
  <conditionalFormatting sqref="C29">
    <cfRule type="cellIs" dxfId="2950" priority="4271" operator="between">
      <formula>0.00000001</formula>
      <formula>1</formula>
    </cfRule>
  </conditionalFormatting>
  <conditionalFormatting sqref="I29">
    <cfRule type="cellIs" dxfId="2949" priority="4270" operator="between">
      <formula>0.000001</formula>
      <formula>1</formula>
    </cfRule>
  </conditionalFormatting>
  <conditionalFormatting sqref="I29">
    <cfRule type="cellIs" dxfId="2948" priority="4268" operator="between">
      <formula>0.000001</formula>
      <formula>1</formula>
    </cfRule>
  </conditionalFormatting>
  <conditionalFormatting sqref="C29">
    <cfRule type="cellIs" dxfId="2947" priority="4269" operator="between">
      <formula>0.00000001</formula>
      <formula>1</formula>
    </cfRule>
  </conditionalFormatting>
  <conditionalFormatting sqref="I29">
    <cfRule type="cellIs" dxfId="2946" priority="4266" operator="between">
      <formula>0.000001</formula>
      <formula>1</formula>
    </cfRule>
  </conditionalFormatting>
  <conditionalFormatting sqref="C29">
    <cfRule type="cellIs" dxfId="2945" priority="4267" operator="between">
      <formula>0.00000001</formula>
      <formula>1</formula>
    </cfRule>
  </conditionalFormatting>
  <conditionalFormatting sqref="C29">
    <cfRule type="cellIs" dxfId="2944" priority="4265" operator="between">
      <formula>0.00000001</formula>
      <formula>1</formula>
    </cfRule>
  </conditionalFormatting>
  <conditionalFormatting sqref="I29">
    <cfRule type="cellIs" dxfId="2943" priority="4264" operator="between">
      <formula>0.000001</formula>
      <formula>1</formula>
    </cfRule>
  </conditionalFormatting>
  <conditionalFormatting sqref="I29">
    <cfRule type="cellIs" dxfId="2942" priority="4262" operator="between">
      <formula>0.000001</formula>
      <formula>1</formula>
    </cfRule>
  </conditionalFormatting>
  <conditionalFormatting sqref="I29">
    <cfRule type="cellIs" dxfId="2941" priority="4260" operator="between">
      <formula>0.000001</formula>
      <formula>1</formula>
    </cfRule>
  </conditionalFormatting>
  <conditionalFormatting sqref="C29">
    <cfRule type="cellIs" dxfId="2940" priority="4261" operator="between">
      <formula>0.00000001</formula>
      <formula>1</formula>
    </cfRule>
  </conditionalFormatting>
  <conditionalFormatting sqref="C29">
    <cfRule type="cellIs" dxfId="2939" priority="4259" operator="between">
      <formula>0.00000001</formula>
      <formula>1</formula>
    </cfRule>
  </conditionalFormatting>
  <conditionalFormatting sqref="I29">
    <cfRule type="cellIs" dxfId="2938" priority="4258" operator="between">
      <formula>0.000001</formula>
      <formula>1</formula>
    </cfRule>
  </conditionalFormatting>
  <conditionalFormatting sqref="C29">
    <cfRule type="cellIs" dxfId="2937" priority="4256" operator="between">
      <formula>0.00000001</formula>
      <formula>1</formula>
    </cfRule>
  </conditionalFormatting>
  <conditionalFormatting sqref="C29">
    <cfRule type="cellIs" dxfId="2936" priority="4257" operator="between">
      <formula>0.00000001</formula>
      <formula>1</formula>
    </cfRule>
  </conditionalFormatting>
  <conditionalFormatting sqref="C29">
    <cfRule type="cellIs" dxfId="2935" priority="4255" operator="between">
      <formula>0.00000001</formula>
      <formula>1</formula>
    </cfRule>
  </conditionalFormatting>
  <conditionalFormatting sqref="I29">
    <cfRule type="cellIs" dxfId="2934" priority="4254" operator="between">
      <formula>0.000001</formula>
      <formula>1</formula>
    </cfRule>
  </conditionalFormatting>
  <conditionalFormatting sqref="I29">
    <cfRule type="cellIs" dxfId="2933" priority="4247" operator="between">
      <formula>0.000001</formula>
      <formula>1</formula>
    </cfRule>
  </conditionalFormatting>
  <conditionalFormatting sqref="I29">
    <cfRule type="cellIs" dxfId="2932" priority="4245" operator="between">
      <formula>0.000001</formula>
      <formula>1</formula>
    </cfRule>
  </conditionalFormatting>
  <conditionalFormatting sqref="I29">
    <cfRule type="cellIs" dxfId="2931" priority="4243" operator="between">
      <formula>0.000001</formula>
      <formula>1</formula>
    </cfRule>
  </conditionalFormatting>
  <conditionalFormatting sqref="I29">
    <cfRule type="cellIs" dxfId="2930" priority="4241" operator="between">
      <formula>0.000001</formula>
      <formula>1</formula>
    </cfRule>
  </conditionalFormatting>
  <conditionalFormatting sqref="C29">
    <cfRule type="cellIs" dxfId="2929" priority="4242" operator="between">
      <formula>0.00000001</formula>
      <formula>1</formula>
    </cfRule>
  </conditionalFormatting>
  <conditionalFormatting sqref="C29">
    <cfRule type="cellIs" dxfId="2928" priority="4240" operator="between">
      <formula>0.00000001</formula>
      <formula>1</formula>
    </cfRule>
  </conditionalFormatting>
  <conditionalFormatting sqref="I29">
    <cfRule type="cellIs" dxfId="2927" priority="4239" operator="between">
      <formula>0.000001</formula>
      <formula>1</formula>
    </cfRule>
  </conditionalFormatting>
  <conditionalFormatting sqref="I31">
    <cfRule type="cellIs" dxfId="2926" priority="4229" operator="between">
      <formula>0.000001</formula>
      <formula>1</formula>
    </cfRule>
  </conditionalFormatting>
  <conditionalFormatting sqref="I31">
    <cfRule type="cellIs" dxfId="2925" priority="4227" operator="between">
      <formula>0.000001</formula>
      <formula>1</formula>
    </cfRule>
  </conditionalFormatting>
  <conditionalFormatting sqref="I31">
    <cfRule type="cellIs" dxfId="2924" priority="4219" operator="between">
      <formula>0.000001</formula>
      <formula>1</formula>
    </cfRule>
  </conditionalFormatting>
  <conditionalFormatting sqref="I31">
    <cfRule type="cellIs" dxfId="2923" priority="4225" operator="between">
      <formula>0.000001</formula>
      <formula>1</formula>
    </cfRule>
  </conditionalFormatting>
  <conditionalFormatting sqref="I31">
    <cfRule type="cellIs" dxfId="2922" priority="4223" operator="between">
      <formula>0.000001</formula>
      <formula>1</formula>
    </cfRule>
  </conditionalFormatting>
  <conditionalFormatting sqref="I31">
    <cfRule type="cellIs" dxfId="2921" priority="4221" operator="between">
      <formula>0.000001</formula>
      <formula>1</formula>
    </cfRule>
  </conditionalFormatting>
  <conditionalFormatting sqref="I31">
    <cfRule type="cellIs" dxfId="2920" priority="4217" operator="between">
      <formula>0.000001</formula>
      <formula>1</formula>
    </cfRule>
  </conditionalFormatting>
  <conditionalFormatting sqref="C29">
    <cfRule type="cellIs" dxfId="2919" priority="4210" operator="between">
      <formula>0.00000001</formula>
      <formula>1</formula>
    </cfRule>
  </conditionalFormatting>
  <conditionalFormatting sqref="C29">
    <cfRule type="cellIs" dxfId="2918" priority="4212" operator="between">
      <formula>0.00000001</formula>
      <formula>1</formula>
    </cfRule>
  </conditionalFormatting>
  <conditionalFormatting sqref="I29">
    <cfRule type="cellIs" dxfId="2917" priority="4207" operator="between">
      <formula>0.000001</formula>
      <formula>1</formula>
    </cfRule>
  </conditionalFormatting>
  <conditionalFormatting sqref="I29">
    <cfRule type="cellIs" dxfId="2916" priority="4206" operator="between">
      <formula>0.000001</formula>
      <formula>1</formula>
    </cfRule>
  </conditionalFormatting>
  <conditionalFormatting sqref="C29">
    <cfRule type="cellIs" dxfId="2915" priority="4205" operator="between">
      <formula>0.00000001</formula>
      <formula>1</formula>
    </cfRule>
  </conditionalFormatting>
  <conditionalFormatting sqref="I29">
    <cfRule type="cellIs" dxfId="2914" priority="4204" operator="between">
      <formula>0.000001</formula>
      <formula>1</formula>
    </cfRule>
  </conditionalFormatting>
  <conditionalFormatting sqref="C29">
    <cfRule type="cellIs" dxfId="2913" priority="4203" operator="between">
      <formula>0.00000001</formula>
      <formula>1</formula>
    </cfRule>
  </conditionalFormatting>
  <conditionalFormatting sqref="I29">
    <cfRule type="cellIs" dxfId="2912" priority="4202" operator="between">
      <formula>0.000001</formula>
      <formula>1</formula>
    </cfRule>
  </conditionalFormatting>
  <conditionalFormatting sqref="C29">
    <cfRule type="cellIs" dxfId="2911" priority="4201" operator="between">
      <formula>0.00000001</formula>
      <formula>1</formula>
    </cfRule>
  </conditionalFormatting>
  <conditionalFormatting sqref="I29">
    <cfRule type="cellIs" dxfId="2910" priority="4200" operator="between">
      <formula>0.000001</formula>
      <formula>1</formula>
    </cfRule>
  </conditionalFormatting>
  <conditionalFormatting sqref="I29">
    <cfRule type="cellIs" dxfId="2909" priority="4198" operator="between">
      <formula>0.000001</formula>
      <formula>1</formula>
    </cfRule>
  </conditionalFormatting>
  <conditionalFormatting sqref="C29">
    <cfRule type="cellIs" dxfId="2908" priority="4199" operator="between">
      <formula>0.00000001</formula>
      <formula>1</formula>
    </cfRule>
  </conditionalFormatting>
  <conditionalFormatting sqref="G29">
    <cfRule type="cellIs" dxfId="2907" priority="4197" operator="between">
      <formula>0.00000001</formula>
      <formula>1</formula>
    </cfRule>
  </conditionalFormatting>
  <conditionalFormatting sqref="C29">
    <cfRule type="cellIs" dxfId="2906" priority="4196" operator="between">
      <formula>0.00000001</formula>
      <formula>1</formula>
    </cfRule>
  </conditionalFormatting>
  <conditionalFormatting sqref="I29">
    <cfRule type="cellIs" dxfId="2905" priority="4195" operator="between">
      <formula>0.000001</formula>
      <formula>1</formula>
    </cfRule>
  </conditionalFormatting>
  <conditionalFormatting sqref="C29">
    <cfRule type="cellIs" dxfId="2904" priority="4194" operator="between">
      <formula>0.00000001</formula>
      <formula>1</formula>
    </cfRule>
  </conditionalFormatting>
  <conditionalFormatting sqref="I29">
    <cfRule type="cellIs" dxfId="2903" priority="4193" operator="between">
      <formula>0.000001</formula>
      <formula>1</formula>
    </cfRule>
  </conditionalFormatting>
  <conditionalFormatting sqref="I29">
    <cfRule type="cellIs" dxfId="2902" priority="4191" operator="between">
      <formula>0.000001</formula>
      <formula>1</formula>
    </cfRule>
  </conditionalFormatting>
  <conditionalFormatting sqref="C29">
    <cfRule type="cellIs" dxfId="2901" priority="4192" operator="between">
      <formula>0.00000001</formula>
      <formula>1</formula>
    </cfRule>
  </conditionalFormatting>
  <conditionalFormatting sqref="I29">
    <cfRule type="cellIs" dxfId="2900" priority="4189" operator="between">
      <formula>0.000001</formula>
      <formula>1</formula>
    </cfRule>
  </conditionalFormatting>
  <conditionalFormatting sqref="C29">
    <cfRule type="cellIs" dxfId="2899" priority="4190" operator="between">
      <formula>0.00000001</formula>
      <formula>1</formula>
    </cfRule>
  </conditionalFormatting>
  <conditionalFormatting sqref="C29">
    <cfRule type="cellIs" dxfId="2898" priority="4188" operator="between">
      <formula>0.00000001</formula>
      <formula>1</formula>
    </cfRule>
  </conditionalFormatting>
  <conditionalFormatting sqref="I29">
    <cfRule type="cellIs" dxfId="2897" priority="4187" operator="between">
      <formula>0.000001</formula>
      <formula>1</formula>
    </cfRule>
  </conditionalFormatting>
  <conditionalFormatting sqref="I29">
    <cfRule type="cellIs" dxfId="2896" priority="4185" operator="between">
      <formula>0.000001</formula>
      <formula>1</formula>
    </cfRule>
  </conditionalFormatting>
  <conditionalFormatting sqref="C29">
    <cfRule type="cellIs" dxfId="2895" priority="4186" operator="between">
      <formula>0.00000001</formula>
      <formula>1</formula>
    </cfRule>
  </conditionalFormatting>
  <conditionalFormatting sqref="I29">
    <cfRule type="cellIs" dxfId="2894" priority="4183" operator="between">
      <formula>0.000001</formula>
      <formula>1</formula>
    </cfRule>
  </conditionalFormatting>
  <conditionalFormatting sqref="C29">
    <cfRule type="cellIs" dxfId="2893" priority="4184" operator="between">
      <formula>0.00000001</formula>
      <formula>1</formula>
    </cfRule>
  </conditionalFormatting>
  <conditionalFormatting sqref="C29">
    <cfRule type="cellIs" dxfId="2892" priority="4182" operator="between">
      <formula>0.00000001</formula>
      <formula>1</formula>
    </cfRule>
  </conditionalFormatting>
  <conditionalFormatting sqref="I29">
    <cfRule type="cellIs" dxfId="2891" priority="4181" operator="between">
      <formula>0.000001</formula>
      <formula>1</formula>
    </cfRule>
  </conditionalFormatting>
  <conditionalFormatting sqref="C29">
    <cfRule type="cellIs" dxfId="2890" priority="4179" operator="between">
      <formula>0.00000001</formula>
      <formula>1</formula>
    </cfRule>
  </conditionalFormatting>
  <conditionalFormatting sqref="C29">
    <cfRule type="cellIs" dxfId="2889" priority="4180" operator="between">
      <formula>0.00000001</formula>
      <formula>1</formula>
    </cfRule>
  </conditionalFormatting>
  <conditionalFormatting sqref="C29">
    <cfRule type="cellIs" dxfId="2888" priority="4128" operator="between">
      <formula>0.00000001</formula>
      <formula>1</formula>
    </cfRule>
  </conditionalFormatting>
  <conditionalFormatting sqref="C29">
    <cfRule type="cellIs" dxfId="2887" priority="4129" operator="between">
      <formula>0.00000001</formula>
      <formula>1</formula>
    </cfRule>
  </conditionalFormatting>
  <conditionalFormatting sqref="C29">
    <cfRule type="cellIs" dxfId="2886" priority="4132" operator="between">
      <formula>0.00000001</formula>
      <formula>1</formula>
    </cfRule>
  </conditionalFormatting>
  <conditionalFormatting sqref="C29">
    <cfRule type="cellIs" dxfId="2885" priority="4131" operator="between">
      <formula>0.00000001</formula>
      <formula>1</formula>
    </cfRule>
  </conditionalFormatting>
  <conditionalFormatting sqref="C29">
    <cfRule type="cellIs" dxfId="2884" priority="4178" operator="between">
      <formula>0.00000001</formula>
      <formula>1</formula>
    </cfRule>
  </conditionalFormatting>
  <conditionalFormatting sqref="I29">
    <cfRule type="cellIs" dxfId="2883" priority="4177" operator="between">
      <formula>0.000001</formula>
      <formula>1</formula>
    </cfRule>
  </conditionalFormatting>
  <conditionalFormatting sqref="G29">
    <cfRule type="cellIs" dxfId="2882" priority="4176" operator="between">
      <formula>0.00000001</formula>
      <formula>1</formula>
    </cfRule>
  </conditionalFormatting>
  <conditionalFormatting sqref="C29">
    <cfRule type="cellIs" dxfId="2881" priority="4175" operator="between">
      <formula>0.00000001</formula>
      <formula>1</formula>
    </cfRule>
  </conditionalFormatting>
  <conditionalFormatting sqref="C29">
    <cfRule type="cellIs" dxfId="2880" priority="4173" operator="between">
      <formula>0.00000001</formula>
      <formula>1</formula>
    </cfRule>
  </conditionalFormatting>
  <conditionalFormatting sqref="C29">
    <cfRule type="cellIs" dxfId="2879" priority="4171" operator="between">
      <formula>0.00000001</formula>
      <formula>1</formula>
    </cfRule>
  </conditionalFormatting>
  <conditionalFormatting sqref="C29">
    <cfRule type="cellIs" dxfId="2878" priority="4174" operator="between">
      <formula>0.00000001</formula>
      <formula>1</formula>
    </cfRule>
  </conditionalFormatting>
  <conditionalFormatting sqref="C29">
    <cfRule type="cellIs" dxfId="2877" priority="4172" operator="between">
      <formula>0.00000001</formula>
      <formula>1</formula>
    </cfRule>
  </conditionalFormatting>
  <conditionalFormatting sqref="I29">
    <cfRule type="cellIs" dxfId="2876" priority="4170" operator="between">
      <formula>0.000001</formula>
      <formula>1</formula>
    </cfRule>
  </conditionalFormatting>
  <conditionalFormatting sqref="C29">
    <cfRule type="cellIs" dxfId="2875" priority="4169" operator="between">
      <formula>0.00000001</formula>
      <formula>1</formula>
    </cfRule>
  </conditionalFormatting>
  <conditionalFormatting sqref="I29">
    <cfRule type="cellIs" dxfId="2874" priority="4168" operator="between">
      <formula>0.000001</formula>
      <formula>1</formula>
    </cfRule>
  </conditionalFormatting>
  <conditionalFormatting sqref="I29">
    <cfRule type="cellIs" dxfId="2873" priority="4166" operator="between">
      <formula>0.000001</formula>
      <formula>1</formula>
    </cfRule>
  </conditionalFormatting>
  <conditionalFormatting sqref="C29">
    <cfRule type="cellIs" dxfId="2872" priority="4167" operator="between">
      <formula>0.00000001</formula>
      <formula>1</formula>
    </cfRule>
  </conditionalFormatting>
  <conditionalFormatting sqref="I29">
    <cfRule type="cellIs" dxfId="2871" priority="4164" operator="between">
      <formula>0.000001</formula>
      <formula>1</formula>
    </cfRule>
  </conditionalFormatting>
  <conditionalFormatting sqref="C29">
    <cfRule type="cellIs" dxfId="2870" priority="4165" operator="between">
      <formula>0.00000001</formula>
      <formula>1</formula>
    </cfRule>
  </conditionalFormatting>
  <conditionalFormatting sqref="C29">
    <cfRule type="cellIs" dxfId="2869" priority="4163" operator="between">
      <formula>0.00000001</formula>
      <formula>1</formula>
    </cfRule>
  </conditionalFormatting>
  <conditionalFormatting sqref="I29">
    <cfRule type="cellIs" dxfId="2868" priority="4162" operator="between">
      <formula>0.000001</formula>
      <formula>1</formula>
    </cfRule>
  </conditionalFormatting>
  <conditionalFormatting sqref="I31">
    <cfRule type="cellIs" dxfId="2867" priority="4152" operator="between">
      <formula>0.000001</formula>
      <formula>1</formula>
    </cfRule>
  </conditionalFormatting>
  <conditionalFormatting sqref="I31">
    <cfRule type="cellIs" dxfId="2866" priority="4150" operator="between">
      <formula>0.000001</formula>
      <formula>1</formula>
    </cfRule>
  </conditionalFormatting>
  <conditionalFormatting sqref="I31">
    <cfRule type="cellIs" dxfId="2865" priority="4142" operator="between">
      <formula>0.000001</formula>
      <formula>1</formula>
    </cfRule>
  </conditionalFormatting>
  <conditionalFormatting sqref="I31">
    <cfRule type="cellIs" dxfId="2864" priority="4148" operator="between">
      <formula>0.000001</formula>
      <formula>1</formula>
    </cfRule>
  </conditionalFormatting>
  <conditionalFormatting sqref="I31">
    <cfRule type="cellIs" dxfId="2863" priority="4146" operator="between">
      <formula>0.000001</formula>
      <formula>1</formula>
    </cfRule>
  </conditionalFormatting>
  <conditionalFormatting sqref="I31">
    <cfRule type="cellIs" dxfId="2862" priority="4144" operator="between">
      <formula>0.000001</formula>
      <formula>1</formula>
    </cfRule>
  </conditionalFormatting>
  <conditionalFormatting sqref="I31">
    <cfRule type="cellIs" dxfId="2861" priority="4140" operator="between">
      <formula>0.000001</formula>
      <formula>1</formula>
    </cfRule>
  </conditionalFormatting>
  <conditionalFormatting sqref="I31">
    <cfRule type="cellIs" dxfId="2860" priority="4138" operator="between">
      <formula>0.000001</formula>
      <formula>1</formula>
    </cfRule>
  </conditionalFormatting>
  <conditionalFormatting sqref="C29">
    <cfRule type="cellIs" dxfId="2859" priority="4134" operator="between">
      <formula>0.00000001</formula>
      <formula>1</formula>
    </cfRule>
  </conditionalFormatting>
  <conditionalFormatting sqref="C29">
    <cfRule type="cellIs" dxfId="2858" priority="4135" operator="between">
      <formula>0.00000001</formula>
      <formula>1</formula>
    </cfRule>
  </conditionalFormatting>
  <conditionalFormatting sqref="C29">
    <cfRule type="cellIs" dxfId="2857" priority="4133" operator="between">
      <formula>0.00000001</formula>
      <formula>1</formula>
    </cfRule>
  </conditionalFormatting>
  <conditionalFormatting sqref="C29">
    <cfRule type="cellIs" dxfId="2856" priority="4130" operator="between">
      <formula>0.00000001</formula>
      <formula>1</formula>
    </cfRule>
  </conditionalFormatting>
  <conditionalFormatting sqref="C29">
    <cfRule type="cellIs" dxfId="2855" priority="4097" operator="between">
      <formula>0.00000001</formula>
      <formula>1</formula>
    </cfRule>
  </conditionalFormatting>
  <conditionalFormatting sqref="I29">
    <cfRule type="cellIs" dxfId="2854" priority="4112" operator="between">
      <formula>0.000001</formula>
      <formula>1</formula>
    </cfRule>
  </conditionalFormatting>
  <conditionalFormatting sqref="I29">
    <cfRule type="cellIs" dxfId="2853" priority="4102" operator="between">
      <formula>0.000001</formula>
      <formula>1</formula>
    </cfRule>
  </conditionalFormatting>
  <conditionalFormatting sqref="I29">
    <cfRule type="cellIs" dxfId="2852" priority="4109" operator="between">
      <formula>0.000001</formula>
      <formula>1</formula>
    </cfRule>
  </conditionalFormatting>
  <conditionalFormatting sqref="I29">
    <cfRule type="cellIs" dxfId="2851" priority="4107" operator="between">
      <formula>0.000001</formula>
      <formula>1</formula>
    </cfRule>
  </conditionalFormatting>
  <conditionalFormatting sqref="C29">
    <cfRule type="cellIs" dxfId="2850" priority="4108" operator="between">
      <formula>0.00000001</formula>
      <formula>1</formula>
    </cfRule>
  </conditionalFormatting>
  <conditionalFormatting sqref="C29">
    <cfRule type="cellIs" dxfId="2849" priority="4106" operator="between">
      <formula>0.00000001</formula>
      <formula>1</formula>
    </cfRule>
  </conditionalFormatting>
  <conditionalFormatting sqref="I29">
    <cfRule type="cellIs" dxfId="2848" priority="4105" operator="between">
      <formula>0.000001</formula>
      <formula>1</formula>
    </cfRule>
  </conditionalFormatting>
  <conditionalFormatting sqref="C29">
    <cfRule type="cellIs" dxfId="2847" priority="4103" operator="between">
      <formula>0.00000001</formula>
      <formula>1</formula>
    </cfRule>
  </conditionalFormatting>
  <conditionalFormatting sqref="I29">
    <cfRule type="cellIs" dxfId="2846" priority="4100" operator="between">
      <formula>0.000001</formula>
      <formula>1</formula>
    </cfRule>
  </conditionalFormatting>
  <conditionalFormatting sqref="C29">
    <cfRule type="cellIs" dxfId="2845" priority="4101" operator="between">
      <formula>0.00000001</formula>
      <formula>1</formula>
    </cfRule>
  </conditionalFormatting>
  <conditionalFormatting sqref="C29">
    <cfRule type="cellIs" dxfId="2844" priority="4099" operator="between">
      <formula>0.00000001</formula>
      <formula>1</formula>
    </cfRule>
  </conditionalFormatting>
  <conditionalFormatting sqref="I29">
    <cfRule type="cellIs" dxfId="2843" priority="4098" operator="between">
      <formula>0.000001</formula>
      <formula>1</formula>
    </cfRule>
  </conditionalFormatting>
  <conditionalFormatting sqref="C29">
    <cfRule type="cellIs" dxfId="2842" priority="4096" operator="between">
      <formula>0.00000001</formula>
      <formula>1</formula>
    </cfRule>
  </conditionalFormatting>
  <conditionalFormatting sqref="G28">
    <cfRule type="cellIs" dxfId="2841" priority="4021" operator="between">
      <formula>0.00000001</formula>
      <formula>1</formula>
    </cfRule>
  </conditionalFormatting>
  <conditionalFormatting sqref="C28">
    <cfRule type="cellIs" dxfId="2840" priority="4020" operator="between">
      <formula>0.00000001</formula>
      <formula>1</formula>
    </cfRule>
  </conditionalFormatting>
  <conditionalFormatting sqref="C28">
    <cfRule type="cellIs" dxfId="2839" priority="4023" operator="between">
      <formula>0.00000001</formula>
      <formula>1</formula>
    </cfRule>
  </conditionalFormatting>
  <conditionalFormatting sqref="I28">
    <cfRule type="cellIs" dxfId="2838" priority="4019" operator="between">
      <formula>0.000001</formula>
      <formula>1</formula>
    </cfRule>
  </conditionalFormatting>
  <conditionalFormatting sqref="C28">
    <cfRule type="cellIs" dxfId="2837" priority="3984" operator="between">
      <formula>0.00000001</formula>
      <formula>1</formula>
    </cfRule>
  </conditionalFormatting>
  <conditionalFormatting sqref="C28">
    <cfRule type="cellIs" dxfId="2836" priority="3982" operator="between">
      <formula>0.00000001</formula>
      <formula>1</formula>
    </cfRule>
  </conditionalFormatting>
  <conditionalFormatting sqref="C28">
    <cfRule type="cellIs" dxfId="2835" priority="3980" operator="between">
      <formula>0.00000001</formula>
      <formula>1</formula>
    </cfRule>
  </conditionalFormatting>
  <conditionalFormatting sqref="C28">
    <cfRule type="cellIs" dxfId="2834" priority="3978" operator="between">
      <formula>0.00000001</formula>
      <formula>1</formula>
    </cfRule>
  </conditionalFormatting>
  <conditionalFormatting sqref="C28">
    <cfRule type="cellIs" dxfId="2833" priority="3969" operator="between">
      <formula>0.00000001</formula>
      <formula>1</formula>
    </cfRule>
  </conditionalFormatting>
  <conditionalFormatting sqref="C28">
    <cfRule type="cellIs" dxfId="2832" priority="3965" operator="between">
      <formula>0.00000001</formula>
      <formula>1</formula>
    </cfRule>
  </conditionalFormatting>
  <conditionalFormatting sqref="C28">
    <cfRule type="cellIs" dxfId="2831" priority="3963" operator="between">
      <formula>0.00000001</formula>
      <formula>1</formula>
    </cfRule>
  </conditionalFormatting>
  <conditionalFormatting sqref="C28">
    <cfRule type="cellIs" dxfId="2830" priority="3961" operator="between">
      <formula>0.00000001</formula>
      <formula>1</formula>
    </cfRule>
  </conditionalFormatting>
  <conditionalFormatting sqref="C28">
    <cfRule type="cellIs" dxfId="2829" priority="3957" operator="between">
      <formula>0.00000001</formula>
      <formula>1</formula>
    </cfRule>
  </conditionalFormatting>
  <conditionalFormatting sqref="G28">
    <cfRule type="cellIs" dxfId="2828" priority="3955" operator="between">
      <formula>0.00000001</formula>
      <formula>1</formula>
    </cfRule>
  </conditionalFormatting>
  <conditionalFormatting sqref="C28">
    <cfRule type="cellIs" dxfId="2827" priority="3953" operator="between">
      <formula>0.00000001</formula>
      <formula>1</formula>
    </cfRule>
  </conditionalFormatting>
  <conditionalFormatting sqref="C28">
    <cfRule type="cellIs" dxfId="2826" priority="3916" operator="between">
      <formula>0.00000001</formula>
      <formula>1</formula>
    </cfRule>
  </conditionalFormatting>
  <conditionalFormatting sqref="C28">
    <cfRule type="cellIs" dxfId="2825" priority="3914" operator="between">
      <formula>0.00000001</formula>
      <formula>1</formula>
    </cfRule>
  </conditionalFormatting>
  <conditionalFormatting sqref="C28">
    <cfRule type="cellIs" dxfId="2824" priority="3913" operator="between">
      <formula>0.00000001</formula>
      <formula>1</formula>
    </cfRule>
  </conditionalFormatting>
  <conditionalFormatting sqref="C28">
    <cfRule type="cellIs" dxfId="2823" priority="3915" operator="between">
      <formula>0.00000001</formula>
      <formula>1</formula>
    </cfRule>
  </conditionalFormatting>
  <conditionalFormatting sqref="I28">
    <cfRule type="cellIs" dxfId="2822" priority="3910" operator="between">
      <formula>0.000001</formula>
      <formula>1</formula>
    </cfRule>
  </conditionalFormatting>
  <conditionalFormatting sqref="C28">
    <cfRule type="cellIs" dxfId="2821" priority="3909" operator="between">
      <formula>0.00000001</formula>
      <formula>1</formula>
    </cfRule>
  </conditionalFormatting>
  <conditionalFormatting sqref="I28">
    <cfRule type="cellIs" dxfId="2820" priority="3908" operator="between">
      <formula>0.000001</formula>
      <formula>1</formula>
    </cfRule>
  </conditionalFormatting>
  <conditionalFormatting sqref="C28">
    <cfRule type="cellIs" dxfId="2819" priority="3907" operator="between">
      <formula>0.00000001</formula>
      <formula>1</formula>
    </cfRule>
  </conditionalFormatting>
  <conditionalFormatting sqref="I28">
    <cfRule type="cellIs" dxfId="2818" priority="3906" operator="between">
      <formula>0.000001</formula>
      <formula>1</formula>
    </cfRule>
  </conditionalFormatting>
  <conditionalFormatting sqref="C28">
    <cfRule type="cellIs" dxfId="2817" priority="3905" operator="between">
      <formula>0.00000001</formula>
      <formula>1</formula>
    </cfRule>
  </conditionalFormatting>
  <conditionalFormatting sqref="I28">
    <cfRule type="cellIs" dxfId="2816" priority="3904" operator="between">
      <formula>0.000001</formula>
      <formula>1</formula>
    </cfRule>
  </conditionalFormatting>
  <conditionalFormatting sqref="C28">
    <cfRule type="cellIs" dxfId="2815" priority="4071" operator="between">
      <formula>0.00000001</formula>
      <formula>1</formula>
    </cfRule>
  </conditionalFormatting>
  <conditionalFormatting sqref="C28">
    <cfRule type="cellIs" dxfId="2814" priority="4074" operator="between">
      <formula>0.00000001</formula>
      <formula>1</formula>
    </cfRule>
  </conditionalFormatting>
  <conditionalFormatting sqref="C28">
    <cfRule type="cellIs" dxfId="2813" priority="4076" operator="between">
      <formula>0.00000001</formula>
      <formula>1</formula>
    </cfRule>
  </conditionalFormatting>
  <conditionalFormatting sqref="G28">
    <cfRule type="cellIs" dxfId="2812" priority="4072" operator="between">
      <formula>0.00000001</formula>
      <formula>1</formula>
    </cfRule>
  </conditionalFormatting>
  <conditionalFormatting sqref="I28">
    <cfRule type="cellIs" dxfId="2811" priority="4028" operator="between">
      <formula>0.000001</formula>
      <formula>1</formula>
    </cfRule>
  </conditionalFormatting>
  <conditionalFormatting sqref="C28">
    <cfRule type="cellIs" dxfId="2810" priority="4036" operator="between">
      <formula>0.00000001</formula>
      <formula>1</formula>
    </cfRule>
  </conditionalFormatting>
  <conditionalFormatting sqref="C28">
    <cfRule type="cellIs" dxfId="2809" priority="4034" operator="between">
      <formula>0.00000001</formula>
      <formula>1</formula>
    </cfRule>
  </conditionalFormatting>
  <conditionalFormatting sqref="E28">
    <cfRule type="cellIs" dxfId="2808" priority="4032" operator="between">
      <formula>0.00000001</formula>
      <formula>1</formula>
    </cfRule>
  </conditionalFormatting>
  <conditionalFormatting sqref="I28">
    <cfRule type="cellIs" dxfId="2807" priority="4031" operator="between">
      <formula>0.000001</formula>
      <formula>1</formula>
    </cfRule>
  </conditionalFormatting>
  <conditionalFormatting sqref="C28">
    <cfRule type="cellIs" dxfId="2806" priority="4029" operator="between">
      <formula>0.00000001</formula>
      <formula>1</formula>
    </cfRule>
  </conditionalFormatting>
  <conditionalFormatting sqref="I28">
    <cfRule type="cellIs" dxfId="2805" priority="4026" operator="between">
      <formula>0.000001</formula>
      <formula>1</formula>
    </cfRule>
  </conditionalFormatting>
  <conditionalFormatting sqref="C28">
    <cfRule type="cellIs" dxfId="2804" priority="4027" operator="between">
      <formula>0.00000001</formula>
      <formula>1</formula>
    </cfRule>
  </conditionalFormatting>
  <conditionalFormatting sqref="C28">
    <cfRule type="cellIs" dxfId="2803" priority="4025" operator="between">
      <formula>0.00000001</formula>
      <formula>1</formula>
    </cfRule>
  </conditionalFormatting>
  <conditionalFormatting sqref="I28">
    <cfRule type="cellIs" dxfId="2802" priority="4024" operator="between">
      <formula>0.000001</formula>
      <formula>1</formula>
    </cfRule>
  </conditionalFormatting>
  <conditionalFormatting sqref="C28">
    <cfRule type="cellIs" dxfId="2801" priority="3958" operator="between">
      <formula>0.00000001</formula>
      <formula>1</formula>
    </cfRule>
  </conditionalFormatting>
  <conditionalFormatting sqref="C28">
    <cfRule type="cellIs" dxfId="2800" priority="3956" operator="between">
      <formula>0.00000001</formula>
      <formula>1</formula>
    </cfRule>
  </conditionalFormatting>
  <conditionalFormatting sqref="C28">
    <cfRule type="cellIs" dxfId="2799" priority="3934" operator="between">
      <formula>0.00000001</formula>
      <formula>1</formula>
    </cfRule>
  </conditionalFormatting>
  <conditionalFormatting sqref="C28">
    <cfRule type="cellIs" dxfId="2798" priority="3926" operator="between">
      <formula>0.00000001</formula>
      <formula>1</formula>
    </cfRule>
  </conditionalFormatting>
  <conditionalFormatting sqref="C28">
    <cfRule type="cellIs" dxfId="2797" priority="3954" operator="between">
      <formula>0.00000001</formula>
      <formula>1</formula>
    </cfRule>
  </conditionalFormatting>
  <conditionalFormatting sqref="C28">
    <cfRule type="cellIs" dxfId="2796" priority="3952" operator="between">
      <formula>0.00000001</formula>
      <formula>1</formula>
    </cfRule>
  </conditionalFormatting>
  <conditionalFormatting sqref="G28">
    <cfRule type="cellIs" dxfId="2795" priority="3918" operator="between">
      <formula>0.00000001</formula>
      <formula>1</formula>
    </cfRule>
  </conditionalFormatting>
  <conditionalFormatting sqref="I28">
    <cfRule type="cellIs" dxfId="2794" priority="3933" operator="between">
      <formula>0.000001</formula>
      <formula>1</formula>
    </cfRule>
  </conditionalFormatting>
  <conditionalFormatting sqref="C28">
    <cfRule type="cellIs" dxfId="2793" priority="3932" operator="between">
      <formula>0.00000001</formula>
      <formula>1</formula>
    </cfRule>
  </conditionalFormatting>
  <conditionalFormatting sqref="I28">
    <cfRule type="cellIs" dxfId="2792" priority="3931" operator="between">
      <formula>0.000001</formula>
      <formula>1</formula>
    </cfRule>
  </conditionalFormatting>
  <conditionalFormatting sqref="I28">
    <cfRule type="cellIs" dxfId="2791" priority="3923" operator="between">
      <formula>0.000001</formula>
      <formula>1</formula>
    </cfRule>
  </conditionalFormatting>
  <conditionalFormatting sqref="I28">
    <cfRule type="cellIs" dxfId="2790" priority="3929" operator="between">
      <formula>0.000001</formula>
      <formula>1</formula>
    </cfRule>
  </conditionalFormatting>
  <conditionalFormatting sqref="C28">
    <cfRule type="cellIs" dxfId="2789" priority="3930" operator="between">
      <formula>0.00000001</formula>
      <formula>1</formula>
    </cfRule>
  </conditionalFormatting>
  <conditionalFormatting sqref="I28">
    <cfRule type="cellIs" dxfId="2788" priority="3927" operator="between">
      <formula>0.000001</formula>
      <formula>1</formula>
    </cfRule>
  </conditionalFormatting>
  <conditionalFormatting sqref="C28">
    <cfRule type="cellIs" dxfId="2787" priority="3928" operator="between">
      <formula>0.00000001</formula>
      <formula>1</formula>
    </cfRule>
  </conditionalFormatting>
  <conditionalFormatting sqref="I28">
    <cfRule type="cellIs" dxfId="2786" priority="3925" operator="between">
      <formula>0.000001</formula>
      <formula>1</formula>
    </cfRule>
  </conditionalFormatting>
  <conditionalFormatting sqref="C28">
    <cfRule type="cellIs" dxfId="2785" priority="3924" operator="between">
      <formula>0.00000001</formula>
      <formula>1</formula>
    </cfRule>
  </conditionalFormatting>
  <conditionalFormatting sqref="C28">
    <cfRule type="cellIs" dxfId="2784" priority="3922" operator="between">
      <formula>0.00000001</formula>
      <formula>1</formula>
    </cfRule>
  </conditionalFormatting>
  <conditionalFormatting sqref="C28">
    <cfRule type="cellIs" dxfId="2783" priority="3920" operator="between">
      <formula>0.00000001</formula>
      <formula>1</formula>
    </cfRule>
  </conditionalFormatting>
  <conditionalFormatting sqref="I28">
    <cfRule type="cellIs" dxfId="2782" priority="3919" operator="between">
      <formula>0.000001</formula>
      <formula>1</formula>
    </cfRule>
  </conditionalFormatting>
  <conditionalFormatting sqref="C28">
    <cfRule type="cellIs" dxfId="2781" priority="3917" operator="between">
      <formula>0.00000001</formula>
      <formula>1</formula>
    </cfRule>
  </conditionalFormatting>
  <conditionalFormatting sqref="C28">
    <cfRule type="cellIs" dxfId="2780" priority="4092" operator="between">
      <formula>0.00000001</formula>
      <formula>1</formula>
    </cfRule>
  </conditionalFormatting>
  <conditionalFormatting sqref="C28">
    <cfRule type="cellIs" dxfId="2779" priority="4094" operator="between">
      <formula>0.00000001</formula>
      <formula>1</formula>
    </cfRule>
  </conditionalFormatting>
  <conditionalFormatting sqref="C28">
    <cfRule type="cellIs" dxfId="2778" priority="4093" operator="between">
      <formula>0.00000001</formula>
      <formula>1</formula>
    </cfRule>
  </conditionalFormatting>
  <conditionalFormatting sqref="C28">
    <cfRule type="cellIs" dxfId="2777" priority="4089" operator="between">
      <formula>0.00000001</formula>
      <formula>1</formula>
    </cfRule>
  </conditionalFormatting>
  <conditionalFormatting sqref="C28">
    <cfRule type="cellIs" dxfId="2776" priority="4091" operator="between">
      <formula>0.00000001</formula>
      <formula>1</formula>
    </cfRule>
  </conditionalFormatting>
  <conditionalFormatting sqref="C28">
    <cfRule type="cellIs" dxfId="2775" priority="4090" operator="between">
      <formula>0.00000001</formula>
      <formula>1</formula>
    </cfRule>
  </conditionalFormatting>
  <conditionalFormatting sqref="G28">
    <cfRule type="cellIs" dxfId="2774" priority="4088" operator="between">
      <formula>0.00000001</formula>
      <formula>1</formula>
    </cfRule>
  </conditionalFormatting>
  <conditionalFormatting sqref="C28">
    <cfRule type="cellIs" dxfId="2773" priority="4085" operator="between">
      <formula>0.00000001</formula>
      <formula>1</formula>
    </cfRule>
  </conditionalFormatting>
  <conditionalFormatting sqref="C28">
    <cfRule type="cellIs" dxfId="2772" priority="4084" operator="between">
      <formula>0.00000001</formula>
      <formula>1</formula>
    </cfRule>
  </conditionalFormatting>
  <conditionalFormatting sqref="E28">
    <cfRule type="cellIs" dxfId="2771" priority="4083" operator="between">
      <formula>0.00000001</formula>
      <formula>1</formula>
    </cfRule>
  </conditionalFormatting>
  <conditionalFormatting sqref="C28">
    <cfRule type="cellIs" dxfId="2770" priority="4087" operator="between">
      <formula>0.00000001</formula>
      <formula>1</formula>
    </cfRule>
  </conditionalFormatting>
  <conditionalFormatting sqref="C28">
    <cfRule type="cellIs" dxfId="2769" priority="4086" operator="between">
      <formula>0.00000001</formula>
      <formula>1</formula>
    </cfRule>
  </conditionalFormatting>
  <conditionalFormatting sqref="I28">
    <cfRule type="cellIs" dxfId="2768" priority="4082" operator="between">
      <formula>0.000001</formula>
      <formula>1</formula>
    </cfRule>
  </conditionalFormatting>
  <conditionalFormatting sqref="I28">
    <cfRule type="cellIs" dxfId="2767" priority="4081" operator="between">
      <formula>0.000001</formula>
      <formula>1</formula>
    </cfRule>
  </conditionalFormatting>
  <conditionalFormatting sqref="C28">
    <cfRule type="cellIs" dxfId="2766" priority="4080" operator="between">
      <formula>0.00000001</formula>
      <formula>1</formula>
    </cfRule>
  </conditionalFormatting>
  <conditionalFormatting sqref="I28">
    <cfRule type="cellIs" dxfId="2765" priority="4079" operator="between">
      <formula>0.000001</formula>
      <formula>1</formula>
    </cfRule>
  </conditionalFormatting>
  <conditionalFormatting sqref="C28">
    <cfRule type="cellIs" dxfId="2764" priority="4078" operator="between">
      <formula>0.00000001</formula>
      <formula>1</formula>
    </cfRule>
  </conditionalFormatting>
  <conditionalFormatting sqref="I28">
    <cfRule type="cellIs" dxfId="2763" priority="4077" operator="between">
      <formula>0.000001</formula>
      <formula>1</formula>
    </cfRule>
  </conditionalFormatting>
  <conditionalFormatting sqref="I28">
    <cfRule type="cellIs" dxfId="2762" priority="4075" operator="between">
      <formula>0.000001</formula>
      <formula>1</formula>
    </cfRule>
  </conditionalFormatting>
  <conditionalFormatting sqref="I28">
    <cfRule type="cellIs" dxfId="2761" priority="4073" operator="between">
      <formula>0.000001</formula>
      <formula>1</formula>
    </cfRule>
  </conditionalFormatting>
  <conditionalFormatting sqref="I28">
    <cfRule type="cellIs" dxfId="2760" priority="4070" operator="between">
      <formula>0.000001</formula>
      <formula>1</formula>
    </cfRule>
  </conditionalFormatting>
  <conditionalFormatting sqref="C28">
    <cfRule type="cellIs" dxfId="2759" priority="4069" operator="between">
      <formula>0.00000001</formula>
      <formula>1</formula>
    </cfRule>
  </conditionalFormatting>
  <conditionalFormatting sqref="I28">
    <cfRule type="cellIs" dxfId="2758" priority="4068" operator="between">
      <formula>0.000001</formula>
      <formula>1</formula>
    </cfRule>
  </conditionalFormatting>
  <conditionalFormatting sqref="I28">
    <cfRule type="cellIs" dxfId="2757" priority="4066" operator="between">
      <formula>0.000001</formula>
      <formula>1</formula>
    </cfRule>
  </conditionalFormatting>
  <conditionalFormatting sqref="C28">
    <cfRule type="cellIs" dxfId="2756" priority="4067" operator="between">
      <formula>0.00000001</formula>
      <formula>1</formula>
    </cfRule>
  </conditionalFormatting>
  <conditionalFormatting sqref="I28">
    <cfRule type="cellIs" dxfId="2755" priority="4064" operator="between">
      <formula>0.000001</formula>
      <formula>1</formula>
    </cfRule>
  </conditionalFormatting>
  <conditionalFormatting sqref="C28">
    <cfRule type="cellIs" dxfId="2754" priority="4065" operator="between">
      <formula>0.00000001</formula>
      <formula>1</formula>
    </cfRule>
  </conditionalFormatting>
  <conditionalFormatting sqref="C28">
    <cfRule type="cellIs" dxfId="2753" priority="4063" operator="between">
      <formula>0.00000001</formula>
      <formula>1</formula>
    </cfRule>
  </conditionalFormatting>
  <conditionalFormatting sqref="I28">
    <cfRule type="cellIs" dxfId="2752" priority="4062" operator="between">
      <formula>0.000001</formula>
      <formula>1</formula>
    </cfRule>
  </conditionalFormatting>
  <conditionalFormatting sqref="I28">
    <cfRule type="cellIs" dxfId="2751" priority="4060" operator="between">
      <formula>0.000001</formula>
      <formula>1</formula>
    </cfRule>
  </conditionalFormatting>
  <conditionalFormatting sqref="C28">
    <cfRule type="cellIs" dxfId="2750" priority="4061" operator="between">
      <formula>0.00000001</formula>
      <formula>1</formula>
    </cfRule>
  </conditionalFormatting>
  <conditionalFormatting sqref="I28">
    <cfRule type="cellIs" dxfId="2749" priority="4058" operator="between">
      <formula>0.000001</formula>
      <formula>1</formula>
    </cfRule>
  </conditionalFormatting>
  <conditionalFormatting sqref="C28">
    <cfRule type="cellIs" dxfId="2748" priority="4059" operator="between">
      <formula>0.00000001</formula>
      <formula>1</formula>
    </cfRule>
  </conditionalFormatting>
  <conditionalFormatting sqref="C28">
    <cfRule type="cellIs" dxfId="2747" priority="4057" operator="between">
      <formula>0.00000001</formula>
      <formula>1</formula>
    </cfRule>
  </conditionalFormatting>
  <conditionalFormatting sqref="I28">
    <cfRule type="cellIs" dxfId="2746" priority="4056" operator="between">
      <formula>0.000001</formula>
      <formula>1</formula>
    </cfRule>
  </conditionalFormatting>
  <conditionalFormatting sqref="C28">
    <cfRule type="cellIs" dxfId="2745" priority="4054" operator="between">
      <formula>0.00000001</formula>
      <formula>1</formula>
    </cfRule>
  </conditionalFormatting>
  <conditionalFormatting sqref="C28">
    <cfRule type="cellIs" dxfId="2744" priority="4055" operator="between">
      <formula>0.00000001</formula>
      <formula>1</formula>
    </cfRule>
  </conditionalFormatting>
  <conditionalFormatting sqref="C28">
    <cfRule type="cellIs" dxfId="2743" priority="4053" operator="between">
      <formula>0.00000001</formula>
      <formula>1</formula>
    </cfRule>
  </conditionalFormatting>
  <conditionalFormatting sqref="I28">
    <cfRule type="cellIs" dxfId="2742" priority="4052" operator="between">
      <formula>0.000001</formula>
      <formula>1</formula>
    </cfRule>
  </conditionalFormatting>
  <conditionalFormatting sqref="G28">
    <cfRule type="cellIs" dxfId="2741" priority="4051" operator="between">
      <formula>0.00000001</formula>
      <formula>1</formula>
    </cfRule>
  </conditionalFormatting>
  <conditionalFormatting sqref="C28">
    <cfRule type="cellIs" dxfId="2740" priority="4050" operator="between">
      <formula>0.00000001</formula>
      <formula>1</formula>
    </cfRule>
  </conditionalFormatting>
  <conditionalFormatting sqref="C28">
    <cfRule type="cellIs" dxfId="2739" priority="4048" operator="between">
      <formula>0.00000001</formula>
      <formula>1</formula>
    </cfRule>
  </conditionalFormatting>
  <conditionalFormatting sqref="C28">
    <cfRule type="cellIs" dxfId="2738" priority="4046" operator="between">
      <formula>0.00000001</formula>
      <formula>1</formula>
    </cfRule>
  </conditionalFormatting>
  <conditionalFormatting sqref="C28">
    <cfRule type="cellIs" dxfId="2737" priority="4049" operator="between">
      <formula>0.00000001</formula>
      <formula>1</formula>
    </cfRule>
  </conditionalFormatting>
  <conditionalFormatting sqref="C28">
    <cfRule type="cellIs" dxfId="2736" priority="4047" operator="between">
      <formula>0.00000001</formula>
      <formula>1</formula>
    </cfRule>
  </conditionalFormatting>
  <conditionalFormatting sqref="I28">
    <cfRule type="cellIs" dxfId="2735" priority="4045" operator="between">
      <formula>0.000001</formula>
      <formula>1</formula>
    </cfRule>
  </conditionalFormatting>
  <conditionalFormatting sqref="C28">
    <cfRule type="cellIs" dxfId="2734" priority="4044" operator="between">
      <formula>0.00000001</formula>
      <formula>1</formula>
    </cfRule>
  </conditionalFormatting>
  <conditionalFormatting sqref="I28">
    <cfRule type="cellIs" dxfId="2733" priority="4043" operator="between">
      <formula>0.000001</formula>
      <formula>1</formula>
    </cfRule>
  </conditionalFormatting>
  <conditionalFormatting sqref="I28">
    <cfRule type="cellIs" dxfId="2732" priority="4041" operator="between">
      <formula>0.000001</formula>
      <formula>1</formula>
    </cfRule>
  </conditionalFormatting>
  <conditionalFormatting sqref="C28">
    <cfRule type="cellIs" dxfId="2731" priority="4042" operator="between">
      <formula>0.00000001</formula>
      <formula>1</formula>
    </cfRule>
  </conditionalFormatting>
  <conditionalFormatting sqref="I28">
    <cfRule type="cellIs" dxfId="2730" priority="4039" operator="between">
      <formula>0.000001</formula>
      <formula>1</formula>
    </cfRule>
  </conditionalFormatting>
  <conditionalFormatting sqref="C28">
    <cfRule type="cellIs" dxfId="2729" priority="4040" operator="between">
      <formula>0.00000001</formula>
      <formula>1</formula>
    </cfRule>
  </conditionalFormatting>
  <conditionalFormatting sqref="C28">
    <cfRule type="cellIs" dxfId="2728" priority="4038" operator="between">
      <formula>0.00000001</formula>
      <formula>1</formula>
    </cfRule>
  </conditionalFormatting>
  <conditionalFormatting sqref="I28">
    <cfRule type="cellIs" dxfId="2727" priority="4037" operator="between">
      <formula>0.000001</formula>
      <formula>1</formula>
    </cfRule>
  </conditionalFormatting>
  <conditionalFormatting sqref="C28">
    <cfRule type="cellIs" dxfId="2726" priority="4033" operator="between">
      <formula>0.00000001</formula>
      <formula>1</formula>
    </cfRule>
  </conditionalFormatting>
  <conditionalFormatting sqref="C28">
    <cfRule type="cellIs" dxfId="2725" priority="4035" operator="between">
      <formula>0.00000001</formula>
      <formula>1</formula>
    </cfRule>
  </conditionalFormatting>
  <conditionalFormatting sqref="I28">
    <cfRule type="cellIs" dxfId="2724" priority="4030" operator="between">
      <formula>0.000001</formula>
      <formula>1</formula>
    </cfRule>
  </conditionalFormatting>
  <conditionalFormatting sqref="I28">
    <cfRule type="cellIs" dxfId="2723" priority="4022" operator="between">
      <formula>0.000001</formula>
      <formula>1</formula>
    </cfRule>
  </conditionalFormatting>
  <conditionalFormatting sqref="C28">
    <cfRule type="cellIs" dxfId="2722" priority="4018" operator="between">
      <formula>0.00000001</formula>
      <formula>1</formula>
    </cfRule>
  </conditionalFormatting>
  <conditionalFormatting sqref="I28">
    <cfRule type="cellIs" dxfId="2721" priority="4017" operator="between">
      <formula>0.000001</formula>
      <formula>1</formula>
    </cfRule>
  </conditionalFormatting>
  <conditionalFormatting sqref="I28">
    <cfRule type="cellIs" dxfId="2720" priority="4015" operator="between">
      <formula>0.000001</formula>
      <formula>1</formula>
    </cfRule>
  </conditionalFormatting>
  <conditionalFormatting sqref="C28">
    <cfRule type="cellIs" dxfId="2719" priority="4016" operator="between">
      <formula>0.00000001</formula>
      <formula>1</formula>
    </cfRule>
  </conditionalFormatting>
  <conditionalFormatting sqref="I28">
    <cfRule type="cellIs" dxfId="2718" priority="4013" operator="between">
      <formula>0.000001</formula>
      <formula>1</formula>
    </cfRule>
  </conditionalFormatting>
  <conditionalFormatting sqref="C28">
    <cfRule type="cellIs" dxfId="2717" priority="4014" operator="between">
      <formula>0.00000001</formula>
      <formula>1</formula>
    </cfRule>
  </conditionalFormatting>
  <conditionalFormatting sqref="C28">
    <cfRule type="cellIs" dxfId="2716" priority="4012" operator="between">
      <formula>0.00000001</formula>
      <formula>1</formula>
    </cfRule>
  </conditionalFormatting>
  <conditionalFormatting sqref="I28">
    <cfRule type="cellIs" dxfId="2715" priority="4011" operator="between">
      <formula>0.000001</formula>
      <formula>1</formula>
    </cfRule>
  </conditionalFormatting>
  <conditionalFormatting sqref="I28">
    <cfRule type="cellIs" dxfId="2714" priority="4009" operator="between">
      <formula>0.000001</formula>
      <formula>1</formula>
    </cfRule>
  </conditionalFormatting>
  <conditionalFormatting sqref="C28">
    <cfRule type="cellIs" dxfId="2713" priority="4010" operator="between">
      <formula>0.00000001</formula>
      <formula>1</formula>
    </cfRule>
  </conditionalFormatting>
  <conditionalFormatting sqref="I28">
    <cfRule type="cellIs" dxfId="2712" priority="4007" operator="between">
      <formula>0.000001</formula>
      <formula>1</formula>
    </cfRule>
  </conditionalFormatting>
  <conditionalFormatting sqref="C28">
    <cfRule type="cellIs" dxfId="2711" priority="4008" operator="between">
      <formula>0.00000001</formula>
      <formula>1</formula>
    </cfRule>
  </conditionalFormatting>
  <conditionalFormatting sqref="C28">
    <cfRule type="cellIs" dxfId="2710" priority="4006" operator="between">
      <formula>0.00000001</formula>
      <formula>1</formula>
    </cfRule>
  </conditionalFormatting>
  <conditionalFormatting sqref="I28">
    <cfRule type="cellIs" dxfId="2709" priority="4005" operator="between">
      <formula>0.000001</formula>
      <formula>1</formula>
    </cfRule>
  </conditionalFormatting>
  <conditionalFormatting sqref="C28">
    <cfRule type="cellIs" dxfId="2708" priority="4003" operator="between">
      <formula>0.00000001</formula>
      <formula>1</formula>
    </cfRule>
  </conditionalFormatting>
  <conditionalFormatting sqref="C28">
    <cfRule type="cellIs" dxfId="2707" priority="4004" operator="between">
      <formula>0.00000001</formula>
      <formula>1</formula>
    </cfRule>
  </conditionalFormatting>
  <conditionalFormatting sqref="C28">
    <cfRule type="cellIs" dxfId="2706" priority="3979" operator="between">
      <formula>0.00000001</formula>
      <formula>1</formula>
    </cfRule>
  </conditionalFormatting>
  <conditionalFormatting sqref="C28">
    <cfRule type="cellIs" dxfId="2705" priority="3981" operator="between">
      <formula>0.00000001</formula>
      <formula>1</formula>
    </cfRule>
  </conditionalFormatting>
  <conditionalFormatting sqref="C28">
    <cfRule type="cellIs" dxfId="2704" priority="4002" operator="between">
      <formula>0.00000001</formula>
      <formula>1</formula>
    </cfRule>
  </conditionalFormatting>
  <conditionalFormatting sqref="I28">
    <cfRule type="cellIs" dxfId="2703" priority="4001" operator="between">
      <formula>0.000001</formula>
      <formula>1</formula>
    </cfRule>
  </conditionalFormatting>
  <conditionalFormatting sqref="G28">
    <cfRule type="cellIs" dxfId="2702" priority="4000" operator="between">
      <formula>0.00000001</formula>
      <formula>1</formula>
    </cfRule>
  </conditionalFormatting>
  <conditionalFormatting sqref="C28">
    <cfRule type="cellIs" dxfId="2701" priority="3999" operator="between">
      <formula>0.00000001</formula>
      <formula>1</formula>
    </cfRule>
  </conditionalFormatting>
  <conditionalFormatting sqref="C28">
    <cfRule type="cellIs" dxfId="2700" priority="3997" operator="between">
      <formula>0.00000001</formula>
      <formula>1</formula>
    </cfRule>
  </conditionalFormatting>
  <conditionalFormatting sqref="C28">
    <cfRule type="cellIs" dxfId="2699" priority="3995" operator="between">
      <formula>0.00000001</formula>
      <formula>1</formula>
    </cfRule>
  </conditionalFormatting>
  <conditionalFormatting sqref="C28">
    <cfRule type="cellIs" dxfId="2698" priority="3998" operator="between">
      <formula>0.00000001</formula>
      <formula>1</formula>
    </cfRule>
  </conditionalFormatting>
  <conditionalFormatting sqref="C28">
    <cfRule type="cellIs" dxfId="2697" priority="3996" operator="between">
      <formula>0.00000001</formula>
      <formula>1</formula>
    </cfRule>
  </conditionalFormatting>
  <conditionalFormatting sqref="I28">
    <cfRule type="cellIs" dxfId="2696" priority="3994" operator="between">
      <formula>0.000001</formula>
      <formula>1</formula>
    </cfRule>
  </conditionalFormatting>
  <conditionalFormatting sqref="C28">
    <cfRule type="cellIs" dxfId="2695" priority="3993" operator="between">
      <formula>0.00000001</formula>
      <formula>1</formula>
    </cfRule>
  </conditionalFormatting>
  <conditionalFormatting sqref="I28">
    <cfRule type="cellIs" dxfId="2694" priority="3992" operator="between">
      <formula>0.000001</formula>
      <formula>1</formula>
    </cfRule>
  </conditionalFormatting>
  <conditionalFormatting sqref="I28">
    <cfRule type="cellIs" dxfId="2693" priority="3990" operator="between">
      <formula>0.000001</formula>
      <formula>1</formula>
    </cfRule>
  </conditionalFormatting>
  <conditionalFormatting sqref="C28">
    <cfRule type="cellIs" dxfId="2692" priority="3991" operator="between">
      <formula>0.00000001</formula>
      <formula>1</formula>
    </cfRule>
  </conditionalFormatting>
  <conditionalFormatting sqref="I28">
    <cfRule type="cellIs" dxfId="2691" priority="3988" operator="between">
      <formula>0.000001</formula>
      <formula>1</formula>
    </cfRule>
  </conditionalFormatting>
  <conditionalFormatting sqref="C28">
    <cfRule type="cellIs" dxfId="2690" priority="3989" operator="between">
      <formula>0.00000001</formula>
      <formula>1</formula>
    </cfRule>
  </conditionalFormatting>
  <conditionalFormatting sqref="C28">
    <cfRule type="cellIs" dxfId="2689" priority="3987" operator="between">
      <formula>0.00000001</formula>
      <formula>1</formula>
    </cfRule>
  </conditionalFormatting>
  <conditionalFormatting sqref="I28">
    <cfRule type="cellIs" dxfId="2688" priority="3986" operator="between">
      <formula>0.000001</formula>
      <formula>1</formula>
    </cfRule>
  </conditionalFormatting>
  <conditionalFormatting sqref="C28">
    <cfRule type="cellIs" dxfId="2687" priority="3985" operator="between">
      <formula>0.00000001</formula>
      <formula>1</formula>
    </cfRule>
  </conditionalFormatting>
  <conditionalFormatting sqref="C28">
    <cfRule type="cellIs" dxfId="2686" priority="3983" operator="between">
      <formula>0.00000001</formula>
      <formula>1</formula>
    </cfRule>
  </conditionalFormatting>
  <conditionalFormatting sqref="C28">
    <cfRule type="cellIs" dxfId="2685" priority="3977" operator="between">
      <formula>0.00000001</formula>
      <formula>1</formula>
    </cfRule>
  </conditionalFormatting>
  <conditionalFormatting sqref="I28">
    <cfRule type="cellIs" dxfId="2684" priority="3976" operator="between">
      <formula>0.000001</formula>
      <formula>1</formula>
    </cfRule>
  </conditionalFormatting>
  <conditionalFormatting sqref="C28">
    <cfRule type="cellIs" dxfId="2683" priority="3975" operator="between">
      <formula>0.00000001</formula>
      <formula>1</formula>
    </cfRule>
  </conditionalFormatting>
  <conditionalFormatting sqref="I28">
    <cfRule type="cellIs" dxfId="2682" priority="3974" operator="between">
      <formula>0.000001</formula>
      <formula>1</formula>
    </cfRule>
  </conditionalFormatting>
  <conditionalFormatting sqref="I28">
    <cfRule type="cellIs" dxfId="2681" priority="3966" operator="between">
      <formula>0.000001</formula>
      <formula>1</formula>
    </cfRule>
  </conditionalFormatting>
  <conditionalFormatting sqref="I28">
    <cfRule type="cellIs" dxfId="2680" priority="3972" operator="between">
      <formula>0.000001</formula>
      <formula>1</formula>
    </cfRule>
  </conditionalFormatting>
  <conditionalFormatting sqref="C28">
    <cfRule type="cellIs" dxfId="2679" priority="3973" operator="between">
      <formula>0.00000001</formula>
      <formula>1</formula>
    </cfRule>
  </conditionalFormatting>
  <conditionalFormatting sqref="I28">
    <cfRule type="cellIs" dxfId="2678" priority="3970" operator="between">
      <formula>0.000001</formula>
      <formula>1</formula>
    </cfRule>
  </conditionalFormatting>
  <conditionalFormatting sqref="C28">
    <cfRule type="cellIs" dxfId="2677" priority="3971" operator="between">
      <formula>0.00000001</formula>
      <formula>1</formula>
    </cfRule>
  </conditionalFormatting>
  <conditionalFormatting sqref="I28">
    <cfRule type="cellIs" dxfId="2676" priority="3968" operator="between">
      <formula>0.000001</formula>
      <formula>1</formula>
    </cfRule>
  </conditionalFormatting>
  <conditionalFormatting sqref="C28">
    <cfRule type="cellIs" dxfId="2675" priority="3967" operator="between">
      <formula>0.00000001</formula>
      <formula>1</formula>
    </cfRule>
  </conditionalFormatting>
  <conditionalFormatting sqref="I28">
    <cfRule type="cellIs" dxfId="2674" priority="3964" operator="between">
      <formula>0.000001</formula>
      <formula>1</formula>
    </cfRule>
  </conditionalFormatting>
  <conditionalFormatting sqref="I28">
    <cfRule type="cellIs" dxfId="2673" priority="3962" operator="between">
      <formula>0.000001</formula>
      <formula>1</formula>
    </cfRule>
  </conditionalFormatting>
  <conditionalFormatting sqref="C28">
    <cfRule type="cellIs" dxfId="2672" priority="3960" operator="between">
      <formula>0.00000001</formula>
      <formula>1</formula>
    </cfRule>
  </conditionalFormatting>
  <conditionalFormatting sqref="H28">
    <cfRule type="cellIs" dxfId="2671" priority="3959" operator="between">
      <formula>0.000001</formula>
      <formula>1</formula>
    </cfRule>
  </conditionalFormatting>
  <conditionalFormatting sqref="C28">
    <cfRule type="cellIs" dxfId="2670" priority="3951" operator="between">
      <formula>0.00000001</formula>
      <formula>1</formula>
    </cfRule>
  </conditionalFormatting>
  <conditionalFormatting sqref="E28">
    <cfRule type="cellIs" dxfId="2669" priority="3950" operator="between">
      <formula>0.00000001</formula>
      <formula>1</formula>
    </cfRule>
  </conditionalFormatting>
  <conditionalFormatting sqref="I28">
    <cfRule type="cellIs" dxfId="2668" priority="3949" operator="between">
      <formula>0.000001</formula>
      <formula>1</formula>
    </cfRule>
  </conditionalFormatting>
  <conditionalFormatting sqref="I28">
    <cfRule type="cellIs" dxfId="2667" priority="3948" operator="between">
      <formula>0.000001</formula>
      <formula>1</formula>
    </cfRule>
  </conditionalFormatting>
  <conditionalFormatting sqref="C28">
    <cfRule type="cellIs" dxfId="2666" priority="3947" operator="between">
      <formula>0.00000001</formula>
      <formula>1</formula>
    </cfRule>
  </conditionalFormatting>
  <conditionalFormatting sqref="I28">
    <cfRule type="cellIs" dxfId="2665" priority="3946" operator="between">
      <formula>0.000001</formula>
      <formula>1</formula>
    </cfRule>
  </conditionalFormatting>
  <conditionalFormatting sqref="C28">
    <cfRule type="cellIs" dxfId="2664" priority="3945" operator="between">
      <formula>0.00000001</formula>
      <formula>1</formula>
    </cfRule>
  </conditionalFormatting>
  <conditionalFormatting sqref="I28">
    <cfRule type="cellIs" dxfId="2663" priority="3944" operator="between">
      <formula>0.000001</formula>
      <formula>1</formula>
    </cfRule>
  </conditionalFormatting>
  <conditionalFormatting sqref="C28">
    <cfRule type="cellIs" dxfId="2662" priority="3943" operator="between">
      <formula>0.00000001</formula>
      <formula>1</formula>
    </cfRule>
  </conditionalFormatting>
  <conditionalFormatting sqref="I28">
    <cfRule type="cellIs" dxfId="2661" priority="3942" operator="between">
      <formula>0.000001</formula>
      <formula>1</formula>
    </cfRule>
  </conditionalFormatting>
  <conditionalFormatting sqref="I28">
    <cfRule type="cellIs" dxfId="2660" priority="3940" operator="between">
      <formula>0.000001</formula>
      <formula>1</formula>
    </cfRule>
  </conditionalFormatting>
  <conditionalFormatting sqref="C28">
    <cfRule type="cellIs" dxfId="2659" priority="3941" operator="between">
      <formula>0.00000001</formula>
      <formula>1</formula>
    </cfRule>
  </conditionalFormatting>
  <conditionalFormatting sqref="G28">
    <cfRule type="cellIs" dxfId="2658" priority="3939" operator="between">
      <formula>0.00000001</formula>
      <formula>1</formula>
    </cfRule>
  </conditionalFormatting>
  <conditionalFormatting sqref="C28">
    <cfRule type="cellIs" dxfId="2657" priority="3938" operator="between">
      <formula>0.00000001</formula>
      <formula>1</formula>
    </cfRule>
  </conditionalFormatting>
  <conditionalFormatting sqref="I28">
    <cfRule type="cellIs" dxfId="2656" priority="3937" operator="between">
      <formula>0.000001</formula>
      <formula>1</formula>
    </cfRule>
  </conditionalFormatting>
  <conditionalFormatting sqref="C28">
    <cfRule type="cellIs" dxfId="2655" priority="3936" operator="between">
      <formula>0.00000001</formula>
      <formula>1</formula>
    </cfRule>
  </conditionalFormatting>
  <conditionalFormatting sqref="I28">
    <cfRule type="cellIs" dxfId="2654" priority="3935" operator="between">
      <formula>0.000001</formula>
      <formula>1</formula>
    </cfRule>
  </conditionalFormatting>
  <conditionalFormatting sqref="C28">
    <cfRule type="cellIs" dxfId="2653" priority="3921" operator="between">
      <formula>0.00000001</formula>
      <formula>1</formula>
    </cfRule>
  </conditionalFormatting>
  <conditionalFormatting sqref="I28">
    <cfRule type="cellIs" dxfId="2652" priority="3912" operator="between">
      <formula>0.000001</formula>
      <formula>1</formula>
    </cfRule>
  </conditionalFormatting>
  <conditionalFormatting sqref="C28">
    <cfRule type="cellIs" dxfId="2651" priority="3911" operator="between">
      <formula>0.00000001</formula>
      <formula>1</formula>
    </cfRule>
  </conditionalFormatting>
  <conditionalFormatting sqref="C30">
    <cfRule type="cellIs" dxfId="2650" priority="3886" operator="between">
      <formula>0.00000001</formula>
      <formula>1</formula>
    </cfRule>
  </conditionalFormatting>
  <conditionalFormatting sqref="C30">
    <cfRule type="cellIs" dxfId="2649" priority="3884" operator="between">
      <formula>0.00000001</formula>
      <formula>1</formula>
    </cfRule>
  </conditionalFormatting>
  <conditionalFormatting sqref="I30">
    <cfRule type="cellIs" dxfId="2648" priority="3883" operator="between">
      <formula>0.000001</formula>
      <formula>1</formula>
    </cfRule>
  </conditionalFormatting>
  <conditionalFormatting sqref="G30">
    <cfRule type="cellIs" dxfId="2647" priority="3903" operator="between">
      <formula>0.00000001</formula>
      <formula>1</formula>
    </cfRule>
  </conditionalFormatting>
  <conditionalFormatting sqref="C30">
    <cfRule type="cellIs" dxfId="2646" priority="3863" operator="between">
      <formula>0.00000001</formula>
      <formula>1</formula>
    </cfRule>
  </conditionalFormatting>
  <conditionalFormatting sqref="C30">
    <cfRule type="cellIs" dxfId="2645" priority="3861" operator="between">
      <formula>0.00000001</formula>
      <formula>1</formula>
    </cfRule>
  </conditionalFormatting>
  <conditionalFormatting sqref="G30">
    <cfRule type="cellIs" dxfId="2644" priority="3866" operator="between">
      <formula>0.00000001</formula>
      <formula>1</formula>
    </cfRule>
  </conditionalFormatting>
  <conditionalFormatting sqref="C30">
    <cfRule type="cellIs" dxfId="2643" priority="3864" operator="between">
      <formula>0.00000001</formula>
      <formula>1</formula>
    </cfRule>
  </conditionalFormatting>
  <conditionalFormatting sqref="C30">
    <cfRule type="cellIs" dxfId="2642" priority="3790" operator="between">
      <formula>0.00000001</formula>
      <formula>1</formula>
    </cfRule>
  </conditionalFormatting>
  <conditionalFormatting sqref="C30">
    <cfRule type="cellIs" dxfId="2641" priority="3792" operator="between">
      <formula>0.00000001</formula>
      <formula>1</formula>
    </cfRule>
  </conditionalFormatting>
  <conditionalFormatting sqref="C30">
    <cfRule type="cellIs" dxfId="2640" priority="3782" operator="between">
      <formula>0.00000001</formula>
      <formula>1</formula>
    </cfRule>
  </conditionalFormatting>
  <conditionalFormatting sqref="I30">
    <cfRule type="cellIs" dxfId="2639" priority="3781" operator="between">
      <formula>0.000001</formula>
      <formula>1</formula>
    </cfRule>
  </conditionalFormatting>
  <conditionalFormatting sqref="C30">
    <cfRule type="cellIs" dxfId="2638" priority="3702" operator="between">
      <formula>0.00000001</formula>
      <formula>1</formula>
    </cfRule>
  </conditionalFormatting>
  <conditionalFormatting sqref="C30">
    <cfRule type="cellIs" dxfId="2637" priority="3700" operator="between">
      <formula>0.00000001</formula>
      <formula>1</formula>
    </cfRule>
  </conditionalFormatting>
  <conditionalFormatting sqref="C30">
    <cfRule type="cellIs" dxfId="2636" priority="3900" operator="between">
      <formula>0.00000001</formula>
      <formula>1</formula>
    </cfRule>
  </conditionalFormatting>
  <conditionalFormatting sqref="C30">
    <cfRule type="cellIs" dxfId="2635" priority="3899" operator="between">
      <formula>0.00000001</formula>
      <formula>1</formula>
    </cfRule>
  </conditionalFormatting>
  <conditionalFormatting sqref="E30">
    <cfRule type="cellIs" dxfId="2634" priority="3898" operator="between">
      <formula>0.00000001</formula>
      <formula>1</formula>
    </cfRule>
  </conditionalFormatting>
  <conditionalFormatting sqref="C30">
    <cfRule type="cellIs" dxfId="2633" priority="3865" operator="between">
      <formula>0.00000001</formula>
      <formula>1</formula>
    </cfRule>
  </conditionalFormatting>
  <conditionalFormatting sqref="C30">
    <cfRule type="cellIs" dxfId="2632" priority="3862" operator="between">
      <formula>0.00000001</formula>
      <formula>1</formula>
    </cfRule>
  </conditionalFormatting>
  <conditionalFormatting sqref="C30">
    <cfRule type="cellIs" dxfId="2631" priority="3859" operator="between">
      <formula>0.00000001</formula>
      <formula>1</formula>
    </cfRule>
  </conditionalFormatting>
  <conditionalFormatting sqref="C30">
    <cfRule type="cellIs" dxfId="2630" priority="3857" operator="between">
      <formula>0.00000001</formula>
      <formula>1</formula>
    </cfRule>
  </conditionalFormatting>
  <conditionalFormatting sqref="C30">
    <cfRule type="cellIs" dxfId="2629" priority="3902" operator="between">
      <formula>0.00000001</formula>
      <formula>1</formula>
    </cfRule>
  </conditionalFormatting>
  <conditionalFormatting sqref="C30">
    <cfRule type="cellIs" dxfId="2628" priority="3901" operator="between">
      <formula>0.00000001</formula>
      <formula>1</formula>
    </cfRule>
  </conditionalFormatting>
  <conditionalFormatting sqref="I30">
    <cfRule type="cellIs" dxfId="2627" priority="3897" operator="between">
      <formula>0.000001</formula>
      <formula>1</formula>
    </cfRule>
  </conditionalFormatting>
  <conditionalFormatting sqref="I30">
    <cfRule type="cellIs" dxfId="2626" priority="3896" operator="between">
      <formula>0.000001</formula>
      <formula>1</formula>
    </cfRule>
  </conditionalFormatting>
  <conditionalFormatting sqref="C30">
    <cfRule type="cellIs" dxfId="2625" priority="3895" operator="between">
      <formula>0.00000001</formula>
      <formula>1</formula>
    </cfRule>
  </conditionalFormatting>
  <conditionalFormatting sqref="I30">
    <cfRule type="cellIs" dxfId="2624" priority="3894" operator="between">
      <formula>0.000001</formula>
      <formula>1</formula>
    </cfRule>
  </conditionalFormatting>
  <conditionalFormatting sqref="C30">
    <cfRule type="cellIs" dxfId="2623" priority="3893" operator="between">
      <formula>0.00000001</formula>
      <formula>1</formula>
    </cfRule>
  </conditionalFormatting>
  <conditionalFormatting sqref="I30">
    <cfRule type="cellIs" dxfId="2622" priority="3892" operator="between">
      <formula>0.000001</formula>
      <formula>1</formula>
    </cfRule>
  </conditionalFormatting>
  <conditionalFormatting sqref="C30">
    <cfRule type="cellIs" dxfId="2621" priority="3891" operator="between">
      <formula>0.00000001</formula>
      <formula>1</formula>
    </cfRule>
  </conditionalFormatting>
  <conditionalFormatting sqref="I30">
    <cfRule type="cellIs" dxfId="2620" priority="3890" operator="between">
      <formula>0.000001</formula>
      <formula>1</formula>
    </cfRule>
  </conditionalFormatting>
  <conditionalFormatting sqref="I30">
    <cfRule type="cellIs" dxfId="2619" priority="3888" operator="between">
      <formula>0.000001</formula>
      <formula>1</formula>
    </cfRule>
  </conditionalFormatting>
  <conditionalFormatting sqref="C30">
    <cfRule type="cellIs" dxfId="2618" priority="3889" operator="between">
      <formula>0.00000001</formula>
      <formula>1</formula>
    </cfRule>
  </conditionalFormatting>
  <conditionalFormatting sqref="G30">
    <cfRule type="cellIs" dxfId="2617" priority="3887" operator="between">
      <formula>0.00000001</formula>
      <formula>1</formula>
    </cfRule>
  </conditionalFormatting>
  <conditionalFormatting sqref="I30">
    <cfRule type="cellIs" dxfId="2616" priority="3885" operator="between">
      <formula>0.000001</formula>
      <formula>1</formula>
    </cfRule>
  </conditionalFormatting>
  <conditionalFormatting sqref="I30">
    <cfRule type="cellIs" dxfId="2615" priority="3881" operator="between">
      <formula>0.000001</formula>
      <formula>1</formula>
    </cfRule>
  </conditionalFormatting>
  <conditionalFormatting sqref="C30">
    <cfRule type="cellIs" dxfId="2614" priority="3882" operator="between">
      <formula>0.00000001</formula>
      <formula>1</formula>
    </cfRule>
  </conditionalFormatting>
  <conditionalFormatting sqref="I30">
    <cfRule type="cellIs" dxfId="2613" priority="3879" operator="between">
      <formula>0.000001</formula>
      <formula>1</formula>
    </cfRule>
  </conditionalFormatting>
  <conditionalFormatting sqref="C30">
    <cfRule type="cellIs" dxfId="2612" priority="3880" operator="between">
      <formula>0.00000001</formula>
      <formula>1</formula>
    </cfRule>
  </conditionalFormatting>
  <conditionalFormatting sqref="C30">
    <cfRule type="cellIs" dxfId="2611" priority="3878" operator="between">
      <formula>0.00000001</formula>
      <formula>1</formula>
    </cfRule>
  </conditionalFormatting>
  <conditionalFormatting sqref="I30">
    <cfRule type="cellIs" dxfId="2610" priority="3877" operator="between">
      <formula>0.000001</formula>
      <formula>1</formula>
    </cfRule>
  </conditionalFormatting>
  <conditionalFormatting sqref="I30">
    <cfRule type="cellIs" dxfId="2609" priority="3875" operator="between">
      <formula>0.000001</formula>
      <formula>1</formula>
    </cfRule>
  </conditionalFormatting>
  <conditionalFormatting sqref="C30">
    <cfRule type="cellIs" dxfId="2608" priority="3876" operator="between">
      <formula>0.00000001</formula>
      <formula>1</formula>
    </cfRule>
  </conditionalFormatting>
  <conditionalFormatting sqref="I30">
    <cfRule type="cellIs" dxfId="2607" priority="3873" operator="between">
      <formula>0.000001</formula>
      <formula>1</formula>
    </cfRule>
  </conditionalFormatting>
  <conditionalFormatting sqref="C30">
    <cfRule type="cellIs" dxfId="2606" priority="3874" operator="between">
      <formula>0.00000001</formula>
      <formula>1</formula>
    </cfRule>
  </conditionalFormatting>
  <conditionalFormatting sqref="C30">
    <cfRule type="cellIs" dxfId="2605" priority="3872" operator="between">
      <formula>0.00000001</formula>
      <formula>1</formula>
    </cfRule>
  </conditionalFormatting>
  <conditionalFormatting sqref="I30">
    <cfRule type="cellIs" dxfId="2604" priority="3871" operator="between">
      <formula>0.000001</formula>
      <formula>1</formula>
    </cfRule>
  </conditionalFormatting>
  <conditionalFormatting sqref="C30">
    <cfRule type="cellIs" dxfId="2603" priority="3869" operator="between">
      <formula>0.00000001</formula>
      <formula>1</formula>
    </cfRule>
  </conditionalFormatting>
  <conditionalFormatting sqref="C30">
    <cfRule type="cellIs" dxfId="2602" priority="3870" operator="between">
      <formula>0.00000001</formula>
      <formula>1</formula>
    </cfRule>
  </conditionalFormatting>
  <conditionalFormatting sqref="C30">
    <cfRule type="cellIs" dxfId="2601" priority="3868" operator="between">
      <formula>0.00000001</formula>
      <formula>1</formula>
    </cfRule>
  </conditionalFormatting>
  <conditionalFormatting sqref="I30">
    <cfRule type="cellIs" dxfId="2600" priority="3867" operator="between">
      <formula>0.000001</formula>
      <formula>1</formula>
    </cfRule>
  </conditionalFormatting>
  <conditionalFormatting sqref="I30">
    <cfRule type="cellIs" dxfId="2599" priority="3860" operator="between">
      <formula>0.000001</formula>
      <formula>1</formula>
    </cfRule>
  </conditionalFormatting>
  <conditionalFormatting sqref="I30">
    <cfRule type="cellIs" dxfId="2598" priority="3858" operator="between">
      <formula>0.000001</formula>
      <formula>1</formula>
    </cfRule>
  </conditionalFormatting>
  <conditionalFormatting sqref="I30">
    <cfRule type="cellIs" dxfId="2597" priority="3856" operator="between">
      <formula>0.000001</formula>
      <formula>1</formula>
    </cfRule>
  </conditionalFormatting>
  <conditionalFormatting sqref="I30">
    <cfRule type="cellIs" dxfId="2596" priority="3854" operator="between">
      <formula>0.000001</formula>
      <formula>1</formula>
    </cfRule>
  </conditionalFormatting>
  <conditionalFormatting sqref="C30">
    <cfRule type="cellIs" dxfId="2595" priority="3855" operator="between">
      <formula>0.00000001</formula>
      <formula>1</formula>
    </cfRule>
  </conditionalFormatting>
  <conditionalFormatting sqref="C30">
    <cfRule type="cellIs" dxfId="2594" priority="3853" operator="between">
      <formula>0.00000001</formula>
      <formula>1</formula>
    </cfRule>
  </conditionalFormatting>
  <conditionalFormatting sqref="I30">
    <cfRule type="cellIs" dxfId="2593" priority="3852" operator="between">
      <formula>0.000001</formula>
      <formula>1</formula>
    </cfRule>
  </conditionalFormatting>
  <conditionalFormatting sqref="C30">
    <cfRule type="cellIs" dxfId="2592" priority="3851" operator="between">
      <formula>0.00000001</formula>
      <formula>1</formula>
    </cfRule>
  </conditionalFormatting>
  <conditionalFormatting sqref="C30">
    <cfRule type="cellIs" dxfId="2591" priority="3849" operator="between">
      <formula>0.00000001</formula>
      <formula>1</formula>
    </cfRule>
  </conditionalFormatting>
  <conditionalFormatting sqref="C30">
    <cfRule type="cellIs" dxfId="2590" priority="3848" operator="between">
      <formula>0.00000001</formula>
      <formula>1</formula>
    </cfRule>
  </conditionalFormatting>
  <conditionalFormatting sqref="E30">
    <cfRule type="cellIs" dxfId="2589" priority="3847" operator="between">
      <formula>0.00000001</formula>
      <formula>1</formula>
    </cfRule>
  </conditionalFormatting>
  <conditionalFormatting sqref="C30">
    <cfRule type="cellIs" dxfId="2588" priority="3850" operator="between">
      <formula>0.00000001</formula>
      <formula>1</formula>
    </cfRule>
  </conditionalFormatting>
  <conditionalFormatting sqref="I30">
    <cfRule type="cellIs" dxfId="2587" priority="3846" operator="between">
      <formula>0.000001</formula>
      <formula>1</formula>
    </cfRule>
  </conditionalFormatting>
  <conditionalFormatting sqref="I30">
    <cfRule type="cellIs" dxfId="2586" priority="3845" operator="between">
      <formula>0.000001</formula>
      <formula>1</formula>
    </cfRule>
  </conditionalFormatting>
  <conditionalFormatting sqref="C30">
    <cfRule type="cellIs" dxfId="2585" priority="3844" operator="between">
      <formula>0.00000001</formula>
      <formula>1</formula>
    </cfRule>
  </conditionalFormatting>
  <conditionalFormatting sqref="I30">
    <cfRule type="cellIs" dxfId="2584" priority="3843" operator="between">
      <formula>0.000001</formula>
      <formula>1</formula>
    </cfRule>
  </conditionalFormatting>
  <conditionalFormatting sqref="C30">
    <cfRule type="cellIs" dxfId="2583" priority="3842" operator="between">
      <formula>0.00000001</formula>
      <formula>1</formula>
    </cfRule>
  </conditionalFormatting>
  <conditionalFormatting sqref="I30">
    <cfRule type="cellIs" dxfId="2582" priority="3841" operator="between">
      <formula>0.000001</formula>
      <formula>1</formula>
    </cfRule>
  </conditionalFormatting>
  <conditionalFormatting sqref="C30">
    <cfRule type="cellIs" dxfId="2581" priority="3840" operator="between">
      <formula>0.00000001</formula>
      <formula>1</formula>
    </cfRule>
  </conditionalFormatting>
  <conditionalFormatting sqref="I30">
    <cfRule type="cellIs" dxfId="2580" priority="3839" operator="between">
      <formula>0.000001</formula>
      <formula>1</formula>
    </cfRule>
  </conditionalFormatting>
  <conditionalFormatting sqref="I30">
    <cfRule type="cellIs" dxfId="2579" priority="3837" operator="between">
      <formula>0.000001</formula>
      <formula>1</formula>
    </cfRule>
  </conditionalFormatting>
  <conditionalFormatting sqref="C30">
    <cfRule type="cellIs" dxfId="2578" priority="3838" operator="between">
      <formula>0.00000001</formula>
      <formula>1</formula>
    </cfRule>
  </conditionalFormatting>
  <conditionalFormatting sqref="G30">
    <cfRule type="cellIs" dxfId="2577" priority="3836" operator="between">
      <formula>0.00000001</formula>
      <formula>1</formula>
    </cfRule>
  </conditionalFormatting>
  <conditionalFormatting sqref="C30">
    <cfRule type="cellIs" dxfId="2576" priority="3835" operator="between">
      <formula>0.00000001</formula>
      <formula>1</formula>
    </cfRule>
  </conditionalFormatting>
  <conditionalFormatting sqref="I30">
    <cfRule type="cellIs" dxfId="2575" priority="3834" operator="between">
      <formula>0.000001</formula>
      <formula>1</formula>
    </cfRule>
  </conditionalFormatting>
  <conditionalFormatting sqref="C30">
    <cfRule type="cellIs" dxfId="2574" priority="3833" operator="between">
      <formula>0.00000001</formula>
      <formula>1</formula>
    </cfRule>
  </conditionalFormatting>
  <conditionalFormatting sqref="I30">
    <cfRule type="cellIs" dxfId="2573" priority="3832" operator="between">
      <formula>0.000001</formula>
      <formula>1</formula>
    </cfRule>
  </conditionalFormatting>
  <conditionalFormatting sqref="I30">
    <cfRule type="cellIs" dxfId="2572" priority="3830" operator="between">
      <formula>0.000001</formula>
      <formula>1</formula>
    </cfRule>
  </conditionalFormatting>
  <conditionalFormatting sqref="C30">
    <cfRule type="cellIs" dxfId="2571" priority="3831" operator="between">
      <formula>0.00000001</formula>
      <formula>1</formula>
    </cfRule>
  </conditionalFormatting>
  <conditionalFormatting sqref="I30">
    <cfRule type="cellIs" dxfId="2570" priority="3828" operator="between">
      <formula>0.000001</formula>
      <formula>1</formula>
    </cfRule>
  </conditionalFormatting>
  <conditionalFormatting sqref="C30">
    <cfRule type="cellIs" dxfId="2569" priority="3829" operator="between">
      <formula>0.00000001</formula>
      <formula>1</formula>
    </cfRule>
  </conditionalFormatting>
  <conditionalFormatting sqref="C30">
    <cfRule type="cellIs" dxfId="2568" priority="3827" operator="between">
      <formula>0.00000001</formula>
      <formula>1</formula>
    </cfRule>
  </conditionalFormatting>
  <conditionalFormatting sqref="I30">
    <cfRule type="cellIs" dxfId="2567" priority="3826" operator="between">
      <formula>0.000001</formula>
      <formula>1</formula>
    </cfRule>
  </conditionalFormatting>
  <conditionalFormatting sqref="I30">
    <cfRule type="cellIs" dxfId="2566" priority="3824" operator="between">
      <formula>0.000001</formula>
      <formula>1</formula>
    </cfRule>
  </conditionalFormatting>
  <conditionalFormatting sqref="C30">
    <cfRule type="cellIs" dxfId="2565" priority="3825" operator="between">
      <formula>0.00000001</formula>
      <formula>1</formula>
    </cfRule>
  </conditionalFormatting>
  <conditionalFormatting sqref="I30">
    <cfRule type="cellIs" dxfId="2564" priority="3822" operator="between">
      <formula>0.000001</formula>
      <formula>1</formula>
    </cfRule>
  </conditionalFormatting>
  <conditionalFormatting sqref="C30">
    <cfRule type="cellIs" dxfId="2563" priority="3823" operator="between">
      <formula>0.00000001</formula>
      <formula>1</formula>
    </cfRule>
  </conditionalFormatting>
  <conditionalFormatting sqref="C30">
    <cfRule type="cellIs" dxfId="2562" priority="3821" operator="between">
      <formula>0.00000001</formula>
      <formula>1</formula>
    </cfRule>
  </conditionalFormatting>
  <conditionalFormatting sqref="I30">
    <cfRule type="cellIs" dxfId="2561" priority="3820" operator="between">
      <formula>0.000001</formula>
      <formula>1</formula>
    </cfRule>
  </conditionalFormatting>
  <conditionalFormatting sqref="C30">
    <cfRule type="cellIs" dxfId="2560" priority="3818" operator="between">
      <formula>0.00000001</formula>
      <formula>1</formula>
    </cfRule>
  </conditionalFormatting>
  <conditionalFormatting sqref="C30">
    <cfRule type="cellIs" dxfId="2559" priority="3819" operator="between">
      <formula>0.00000001</formula>
      <formula>1</formula>
    </cfRule>
  </conditionalFormatting>
  <conditionalFormatting sqref="C30">
    <cfRule type="cellIs" dxfId="2558" priority="3793" operator="between">
      <formula>0.00000001</formula>
      <formula>1</formula>
    </cfRule>
  </conditionalFormatting>
  <conditionalFormatting sqref="C30">
    <cfRule type="cellIs" dxfId="2557" priority="3794" operator="between">
      <formula>0.00000001</formula>
      <formula>1</formula>
    </cfRule>
  </conditionalFormatting>
  <conditionalFormatting sqref="C30">
    <cfRule type="cellIs" dxfId="2556" priority="3797" operator="between">
      <formula>0.00000001</formula>
      <formula>1</formula>
    </cfRule>
  </conditionalFormatting>
  <conditionalFormatting sqref="C30">
    <cfRule type="cellIs" dxfId="2555" priority="3796" operator="between">
      <formula>0.00000001</formula>
      <formula>1</formula>
    </cfRule>
  </conditionalFormatting>
  <conditionalFormatting sqref="C30">
    <cfRule type="cellIs" dxfId="2554" priority="3817" operator="between">
      <formula>0.00000001</formula>
      <formula>1</formula>
    </cfRule>
  </conditionalFormatting>
  <conditionalFormatting sqref="I30">
    <cfRule type="cellIs" dxfId="2553" priority="3816" operator="between">
      <formula>0.000001</formula>
      <formula>1</formula>
    </cfRule>
  </conditionalFormatting>
  <conditionalFormatting sqref="G30">
    <cfRule type="cellIs" dxfId="2552" priority="3815" operator="between">
      <formula>0.00000001</formula>
      <formula>1</formula>
    </cfRule>
  </conditionalFormatting>
  <conditionalFormatting sqref="C30">
    <cfRule type="cellIs" dxfId="2551" priority="3814" operator="between">
      <formula>0.00000001</formula>
      <formula>1</formula>
    </cfRule>
  </conditionalFormatting>
  <conditionalFormatting sqref="C30">
    <cfRule type="cellIs" dxfId="2550" priority="3812" operator="between">
      <formula>0.00000001</formula>
      <formula>1</formula>
    </cfRule>
  </conditionalFormatting>
  <conditionalFormatting sqref="C30">
    <cfRule type="cellIs" dxfId="2549" priority="3810" operator="between">
      <formula>0.00000001</formula>
      <formula>1</formula>
    </cfRule>
  </conditionalFormatting>
  <conditionalFormatting sqref="C30">
    <cfRule type="cellIs" dxfId="2548" priority="3813" operator="between">
      <formula>0.00000001</formula>
      <formula>1</formula>
    </cfRule>
  </conditionalFormatting>
  <conditionalFormatting sqref="C30">
    <cfRule type="cellIs" dxfId="2547" priority="3811" operator="between">
      <formula>0.00000001</formula>
      <formula>1</formula>
    </cfRule>
  </conditionalFormatting>
  <conditionalFormatting sqref="I30">
    <cfRule type="cellIs" dxfId="2546" priority="3809" operator="between">
      <formula>0.000001</formula>
      <formula>1</formula>
    </cfRule>
  </conditionalFormatting>
  <conditionalFormatting sqref="C30">
    <cfRule type="cellIs" dxfId="2545" priority="3808" operator="between">
      <formula>0.00000001</formula>
      <formula>1</formula>
    </cfRule>
  </conditionalFormatting>
  <conditionalFormatting sqref="I30">
    <cfRule type="cellIs" dxfId="2544" priority="3807" operator="between">
      <formula>0.000001</formula>
      <formula>1</formula>
    </cfRule>
  </conditionalFormatting>
  <conditionalFormatting sqref="I30">
    <cfRule type="cellIs" dxfId="2543" priority="3805" operator="between">
      <formula>0.000001</formula>
      <formula>1</formula>
    </cfRule>
  </conditionalFormatting>
  <conditionalFormatting sqref="C30">
    <cfRule type="cellIs" dxfId="2542" priority="3806" operator="between">
      <formula>0.00000001</formula>
      <formula>1</formula>
    </cfRule>
  </conditionalFormatting>
  <conditionalFormatting sqref="I30">
    <cfRule type="cellIs" dxfId="2541" priority="3803" operator="between">
      <formula>0.000001</formula>
      <formula>1</formula>
    </cfRule>
  </conditionalFormatting>
  <conditionalFormatting sqref="C30">
    <cfRule type="cellIs" dxfId="2540" priority="3804" operator="between">
      <formula>0.00000001</formula>
      <formula>1</formula>
    </cfRule>
  </conditionalFormatting>
  <conditionalFormatting sqref="C30">
    <cfRule type="cellIs" dxfId="2539" priority="3802" operator="between">
      <formula>0.00000001</formula>
      <formula>1</formula>
    </cfRule>
  </conditionalFormatting>
  <conditionalFormatting sqref="I30">
    <cfRule type="cellIs" dxfId="2538" priority="3801" operator="between">
      <formula>0.000001</formula>
      <formula>1</formula>
    </cfRule>
  </conditionalFormatting>
  <conditionalFormatting sqref="C30">
    <cfRule type="cellIs" dxfId="2537" priority="3799" operator="between">
      <formula>0.00000001</formula>
      <formula>1</formula>
    </cfRule>
  </conditionalFormatting>
  <conditionalFormatting sqref="C30">
    <cfRule type="cellIs" dxfId="2536" priority="3800" operator="between">
      <formula>0.00000001</formula>
      <formula>1</formula>
    </cfRule>
  </conditionalFormatting>
  <conditionalFormatting sqref="C30">
    <cfRule type="cellIs" dxfId="2535" priority="3798" operator="between">
      <formula>0.00000001</formula>
      <formula>1</formula>
    </cfRule>
  </conditionalFormatting>
  <conditionalFormatting sqref="C30">
    <cfRule type="cellIs" dxfId="2534" priority="3795" operator="between">
      <formula>0.00000001</formula>
      <formula>1</formula>
    </cfRule>
  </conditionalFormatting>
  <conditionalFormatting sqref="I30">
    <cfRule type="cellIs" dxfId="2533" priority="3791" operator="between">
      <formula>0.000001</formula>
      <formula>1</formula>
    </cfRule>
  </conditionalFormatting>
  <conditionalFormatting sqref="I30">
    <cfRule type="cellIs" dxfId="2532" priority="3789" operator="between">
      <formula>0.000001</formula>
      <formula>1</formula>
    </cfRule>
  </conditionalFormatting>
  <conditionalFormatting sqref="C30">
    <cfRule type="cellIs" dxfId="2531" priority="3776" operator="between">
      <formula>0.00000001</formula>
      <formula>1</formula>
    </cfRule>
  </conditionalFormatting>
  <conditionalFormatting sqref="I30">
    <cfRule type="cellIs" dxfId="2530" priority="3787" operator="between">
      <formula>0.000001</formula>
      <formula>1</formula>
    </cfRule>
  </conditionalFormatting>
  <conditionalFormatting sqref="C30">
    <cfRule type="cellIs" dxfId="2529" priority="3788" operator="between">
      <formula>0.00000001</formula>
      <formula>1</formula>
    </cfRule>
  </conditionalFormatting>
  <conditionalFormatting sqref="I30">
    <cfRule type="cellIs" dxfId="2528" priority="3785" operator="between">
      <formula>0.000001</formula>
      <formula>1</formula>
    </cfRule>
  </conditionalFormatting>
  <conditionalFormatting sqref="C30">
    <cfRule type="cellIs" dxfId="2527" priority="3786" operator="between">
      <formula>0.00000001</formula>
      <formula>1</formula>
    </cfRule>
  </conditionalFormatting>
  <conditionalFormatting sqref="C30">
    <cfRule type="cellIs" dxfId="2526" priority="3784" operator="between">
      <formula>0.00000001</formula>
      <formula>1</formula>
    </cfRule>
  </conditionalFormatting>
  <conditionalFormatting sqref="I30">
    <cfRule type="cellIs" dxfId="2525" priority="3783" operator="between">
      <formula>0.000001</formula>
      <formula>1</formula>
    </cfRule>
  </conditionalFormatting>
  <conditionalFormatting sqref="I30">
    <cfRule type="cellIs" dxfId="2524" priority="3779" operator="between">
      <formula>0.000001</formula>
      <formula>1</formula>
    </cfRule>
  </conditionalFormatting>
  <conditionalFormatting sqref="C30">
    <cfRule type="cellIs" dxfId="2523" priority="3780" operator="between">
      <formula>0.00000001</formula>
      <formula>1</formula>
    </cfRule>
  </conditionalFormatting>
  <conditionalFormatting sqref="C30">
    <cfRule type="cellIs" dxfId="2522" priority="3778" operator="between">
      <formula>0.00000001</formula>
      <formula>1</formula>
    </cfRule>
  </conditionalFormatting>
  <conditionalFormatting sqref="I30">
    <cfRule type="cellIs" dxfId="2521" priority="3777" operator="between">
      <formula>0.000001</formula>
      <formula>1</formula>
    </cfRule>
  </conditionalFormatting>
  <conditionalFormatting sqref="C30">
    <cfRule type="cellIs" dxfId="2520" priority="3775" operator="between">
      <formula>0.00000001</formula>
      <formula>1</formula>
    </cfRule>
  </conditionalFormatting>
  <conditionalFormatting sqref="E30">
    <cfRule type="cellIs" dxfId="2519" priority="3765" operator="between">
      <formula>0.00000001</formula>
      <formula>1</formula>
    </cfRule>
  </conditionalFormatting>
  <conditionalFormatting sqref="C30">
    <cfRule type="cellIs" dxfId="2518" priority="3769" operator="between">
      <formula>0.00000001</formula>
      <formula>1</formula>
    </cfRule>
  </conditionalFormatting>
  <conditionalFormatting sqref="C30">
    <cfRule type="cellIs" dxfId="2517" priority="3767" operator="between">
      <formula>0.00000001</formula>
      <formula>1</formula>
    </cfRule>
  </conditionalFormatting>
  <conditionalFormatting sqref="H30">
    <cfRule type="cellIs" dxfId="2516" priority="3774" operator="between">
      <formula>0.000001</formula>
      <formula>1</formula>
    </cfRule>
  </conditionalFormatting>
  <conditionalFormatting sqref="C30">
    <cfRule type="cellIs" dxfId="2515" priority="3599" operator="between">
      <formula>0.00000001</formula>
      <formula>1</formula>
    </cfRule>
  </conditionalFormatting>
  <conditionalFormatting sqref="C30">
    <cfRule type="cellIs" dxfId="2514" priority="3597" operator="between">
      <formula>0.00000001</formula>
      <formula>1</formula>
    </cfRule>
  </conditionalFormatting>
  <conditionalFormatting sqref="C30">
    <cfRule type="cellIs" dxfId="2513" priority="3595" operator="between">
      <formula>0.00000001</formula>
      <formula>1</formula>
    </cfRule>
  </conditionalFormatting>
  <conditionalFormatting sqref="C30">
    <cfRule type="cellIs" dxfId="2512" priority="3593" operator="between">
      <formula>0.00000001</formula>
      <formula>1</formula>
    </cfRule>
  </conditionalFormatting>
  <conditionalFormatting sqref="C30">
    <cfRule type="cellIs" dxfId="2511" priority="3591" operator="between">
      <formula>0.00000001</formula>
      <formula>1</formula>
    </cfRule>
  </conditionalFormatting>
  <conditionalFormatting sqref="C30">
    <cfRule type="cellIs" dxfId="2510" priority="3771" operator="between">
      <formula>0.00000001</formula>
      <formula>1</formula>
    </cfRule>
  </conditionalFormatting>
  <conditionalFormatting sqref="C30">
    <cfRule type="cellIs" dxfId="2509" priority="3773" operator="between">
      <formula>0.00000001</formula>
      <formula>1</formula>
    </cfRule>
  </conditionalFormatting>
  <conditionalFormatting sqref="C30">
    <cfRule type="cellIs" dxfId="2508" priority="3772" operator="between">
      <formula>0.00000001</formula>
      <formula>1</formula>
    </cfRule>
  </conditionalFormatting>
  <conditionalFormatting sqref="I30">
    <cfRule type="cellIs" dxfId="2507" priority="3712" operator="between">
      <formula>0.000001</formula>
      <formula>1</formula>
    </cfRule>
  </conditionalFormatting>
  <conditionalFormatting sqref="I30">
    <cfRule type="cellIs" dxfId="2506" priority="3706" operator="between">
      <formula>0.000001</formula>
      <formula>1</formula>
    </cfRule>
  </conditionalFormatting>
  <conditionalFormatting sqref="C30">
    <cfRule type="cellIs" dxfId="2505" priority="3707" operator="between">
      <formula>0.00000001</formula>
      <formula>1</formula>
    </cfRule>
  </conditionalFormatting>
  <conditionalFormatting sqref="C30">
    <cfRule type="cellIs" dxfId="2504" priority="3705" operator="between">
      <formula>0.00000001</formula>
      <formula>1</formula>
    </cfRule>
  </conditionalFormatting>
  <conditionalFormatting sqref="I30">
    <cfRule type="cellIs" dxfId="2503" priority="3704" operator="between">
      <formula>0.000001</formula>
      <formula>1</formula>
    </cfRule>
  </conditionalFormatting>
  <conditionalFormatting sqref="G30">
    <cfRule type="cellIs" dxfId="2502" priority="3703" operator="between">
      <formula>0.00000001</formula>
      <formula>1</formula>
    </cfRule>
  </conditionalFormatting>
  <conditionalFormatting sqref="G30">
    <cfRule type="cellIs" dxfId="2501" priority="3770" operator="between">
      <formula>0.00000001</formula>
      <formula>1</formula>
    </cfRule>
  </conditionalFormatting>
  <conditionalFormatting sqref="C30">
    <cfRule type="cellIs" dxfId="2500" priority="3659" operator="between">
      <formula>0.00000001</formula>
      <formula>1</formula>
    </cfRule>
  </conditionalFormatting>
  <conditionalFormatting sqref="C30">
    <cfRule type="cellIs" dxfId="2499" priority="3730" operator="between">
      <formula>0.00000001</formula>
      <formula>1</formula>
    </cfRule>
  </conditionalFormatting>
  <conditionalFormatting sqref="C30">
    <cfRule type="cellIs" dxfId="2498" priority="3728" operator="between">
      <formula>0.00000001</formula>
      <formula>1</formula>
    </cfRule>
  </conditionalFormatting>
  <conditionalFormatting sqref="G30">
    <cfRule type="cellIs" dxfId="2497" priority="3733" operator="between">
      <formula>0.00000001</formula>
      <formula>1</formula>
    </cfRule>
  </conditionalFormatting>
  <conditionalFormatting sqref="C30">
    <cfRule type="cellIs" dxfId="2496" priority="3731" operator="between">
      <formula>0.00000001</formula>
      <formula>1</formula>
    </cfRule>
  </conditionalFormatting>
  <conditionalFormatting sqref="C30">
    <cfRule type="cellIs" dxfId="2495" priority="3655" operator="between">
      <formula>0.00000001</formula>
      <formula>1</formula>
    </cfRule>
  </conditionalFormatting>
  <conditionalFormatting sqref="C30">
    <cfRule type="cellIs" dxfId="2494" priority="3653" operator="between">
      <formula>0.00000001</formula>
      <formula>1</formula>
    </cfRule>
  </conditionalFormatting>
  <conditionalFormatting sqref="I30">
    <cfRule type="cellIs" dxfId="2493" priority="3648" operator="between">
      <formula>0.000001</formula>
      <formula>1</formula>
    </cfRule>
  </conditionalFormatting>
  <conditionalFormatting sqref="C30">
    <cfRule type="cellIs" dxfId="2492" priority="3649" operator="between">
      <formula>0.00000001</formula>
      <formula>1</formula>
    </cfRule>
  </conditionalFormatting>
  <conditionalFormatting sqref="I30">
    <cfRule type="cellIs" dxfId="2491" priority="3646" operator="between">
      <formula>0.000001</formula>
      <formula>1</formula>
    </cfRule>
  </conditionalFormatting>
  <conditionalFormatting sqref="C30">
    <cfRule type="cellIs" dxfId="2490" priority="3647" operator="between">
      <formula>0.00000001</formula>
      <formula>1</formula>
    </cfRule>
  </conditionalFormatting>
  <conditionalFormatting sqref="C30">
    <cfRule type="cellIs" dxfId="2489" priority="3645" operator="between">
      <formula>0.00000001</formula>
      <formula>1</formula>
    </cfRule>
  </conditionalFormatting>
  <conditionalFormatting sqref="I30">
    <cfRule type="cellIs" dxfId="2488" priority="3644" operator="between">
      <formula>0.000001</formula>
      <formula>1</formula>
    </cfRule>
  </conditionalFormatting>
  <conditionalFormatting sqref="C30">
    <cfRule type="cellIs" dxfId="2487" priority="3760" operator="between">
      <formula>0.00000001</formula>
      <formula>1</formula>
    </cfRule>
  </conditionalFormatting>
  <conditionalFormatting sqref="C30">
    <cfRule type="cellIs" dxfId="2486" priority="3758" operator="between">
      <formula>0.00000001</formula>
      <formula>1</formula>
    </cfRule>
  </conditionalFormatting>
  <conditionalFormatting sqref="C30">
    <cfRule type="cellIs" dxfId="2485" priority="3756" operator="between">
      <formula>0.00000001</formula>
      <formula>1</formula>
    </cfRule>
  </conditionalFormatting>
  <conditionalFormatting sqref="G30">
    <cfRule type="cellIs" dxfId="2484" priority="3754" operator="between">
      <formula>0.00000001</formula>
      <formula>1</formula>
    </cfRule>
  </conditionalFormatting>
  <conditionalFormatting sqref="C30">
    <cfRule type="cellIs" dxfId="2483" priority="3766" operator="between">
      <formula>0.00000001</formula>
      <formula>1</formula>
    </cfRule>
  </conditionalFormatting>
  <conditionalFormatting sqref="C30">
    <cfRule type="cellIs" dxfId="2482" priority="3732" operator="between">
      <formula>0.00000001</formula>
      <formula>1</formula>
    </cfRule>
  </conditionalFormatting>
  <conditionalFormatting sqref="C30">
    <cfRule type="cellIs" dxfId="2481" priority="3729" operator="between">
      <formula>0.00000001</formula>
      <formula>1</formula>
    </cfRule>
  </conditionalFormatting>
  <conditionalFormatting sqref="C30">
    <cfRule type="cellIs" dxfId="2480" priority="3726" operator="between">
      <formula>0.00000001</formula>
      <formula>1</formula>
    </cfRule>
  </conditionalFormatting>
  <conditionalFormatting sqref="C30">
    <cfRule type="cellIs" dxfId="2479" priority="3724" operator="between">
      <formula>0.00000001</formula>
      <formula>1</formula>
    </cfRule>
  </conditionalFormatting>
  <conditionalFormatting sqref="C30">
    <cfRule type="cellIs" dxfId="2478" priority="3768" operator="between">
      <formula>0.00000001</formula>
      <formula>1</formula>
    </cfRule>
  </conditionalFormatting>
  <conditionalFormatting sqref="I30">
    <cfRule type="cellIs" dxfId="2477" priority="3764" operator="between">
      <formula>0.000001</formula>
      <formula>1</formula>
    </cfRule>
  </conditionalFormatting>
  <conditionalFormatting sqref="I30">
    <cfRule type="cellIs" dxfId="2476" priority="3763" operator="between">
      <formula>0.000001</formula>
      <formula>1</formula>
    </cfRule>
  </conditionalFormatting>
  <conditionalFormatting sqref="C30">
    <cfRule type="cellIs" dxfId="2475" priority="3762" operator="between">
      <formula>0.00000001</formula>
      <formula>1</formula>
    </cfRule>
  </conditionalFormatting>
  <conditionalFormatting sqref="I30">
    <cfRule type="cellIs" dxfId="2474" priority="3761" operator="between">
      <formula>0.000001</formula>
      <formula>1</formula>
    </cfRule>
  </conditionalFormatting>
  <conditionalFormatting sqref="I30">
    <cfRule type="cellIs" dxfId="2473" priority="3759" operator="between">
      <formula>0.000001</formula>
      <formula>1</formula>
    </cfRule>
  </conditionalFormatting>
  <conditionalFormatting sqref="I30">
    <cfRule type="cellIs" dxfId="2472" priority="3757" operator="between">
      <formula>0.000001</formula>
      <formula>1</formula>
    </cfRule>
  </conditionalFormatting>
  <conditionalFormatting sqref="I30">
    <cfRule type="cellIs" dxfId="2471" priority="3755" operator="between">
      <formula>0.000001</formula>
      <formula>1</formula>
    </cfRule>
  </conditionalFormatting>
  <conditionalFormatting sqref="C30">
    <cfRule type="cellIs" dxfId="2470" priority="3624" operator="between">
      <formula>0.00000001</formula>
      <formula>1</formula>
    </cfRule>
  </conditionalFormatting>
  <conditionalFormatting sqref="C30">
    <cfRule type="cellIs" dxfId="2469" priority="3753" operator="between">
      <formula>0.00000001</formula>
      <formula>1</formula>
    </cfRule>
  </conditionalFormatting>
  <conditionalFormatting sqref="I30">
    <cfRule type="cellIs" dxfId="2468" priority="3752" operator="between">
      <formula>0.000001</formula>
      <formula>1</formula>
    </cfRule>
  </conditionalFormatting>
  <conditionalFormatting sqref="C30">
    <cfRule type="cellIs" dxfId="2467" priority="3751" operator="between">
      <formula>0.00000001</formula>
      <formula>1</formula>
    </cfRule>
  </conditionalFormatting>
  <conditionalFormatting sqref="I30">
    <cfRule type="cellIs" dxfId="2466" priority="3750" operator="between">
      <formula>0.000001</formula>
      <formula>1</formula>
    </cfRule>
  </conditionalFormatting>
  <conditionalFormatting sqref="I30">
    <cfRule type="cellIs" dxfId="2465" priority="3748" operator="between">
      <formula>0.000001</formula>
      <formula>1</formula>
    </cfRule>
  </conditionalFormatting>
  <conditionalFormatting sqref="C30">
    <cfRule type="cellIs" dxfId="2464" priority="3749" operator="between">
      <formula>0.00000001</formula>
      <formula>1</formula>
    </cfRule>
  </conditionalFormatting>
  <conditionalFormatting sqref="I30">
    <cfRule type="cellIs" dxfId="2463" priority="3746" operator="between">
      <formula>0.000001</formula>
      <formula>1</formula>
    </cfRule>
  </conditionalFormatting>
  <conditionalFormatting sqref="C30">
    <cfRule type="cellIs" dxfId="2462" priority="3747" operator="between">
      <formula>0.00000001</formula>
      <formula>1</formula>
    </cfRule>
  </conditionalFormatting>
  <conditionalFormatting sqref="C30">
    <cfRule type="cellIs" dxfId="2461" priority="3745" operator="between">
      <formula>0.00000001</formula>
      <formula>1</formula>
    </cfRule>
  </conditionalFormatting>
  <conditionalFormatting sqref="I30">
    <cfRule type="cellIs" dxfId="2460" priority="3744" operator="between">
      <formula>0.000001</formula>
      <formula>1</formula>
    </cfRule>
  </conditionalFormatting>
  <conditionalFormatting sqref="I30">
    <cfRule type="cellIs" dxfId="2459" priority="3742" operator="between">
      <formula>0.000001</formula>
      <formula>1</formula>
    </cfRule>
  </conditionalFormatting>
  <conditionalFormatting sqref="C30">
    <cfRule type="cellIs" dxfId="2458" priority="3743" operator="between">
      <formula>0.00000001</formula>
      <formula>1</formula>
    </cfRule>
  </conditionalFormatting>
  <conditionalFormatting sqref="I30">
    <cfRule type="cellIs" dxfId="2457" priority="3740" operator="between">
      <formula>0.000001</formula>
      <formula>1</formula>
    </cfRule>
  </conditionalFormatting>
  <conditionalFormatting sqref="C30">
    <cfRule type="cellIs" dxfId="2456" priority="3741" operator="between">
      <formula>0.00000001</formula>
      <formula>1</formula>
    </cfRule>
  </conditionalFormatting>
  <conditionalFormatting sqref="C30">
    <cfRule type="cellIs" dxfId="2455" priority="3739" operator="between">
      <formula>0.00000001</formula>
      <formula>1</formula>
    </cfRule>
  </conditionalFormatting>
  <conditionalFormatting sqref="I30">
    <cfRule type="cellIs" dxfId="2454" priority="3738" operator="between">
      <formula>0.000001</formula>
      <formula>1</formula>
    </cfRule>
  </conditionalFormatting>
  <conditionalFormatting sqref="C30">
    <cfRule type="cellIs" dxfId="2453" priority="3736" operator="between">
      <formula>0.00000001</formula>
      <formula>1</formula>
    </cfRule>
  </conditionalFormatting>
  <conditionalFormatting sqref="C30">
    <cfRule type="cellIs" dxfId="2452" priority="3737" operator="between">
      <formula>0.00000001</formula>
      <formula>1</formula>
    </cfRule>
  </conditionalFormatting>
  <conditionalFormatting sqref="C30">
    <cfRule type="cellIs" dxfId="2451" priority="3735" operator="between">
      <formula>0.00000001</formula>
      <formula>1</formula>
    </cfRule>
  </conditionalFormatting>
  <conditionalFormatting sqref="I30">
    <cfRule type="cellIs" dxfId="2450" priority="3734" operator="between">
      <formula>0.000001</formula>
      <formula>1</formula>
    </cfRule>
  </conditionalFormatting>
  <conditionalFormatting sqref="I30">
    <cfRule type="cellIs" dxfId="2449" priority="3727" operator="between">
      <formula>0.000001</formula>
      <formula>1</formula>
    </cfRule>
  </conditionalFormatting>
  <conditionalFormatting sqref="I30">
    <cfRule type="cellIs" dxfId="2448" priority="3725" operator="between">
      <formula>0.000001</formula>
      <formula>1</formula>
    </cfRule>
  </conditionalFormatting>
  <conditionalFormatting sqref="I30">
    <cfRule type="cellIs" dxfId="2447" priority="3723" operator="between">
      <formula>0.000001</formula>
      <formula>1</formula>
    </cfRule>
  </conditionalFormatting>
  <conditionalFormatting sqref="I30">
    <cfRule type="cellIs" dxfId="2446" priority="3721" operator="between">
      <formula>0.000001</formula>
      <formula>1</formula>
    </cfRule>
  </conditionalFormatting>
  <conditionalFormatting sqref="C30">
    <cfRule type="cellIs" dxfId="2445" priority="3722" operator="between">
      <formula>0.00000001</formula>
      <formula>1</formula>
    </cfRule>
  </conditionalFormatting>
  <conditionalFormatting sqref="C30">
    <cfRule type="cellIs" dxfId="2444" priority="3720" operator="between">
      <formula>0.00000001</formula>
      <formula>1</formula>
    </cfRule>
  </conditionalFormatting>
  <conditionalFormatting sqref="I30">
    <cfRule type="cellIs" dxfId="2443" priority="3719" operator="between">
      <formula>0.000001</formula>
      <formula>1</formula>
    </cfRule>
  </conditionalFormatting>
  <conditionalFormatting sqref="C30">
    <cfRule type="cellIs" dxfId="2442" priority="3472" operator="between">
      <formula>0.00000001</formula>
      <formula>1</formula>
    </cfRule>
  </conditionalFormatting>
  <conditionalFormatting sqref="I30">
    <cfRule type="cellIs" dxfId="2441" priority="3475" operator="between">
      <formula>0.000001</formula>
      <formula>1</formula>
    </cfRule>
  </conditionalFormatting>
  <conditionalFormatting sqref="C30">
    <cfRule type="cellIs" dxfId="2440" priority="3476" operator="between">
      <formula>0.00000001</formula>
      <formula>1</formula>
    </cfRule>
  </conditionalFormatting>
  <conditionalFormatting sqref="C30">
    <cfRule type="cellIs" dxfId="2439" priority="3474" operator="between">
      <formula>0.00000001</formula>
      <formula>1</formula>
    </cfRule>
  </conditionalFormatting>
  <conditionalFormatting sqref="H30">
    <cfRule type="cellIs" dxfId="2438" priority="3458" operator="between">
      <formula>0.000001</formula>
      <formula>1</formula>
    </cfRule>
  </conditionalFormatting>
  <conditionalFormatting sqref="C30">
    <cfRule type="cellIs" dxfId="2437" priority="3716" operator="between">
      <formula>0.00000001</formula>
      <formula>1</formula>
    </cfRule>
  </conditionalFormatting>
  <conditionalFormatting sqref="G30">
    <cfRule type="cellIs" dxfId="2436" priority="3587" operator="between">
      <formula>0.00000001</formula>
      <formula>1</formula>
    </cfRule>
  </conditionalFormatting>
  <conditionalFormatting sqref="C30">
    <cfRule type="cellIs" dxfId="2435" priority="3715" operator="between">
      <formula>0.00000001</formula>
      <formula>1</formula>
    </cfRule>
  </conditionalFormatting>
  <conditionalFormatting sqref="E30">
    <cfRule type="cellIs" dxfId="2434" priority="3714" operator="between">
      <formula>0.00000001</formula>
      <formula>1</formula>
    </cfRule>
  </conditionalFormatting>
  <conditionalFormatting sqref="C30">
    <cfRule type="cellIs" dxfId="2433" priority="3718" operator="between">
      <formula>0.00000001</formula>
      <formula>1</formula>
    </cfRule>
  </conditionalFormatting>
  <conditionalFormatting sqref="C30">
    <cfRule type="cellIs" dxfId="2432" priority="3717" operator="between">
      <formula>0.00000001</formula>
      <formula>1</formula>
    </cfRule>
  </conditionalFormatting>
  <conditionalFormatting sqref="I30">
    <cfRule type="cellIs" dxfId="2431" priority="3713" operator="between">
      <formula>0.000001</formula>
      <formula>1</formula>
    </cfRule>
  </conditionalFormatting>
  <conditionalFormatting sqref="C30">
    <cfRule type="cellIs" dxfId="2430" priority="3711" operator="between">
      <formula>0.00000001</formula>
      <formula>1</formula>
    </cfRule>
  </conditionalFormatting>
  <conditionalFormatting sqref="I30">
    <cfRule type="cellIs" dxfId="2429" priority="3710" operator="between">
      <formula>0.000001</formula>
      <formula>1</formula>
    </cfRule>
  </conditionalFormatting>
  <conditionalFormatting sqref="C30">
    <cfRule type="cellIs" dxfId="2428" priority="3709" operator="between">
      <formula>0.00000001</formula>
      <formula>1</formula>
    </cfRule>
  </conditionalFormatting>
  <conditionalFormatting sqref="I30">
    <cfRule type="cellIs" dxfId="2427" priority="3708" operator="between">
      <formula>0.000001</formula>
      <formula>1</formula>
    </cfRule>
  </conditionalFormatting>
  <conditionalFormatting sqref="I30">
    <cfRule type="cellIs" dxfId="2426" priority="3701" operator="between">
      <formula>0.000001</formula>
      <formula>1</formula>
    </cfRule>
  </conditionalFormatting>
  <conditionalFormatting sqref="I30">
    <cfRule type="cellIs" dxfId="2425" priority="3699" operator="between">
      <formula>0.000001</formula>
      <formula>1</formula>
    </cfRule>
  </conditionalFormatting>
  <conditionalFormatting sqref="I30">
    <cfRule type="cellIs" dxfId="2424" priority="3697" operator="between">
      <formula>0.000001</formula>
      <formula>1</formula>
    </cfRule>
  </conditionalFormatting>
  <conditionalFormatting sqref="C30">
    <cfRule type="cellIs" dxfId="2423" priority="3698" operator="between">
      <formula>0.00000001</formula>
      <formula>1</formula>
    </cfRule>
  </conditionalFormatting>
  <conditionalFormatting sqref="I30">
    <cfRule type="cellIs" dxfId="2422" priority="3695" operator="between">
      <formula>0.000001</formula>
      <formula>1</formula>
    </cfRule>
  </conditionalFormatting>
  <conditionalFormatting sqref="C30">
    <cfRule type="cellIs" dxfId="2421" priority="3696" operator="between">
      <formula>0.00000001</formula>
      <formula>1</formula>
    </cfRule>
  </conditionalFormatting>
  <conditionalFormatting sqref="C30">
    <cfRule type="cellIs" dxfId="2420" priority="3694" operator="between">
      <formula>0.00000001</formula>
      <formula>1</formula>
    </cfRule>
  </conditionalFormatting>
  <conditionalFormatting sqref="I30">
    <cfRule type="cellIs" dxfId="2419" priority="3693" operator="between">
      <formula>0.000001</formula>
      <formula>1</formula>
    </cfRule>
  </conditionalFormatting>
  <conditionalFormatting sqref="I30">
    <cfRule type="cellIs" dxfId="2418" priority="3691" operator="between">
      <formula>0.000001</formula>
      <formula>1</formula>
    </cfRule>
  </conditionalFormatting>
  <conditionalFormatting sqref="C30">
    <cfRule type="cellIs" dxfId="2417" priority="3692" operator="between">
      <formula>0.00000001</formula>
      <formula>1</formula>
    </cfRule>
  </conditionalFormatting>
  <conditionalFormatting sqref="I30">
    <cfRule type="cellIs" dxfId="2416" priority="3689" operator="between">
      <formula>0.000001</formula>
      <formula>1</formula>
    </cfRule>
  </conditionalFormatting>
  <conditionalFormatting sqref="C30">
    <cfRule type="cellIs" dxfId="2415" priority="3690" operator="between">
      <formula>0.00000001</formula>
      <formula>1</formula>
    </cfRule>
  </conditionalFormatting>
  <conditionalFormatting sqref="C30">
    <cfRule type="cellIs" dxfId="2414" priority="3688" operator="between">
      <formula>0.00000001</formula>
      <formula>1</formula>
    </cfRule>
  </conditionalFormatting>
  <conditionalFormatting sqref="I30">
    <cfRule type="cellIs" dxfId="2413" priority="3687" operator="between">
      <formula>0.000001</formula>
      <formula>1</formula>
    </cfRule>
  </conditionalFormatting>
  <conditionalFormatting sqref="C30">
    <cfRule type="cellIs" dxfId="2412" priority="3685" operator="between">
      <formula>0.00000001</formula>
      <formula>1</formula>
    </cfRule>
  </conditionalFormatting>
  <conditionalFormatting sqref="C30">
    <cfRule type="cellIs" dxfId="2411" priority="3686" operator="between">
      <formula>0.00000001</formula>
      <formula>1</formula>
    </cfRule>
  </conditionalFormatting>
  <conditionalFormatting sqref="C30">
    <cfRule type="cellIs" dxfId="2410" priority="3660" operator="between">
      <formula>0.00000001</formula>
      <formula>1</formula>
    </cfRule>
  </conditionalFormatting>
  <conditionalFormatting sqref="C30">
    <cfRule type="cellIs" dxfId="2409" priority="3677" operator="between">
      <formula>0.00000001</formula>
      <formula>1</formula>
    </cfRule>
  </conditionalFormatting>
  <conditionalFormatting sqref="G30">
    <cfRule type="cellIs" dxfId="2408" priority="3682" operator="between">
      <formula>0.00000001</formula>
      <formula>1</formula>
    </cfRule>
  </conditionalFormatting>
  <conditionalFormatting sqref="C30">
    <cfRule type="cellIs" dxfId="2407" priority="3661" operator="between">
      <formula>0.00000001</formula>
      <formula>1</formula>
    </cfRule>
  </conditionalFormatting>
  <conditionalFormatting sqref="C30">
    <cfRule type="cellIs" dxfId="2406" priority="3664" operator="between">
      <formula>0.00000001</formula>
      <formula>1</formula>
    </cfRule>
  </conditionalFormatting>
  <conditionalFormatting sqref="C30">
    <cfRule type="cellIs" dxfId="2405" priority="3684" operator="between">
      <formula>0.00000001</formula>
      <formula>1</formula>
    </cfRule>
  </conditionalFormatting>
  <conditionalFormatting sqref="I30">
    <cfRule type="cellIs" dxfId="2404" priority="3683" operator="between">
      <formula>0.000001</formula>
      <formula>1</formula>
    </cfRule>
  </conditionalFormatting>
  <conditionalFormatting sqref="C30">
    <cfRule type="cellIs" dxfId="2403" priority="3663" operator="between">
      <formula>0.00000001</formula>
      <formula>1</formula>
    </cfRule>
  </conditionalFormatting>
  <conditionalFormatting sqref="C30">
    <cfRule type="cellIs" dxfId="2402" priority="3679" operator="between">
      <formula>0.00000001</formula>
      <formula>1</formula>
    </cfRule>
  </conditionalFormatting>
  <conditionalFormatting sqref="C30">
    <cfRule type="cellIs" dxfId="2401" priority="3681" operator="between">
      <formula>0.00000001</formula>
      <formula>1</formula>
    </cfRule>
  </conditionalFormatting>
  <conditionalFormatting sqref="C30">
    <cfRule type="cellIs" dxfId="2400" priority="3680" operator="between">
      <formula>0.00000001</formula>
      <formula>1</formula>
    </cfRule>
  </conditionalFormatting>
  <conditionalFormatting sqref="C30">
    <cfRule type="cellIs" dxfId="2399" priority="3678" operator="between">
      <formula>0.00000001</formula>
      <formula>1</formula>
    </cfRule>
  </conditionalFormatting>
  <conditionalFormatting sqref="I30">
    <cfRule type="cellIs" dxfId="2398" priority="3676" operator="between">
      <formula>0.000001</formula>
      <formula>1</formula>
    </cfRule>
  </conditionalFormatting>
  <conditionalFormatting sqref="C30">
    <cfRule type="cellIs" dxfId="2397" priority="3675" operator="between">
      <formula>0.00000001</formula>
      <formula>1</formula>
    </cfRule>
  </conditionalFormatting>
  <conditionalFormatting sqref="I30">
    <cfRule type="cellIs" dxfId="2396" priority="3674" operator="between">
      <formula>0.000001</formula>
      <formula>1</formula>
    </cfRule>
  </conditionalFormatting>
  <conditionalFormatting sqref="I30">
    <cfRule type="cellIs" dxfId="2395" priority="3672" operator="between">
      <formula>0.000001</formula>
      <formula>1</formula>
    </cfRule>
  </conditionalFormatting>
  <conditionalFormatting sqref="C30">
    <cfRule type="cellIs" dxfId="2394" priority="3673" operator="between">
      <formula>0.00000001</formula>
      <formula>1</formula>
    </cfRule>
  </conditionalFormatting>
  <conditionalFormatting sqref="I30">
    <cfRule type="cellIs" dxfId="2393" priority="3670" operator="between">
      <formula>0.000001</formula>
      <formula>1</formula>
    </cfRule>
  </conditionalFormatting>
  <conditionalFormatting sqref="C30">
    <cfRule type="cellIs" dxfId="2392" priority="3671" operator="between">
      <formula>0.00000001</formula>
      <formula>1</formula>
    </cfRule>
  </conditionalFormatting>
  <conditionalFormatting sqref="C30">
    <cfRule type="cellIs" dxfId="2391" priority="3669" operator="between">
      <formula>0.00000001</formula>
      <formula>1</formula>
    </cfRule>
  </conditionalFormatting>
  <conditionalFormatting sqref="I30">
    <cfRule type="cellIs" dxfId="2390" priority="3668" operator="between">
      <formula>0.000001</formula>
      <formula>1</formula>
    </cfRule>
  </conditionalFormatting>
  <conditionalFormatting sqref="C30">
    <cfRule type="cellIs" dxfId="2389" priority="3667" operator="between">
      <formula>0.00000001</formula>
      <formula>1</formula>
    </cfRule>
  </conditionalFormatting>
  <conditionalFormatting sqref="C30">
    <cfRule type="cellIs" dxfId="2388" priority="3666" operator="between">
      <formula>0.00000001</formula>
      <formula>1</formula>
    </cfRule>
  </conditionalFormatting>
  <conditionalFormatting sqref="C30">
    <cfRule type="cellIs" dxfId="2387" priority="3665" operator="between">
      <formula>0.00000001</formula>
      <formula>1</formula>
    </cfRule>
  </conditionalFormatting>
  <conditionalFormatting sqref="C30">
    <cfRule type="cellIs" dxfId="2386" priority="3662" operator="between">
      <formula>0.00000001</formula>
      <formula>1</formula>
    </cfRule>
  </conditionalFormatting>
  <conditionalFormatting sqref="C30">
    <cfRule type="cellIs" dxfId="2385" priority="3643" operator="between">
      <formula>0.00000001</formula>
      <formula>1</formula>
    </cfRule>
  </conditionalFormatting>
  <conditionalFormatting sqref="I30">
    <cfRule type="cellIs" dxfId="2384" priority="3658" operator="between">
      <formula>0.000001</formula>
      <formula>1</formula>
    </cfRule>
  </conditionalFormatting>
  <conditionalFormatting sqref="C30">
    <cfRule type="cellIs" dxfId="2383" priority="3657" operator="between">
      <formula>0.00000001</formula>
      <formula>1</formula>
    </cfRule>
  </conditionalFormatting>
  <conditionalFormatting sqref="I30">
    <cfRule type="cellIs" dxfId="2382" priority="3656" operator="between">
      <formula>0.000001</formula>
      <formula>1</formula>
    </cfRule>
  </conditionalFormatting>
  <conditionalFormatting sqref="I30">
    <cfRule type="cellIs" dxfId="2381" priority="3654" operator="between">
      <formula>0.000001</formula>
      <formula>1</formula>
    </cfRule>
  </conditionalFormatting>
  <conditionalFormatting sqref="I30">
    <cfRule type="cellIs" dxfId="2380" priority="3652" operator="between">
      <formula>0.000001</formula>
      <formula>1</formula>
    </cfRule>
  </conditionalFormatting>
  <conditionalFormatting sqref="C30">
    <cfRule type="cellIs" dxfId="2379" priority="3651" operator="between">
      <formula>0.00000001</formula>
      <formula>1</formula>
    </cfRule>
  </conditionalFormatting>
  <conditionalFormatting sqref="I30">
    <cfRule type="cellIs" dxfId="2378" priority="3650" operator="between">
      <formula>0.000001</formula>
      <formula>1</formula>
    </cfRule>
  </conditionalFormatting>
  <conditionalFormatting sqref="C30">
    <cfRule type="cellIs" dxfId="2377" priority="3642" operator="between">
      <formula>0.00000001</formula>
      <formula>1</formula>
    </cfRule>
  </conditionalFormatting>
  <conditionalFormatting sqref="C30">
    <cfRule type="cellIs" dxfId="2376" priority="3532" operator="between">
      <formula>0.00000001</formula>
      <formula>1</formula>
    </cfRule>
  </conditionalFormatting>
  <conditionalFormatting sqref="C30">
    <cfRule type="cellIs" dxfId="2375" priority="3534" operator="between">
      <formula>0.00000001</formula>
      <formula>1</formula>
    </cfRule>
  </conditionalFormatting>
  <conditionalFormatting sqref="E30">
    <cfRule type="cellIs" dxfId="2374" priority="3531" operator="between">
      <formula>0.00000001</formula>
      <formula>1</formula>
    </cfRule>
  </conditionalFormatting>
  <conditionalFormatting sqref="H30">
    <cfRule type="cellIs" dxfId="2373" priority="3641" operator="between">
      <formula>0.000001</formula>
      <formula>1</formula>
    </cfRule>
  </conditionalFormatting>
  <conditionalFormatting sqref="C30">
    <cfRule type="cellIs" dxfId="2372" priority="3636" operator="between">
      <formula>0.00000001</formula>
      <formula>1</formula>
    </cfRule>
  </conditionalFormatting>
  <conditionalFormatting sqref="C30">
    <cfRule type="cellIs" dxfId="2371" priority="3634" operator="between">
      <formula>0.00000001</formula>
      <formula>1</formula>
    </cfRule>
  </conditionalFormatting>
  <conditionalFormatting sqref="C30">
    <cfRule type="cellIs" dxfId="2370" priority="3639" operator="between">
      <formula>0.00000001</formula>
      <formula>1</formula>
    </cfRule>
  </conditionalFormatting>
  <conditionalFormatting sqref="C30">
    <cfRule type="cellIs" dxfId="2369" priority="3640" operator="between">
      <formula>0.00000001</formula>
      <formula>1</formula>
    </cfRule>
  </conditionalFormatting>
  <conditionalFormatting sqref="C30">
    <cfRule type="cellIs" dxfId="2368" priority="3638" operator="between">
      <formula>0.00000001</formula>
      <formula>1</formula>
    </cfRule>
  </conditionalFormatting>
  <conditionalFormatting sqref="C30">
    <cfRule type="cellIs" dxfId="2367" priority="3637" operator="between">
      <formula>0.00000001</formula>
      <formula>1</formula>
    </cfRule>
  </conditionalFormatting>
  <conditionalFormatting sqref="C30">
    <cfRule type="cellIs" dxfId="2366" priority="3632" operator="between">
      <formula>0.00000001</formula>
      <formula>1</formula>
    </cfRule>
  </conditionalFormatting>
  <conditionalFormatting sqref="C30">
    <cfRule type="cellIs" dxfId="2365" priority="3635" operator="between">
      <formula>0.00000001</formula>
      <formula>1</formula>
    </cfRule>
  </conditionalFormatting>
  <conditionalFormatting sqref="C30">
    <cfRule type="cellIs" dxfId="2364" priority="3633" operator="between">
      <formula>0.00000001</formula>
      <formula>1</formula>
    </cfRule>
  </conditionalFormatting>
  <conditionalFormatting sqref="C30">
    <cfRule type="cellIs" dxfId="2363" priority="3616" operator="between">
      <formula>0.00000001</formula>
      <formula>1</formula>
    </cfRule>
  </conditionalFormatting>
  <conditionalFormatting sqref="I30">
    <cfRule type="cellIs" dxfId="2362" priority="3631" operator="between">
      <formula>0.000001</formula>
      <formula>1</formula>
    </cfRule>
  </conditionalFormatting>
  <conditionalFormatting sqref="C30">
    <cfRule type="cellIs" dxfId="2361" priority="3630" operator="between">
      <formula>0.00000001</formula>
      <formula>1</formula>
    </cfRule>
  </conditionalFormatting>
  <conditionalFormatting sqref="I30">
    <cfRule type="cellIs" dxfId="2360" priority="3629" operator="between">
      <formula>0.000001</formula>
      <formula>1</formula>
    </cfRule>
  </conditionalFormatting>
  <conditionalFormatting sqref="I30">
    <cfRule type="cellIs" dxfId="2359" priority="3621" operator="between">
      <formula>0.000001</formula>
      <formula>1</formula>
    </cfRule>
  </conditionalFormatting>
  <conditionalFormatting sqref="I30">
    <cfRule type="cellIs" dxfId="2358" priority="3627" operator="between">
      <formula>0.000001</formula>
      <formula>1</formula>
    </cfRule>
  </conditionalFormatting>
  <conditionalFormatting sqref="C30">
    <cfRule type="cellIs" dxfId="2357" priority="3628" operator="between">
      <formula>0.00000001</formula>
      <formula>1</formula>
    </cfRule>
  </conditionalFormatting>
  <conditionalFormatting sqref="I30">
    <cfRule type="cellIs" dxfId="2356" priority="3625" operator="between">
      <formula>0.000001</formula>
      <formula>1</formula>
    </cfRule>
  </conditionalFormatting>
  <conditionalFormatting sqref="C30">
    <cfRule type="cellIs" dxfId="2355" priority="3626" operator="between">
      <formula>0.00000001</formula>
      <formula>1</formula>
    </cfRule>
  </conditionalFormatting>
  <conditionalFormatting sqref="I30">
    <cfRule type="cellIs" dxfId="2354" priority="3623" operator="between">
      <formula>0.000001</formula>
      <formula>1</formula>
    </cfRule>
  </conditionalFormatting>
  <conditionalFormatting sqref="C30">
    <cfRule type="cellIs" dxfId="2353" priority="3622" operator="between">
      <formula>0.00000001</formula>
      <formula>1</formula>
    </cfRule>
  </conditionalFormatting>
  <conditionalFormatting sqref="I30">
    <cfRule type="cellIs" dxfId="2352" priority="3619" operator="between">
      <formula>0.000001</formula>
      <formula>1</formula>
    </cfRule>
  </conditionalFormatting>
  <conditionalFormatting sqref="C30">
    <cfRule type="cellIs" dxfId="2351" priority="3620" operator="between">
      <formula>0.00000001</formula>
      <formula>1</formula>
    </cfRule>
  </conditionalFormatting>
  <conditionalFormatting sqref="C30">
    <cfRule type="cellIs" dxfId="2350" priority="3618" operator="between">
      <formula>0.00000001</formula>
      <formula>1</formula>
    </cfRule>
  </conditionalFormatting>
  <conditionalFormatting sqref="I30">
    <cfRule type="cellIs" dxfId="2349" priority="3617" operator="between">
      <formula>0.000001</formula>
      <formula>1</formula>
    </cfRule>
  </conditionalFormatting>
  <conditionalFormatting sqref="C30">
    <cfRule type="cellIs" dxfId="2348" priority="3615" operator="between">
      <formula>0.00000001</formula>
      <formula>1</formula>
    </cfRule>
  </conditionalFormatting>
  <conditionalFormatting sqref="C30">
    <cfRule type="cellIs" dxfId="2347" priority="3589" operator="between">
      <formula>0.00000001</formula>
      <formula>1</formula>
    </cfRule>
  </conditionalFormatting>
  <conditionalFormatting sqref="C30">
    <cfRule type="cellIs" dxfId="2346" priority="3588" operator="between">
      <formula>0.00000001</formula>
      <formula>1</formula>
    </cfRule>
  </conditionalFormatting>
  <conditionalFormatting sqref="H30">
    <cfRule type="cellIs" dxfId="2345" priority="3614" operator="between">
      <formula>0.000001</formula>
      <formula>1</formula>
    </cfRule>
  </conditionalFormatting>
  <conditionalFormatting sqref="C30">
    <cfRule type="cellIs" dxfId="2344" priority="3612" operator="between">
      <formula>0.00000001</formula>
      <formula>1</formula>
    </cfRule>
  </conditionalFormatting>
  <conditionalFormatting sqref="C30">
    <cfRule type="cellIs" dxfId="2343" priority="3610" operator="between">
      <formula>0.00000001</formula>
      <formula>1</formula>
    </cfRule>
  </conditionalFormatting>
  <conditionalFormatting sqref="C30">
    <cfRule type="cellIs" dxfId="2342" priority="3608" operator="between">
      <formula>0.00000001</formula>
      <formula>1</formula>
    </cfRule>
  </conditionalFormatting>
  <conditionalFormatting sqref="C30">
    <cfRule type="cellIs" dxfId="2341" priority="3606" operator="between">
      <formula>0.00000001</formula>
      <formula>1</formula>
    </cfRule>
  </conditionalFormatting>
  <conditionalFormatting sqref="C30">
    <cfRule type="cellIs" dxfId="2340" priority="3613" operator="between">
      <formula>0.00000001</formula>
      <formula>1</formula>
    </cfRule>
  </conditionalFormatting>
  <conditionalFormatting sqref="C30">
    <cfRule type="cellIs" dxfId="2339" priority="3611" operator="between">
      <formula>0.00000001</formula>
      <formula>1</formula>
    </cfRule>
  </conditionalFormatting>
  <conditionalFormatting sqref="C30">
    <cfRule type="cellIs" dxfId="2338" priority="3609" operator="between">
      <formula>0.00000001</formula>
      <formula>1</formula>
    </cfRule>
  </conditionalFormatting>
  <conditionalFormatting sqref="C30">
    <cfRule type="cellIs" dxfId="2337" priority="3607" operator="between">
      <formula>0.00000001</formula>
      <formula>1</formula>
    </cfRule>
  </conditionalFormatting>
  <conditionalFormatting sqref="C30">
    <cfRule type="cellIs" dxfId="2336" priority="3605" operator="between">
      <formula>0.00000001</formula>
      <formula>1</formula>
    </cfRule>
  </conditionalFormatting>
  <conditionalFormatting sqref="I30">
    <cfRule type="cellIs" dxfId="2335" priority="3604" operator="between">
      <formula>0.000001</formula>
      <formula>1</formula>
    </cfRule>
  </conditionalFormatting>
  <conditionalFormatting sqref="C30">
    <cfRule type="cellIs" dxfId="2334" priority="3603" operator="between">
      <formula>0.00000001</formula>
      <formula>1</formula>
    </cfRule>
  </conditionalFormatting>
  <conditionalFormatting sqref="I30">
    <cfRule type="cellIs" dxfId="2333" priority="3602" operator="between">
      <formula>0.000001</formula>
      <formula>1</formula>
    </cfRule>
  </conditionalFormatting>
  <conditionalFormatting sqref="I30">
    <cfRule type="cellIs" dxfId="2332" priority="3594" operator="between">
      <formula>0.000001</formula>
      <formula>1</formula>
    </cfRule>
  </conditionalFormatting>
  <conditionalFormatting sqref="I30">
    <cfRule type="cellIs" dxfId="2331" priority="3600" operator="between">
      <formula>0.000001</formula>
      <formula>1</formula>
    </cfRule>
  </conditionalFormatting>
  <conditionalFormatting sqref="C30">
    <cfRule type="cellIs" dxfId="2330" priority="3601" operator="between">
      <formula>0.00000001</formula>
      <formula>1</formula>
    </cfRule>
  </conditionalFormatting>
  <conditionalFormatting sqref="I30">
    <cfRule type="cellIs" dxfId="2329" priority="3598" operator="between">
      <formula>0.000001</formula>
      <formula>1</formula>
    </cfRule>
  </conditionalFormatting>
  <conditionalFormatting sqref="I30">
    <cfRule type="cellIs" dxfId="2328" priority="3596" operator="between">
      <formula>0.000001</formula>
      <formula>1</formula>
    </cfRule>
  </conditionalFormatting>
  <conditionalFormatting sqref="I30">
    <cfRule type="cellIs" dxfId="2327" priority="3592" operator="between">
      <formula>0.000001</formula>
      <formula>1</formula>
    </cfRule>
  </conditionalFormatting>
  <conditionalFormatting sqref="I30">
    <cfRule type="cellIs" dxfId="2326" priority="3590" operator="between">
      <formula>0.000001</formula>
      <formula>1</formula>
    </cfRule>
  </conditionalFormatting>
  <conditionalFormatting sqref="C30">
    <cfRule type="cellIs" dxfId="2325" priority="3547" operator="between">
      <formula>0.00000001</formula>
      <formula>1</formula>
    </cfRule>
  </conditionalFormatting>
  <conditionalFormatting sqref="C30">
    <cfRule type="cellIs" dxfId="2324" priority="3545" operator="between">
      <formula>0.00000001</formula>
      <formula>1</formula>
    </cfRule>
  </conditionalFormatting>
  <conditionalFormatting sqref="G30">
    <cfRule type="cellIs" dxfId="2323" priority="3550" operator="between">
      <formula>0.00000001</formula>
      <formula>1</formula>
    </cfRule>
  </conditionalFormatting>
  <conditionalFormatting sqref="C30">
    <cfRule type="cellIs" dxfId="2322" priority="3548" operator="between">
      <formula>0.00000001</formula>
      <formula>1</formula>
    </cfRule>
  </conditionalFormatting>
  <conditionalFormatting sqref="C30">
    <cfRule type="cellIs" dxfId="2321" priority="3560" operator="between">
      <formula>0.00000001</formula>
      <formula>1</formula>
    </cfRule>
  </conditionalFormatting>
  <conditionalFormatting sqref="C30">
    <cfRule type="cellIs" dxfId="2320" priority="3584" operator="between">
      <formula>0.00000001</formula>
      <formula>1</formula>
    </cfRule>
  </conditionalFormatting>
  <conditionalFormatting sqref="C30">
    <cfRule type="cellIs" dxfId="2319" priority="3583" operator="between">
      <formula>0.00000001</formula>
      <formula>1</formula>
    </cfRule>
  </conditionalFormatting>
  <conditionalFormatting sqref="E30">
    <cfRule type="cellIs" dxfId="2318" priority="3582" operator="between">
      <formula>0.00000001</formula>
      <formula>1</formula>
    </cfRule>
  </conditionalFormatting>
  <conditionalFormatting sqref="C30">
    <cfRule type="cellIs" dxfId="2317" priority="3549" operator="between">
      <formula>0.00000001</formula>
      <formula>1</formula>
    </cfRule>
  </conditionalFormatting>
  <conditionalFormatting sqref="C30">
    <cfRule type="cellIs" dxfId="2316" priority="3546" operator="between">
      <formula>0.00000001</formula>
      <formula>1</formula>
    </cfRule>
  </conditionalFormatting>
  <conditionalFormatting sqref="C30">
    <cfRule type="cellIs" dxfId="2315" priority="3543" operator="between">
      <formula>0.00000001</formula>
      <formula>1</formula>
    </cfRule>
  </conditionalFormatting>
  <conditionalFormatting sqref="C30">
    <cfRule type="cellIs" dxfId="2314" priority="3541" operator="between">
      <formula>0.00000001</formula>
      <formula>1</formula>
    </cfRule>
  </conditionalFormatting>
  <conditionalFormatting sqref="C30">
    <cfRule type="cellIs" dxfId="2313" priority="3586" operator="between">
      <formula>0.00000001</formula>
      <formula>1</formula>
    </cfRule>
  </conditionalFormatting>
  <conditionalFormatting sqref="C30">
    <cfRule type="cellIs" dxfId="2312" priority="3585" operator="between">
      <formula>0.00000001</formula>
      <formula>1</formula>
    </cfRule>
  </conditionalFormatting>
  <conditionalFormatting sqref="I30">
    <cfRule type="cellIs" dxfId="2311" priority="3581" operator="between">
      <formula>0.000001</formula>
      <formula>1</formula>
    </cfRule>
  </conditionalFormatting>
  <conditionalFormatting sqref="I30">
    <cfRule type="cellIs" dxfId="2310" priority="3580" operator="between">
      <formula>0.000001</formula>
      <formula>1</formula>
    </cfRule>
  </conditionalFormatting>
  <conditionalFormatting sqref="C30">
    <cfRule type="cellIs" dxfId="2309" priority="3579" operator="between">
      <formula>0.00000001</formula>
      <formula>1</formula>
    </cfRule>
  </conditionalFormatting>
  <conditionalFormatting sqref="I30">
    <cfRule type="cellIs" dxfId="2308" priority="3578" operator="between">
      <formula>0.000001</formula>
      <formula>1</formula>
    </cfRule>
  </conditionalFormatting>
  <conditionalFormatting sqref="C30">
    <cfRule type="cellIs" dxfId="2307" priority="3577" operator="between">
      <formula>0.00000001</formula>
      <formula>1</formula>
    </cfRule>
  </conditionalFormatting>
  <conditionalFormatting sqref="I30">
    <cfRule type="cellIs" dxfId="2306" priority="3576" operator="between">
      <formula>0.000001</formula>
      <formula>1</formula>
    </cfRule>
  </conditionalFormatting>
  <conditionalFormatting sqref="C30">
    <cfRule type="cellIs" dxfId="2305" priority="3575" operator="between">
      <formula>0.00000001</formula>
      <formula>1</formula>
    </cfRule>
  </conditionalFormatting>
  <conditionalFormatting sqref="I30">
    <cfRule type="cellIs" dxfId="2304" priority="3574" operator="between">
      <formula>0.000001</formula>
      <formula>1</formula>
    </cfRule>
  </conditionalFormatting>
  <conditionalFormatting sqref="I30">
    <cfRule type="cellIs" dxfId="2303" priority="3572" operator="between">
      <formula>0.000001</formula>
      <formula>1</formula>
    </cfRule>
  </conditionalFormatting>
  <conditionalFormatting sqref="C30">
    <cfRule type="cellIs" dxfId="2302" priority="3573" operator="between">
      <formula>0.00000001</formula>
      <formula>1</formula>
    </cfRule>
  </conditionalFormatting>
  <conditionalFormatting sqref="G30">
    <cfRule type="cellIs" dxfId="2301" priority="3571" operator="between">
      <formula>0.00000001</formula>
      <formula>1</formula>
    </cfRule>
  </conditionalFormatting>
  <conditionalFormatting sqref="C30">
    <cfRule type="cellIs" dxfId="2300" priority="3570" operator="between">
      <formula>0.00000001</formula>
      <formula>1</formula>
    </cfRule>
  </conditionalFormatting>
  <conditionalFormatting sqref="I30">
    <cfRule type="cellIs" dxfId="2299" priority="3569" operator="between">
      <formula>0.000001</formula>
      <formula>1</formula>
    </cfRule>
  </conditionalFormatting>
  <conditionalFormatting sqref="C30">
    <cfRule type="cellIs" dxfId="2298" priority="3568" operator="between">
      <formula>0.00000001</formula>
      <formula>1</formula>
    </cfRule>
  </conditionalFormatting>
  <conditionalFormatting sqref="I30">
    <cfRule type="cellIs" dxfId="2297" priority="3567" operator="between">
      <formula>0.000001</formula>
      <formula>1</formula>
    </cfRule>
  </conditionalFormatting>
  <conditionalFormatting sqref="I30">
    <cfRule type="cellIs" dxfId="2296" priority="3565" operator="between">
      <formula>0.000001</formula>
      <formula>1</formula>
    </cfRule>
  </conditionalFormatting>
  <conditionalFormatting sqref="C30">
    <cfRule type="cellIs" dxfId="2295" priority="3566" operator="between">
      <formula>0.00000001</formula>
      <formula>1</formula>
    </cfRule>
  </conditionalFormatting>
  <conditionalFormatting sqref="I30">
    <cfRule type="cellIs" dxfId="2294" priority="3563" operator="between">
      <formula>0.000001</formula>
      <formula>1</formula>
    </cfRule>
  </conditionalFormatting>
  <conditionalFormatting sqref="C30">
    <cfRule type="cellIs" dxfId="2293" priority="3564" operator="between">
      <formula>0.00000001</formula>
      <formula>1</formula>
    </cfRule>
  </conditionalFormatting>
  <conditionalFormatting sqref="C30">
    <cfRule type="cellIs" dxfId="2292" priority="3562" operator="between">
      <formula>0.00000001</formula>
      <formula>1</formula>
    </cfRule>
  </conditionalFormatting>
  <conditionalFormatting sqref="I30">
    <cfRule type="cellIs" dxfId="2291" priority="3561" operator="between">
      <formula>0.000001</formula>
      <formula>1</formula>
    </cfRule>
  </conditionalFormatting>
  <conditionalFormatting sqref="I30">
    <cfRule type="cellIs" dxfId="2290" priority="3559" operator="between">
      <formula>0.000001</formula>
      <formula>1</formula>
    </cfRule>
  </conditionalFormatting>
  <conditionalFormatting sqref="I30">
    <cfRule type="cellIs" dxfId="2289" priority="3557" operator="between">
      <formula>0.000001</formula>
      <formula>1</formula>
    </cfRule>
  </conditionalFormatting>
  <conditionalFormatting sqref="C30">
    <cfRule type="cellIs" dxfId="2288" priority="3558" operator="between">
      <formula>0.00000001</formula>
      <formula>1</formula>
    </cfRule>
  </conditionalFormatting>
  <conditionalFormatting sqref="C30">
    <cfRule type="cellIs" dxfId="2287" priority="3556" operator="between">
      <formula>0.00000001</formula>
      <formula>1</formula>
    </cfRule>
  </conditionalFormatting>
  <conditionalFormatting sqref="I30">
    <cfRule type="cellIs" dxfId="2286" priority="3555" operator="between">
      <formula>0.000001</formula>
      <formula>1</formula>
    </cfRule>
  </conditionalFormatting>
  <conditionalFormatting sqref="C30">
    <cfRule type="cellIs" dxfId="2285" priority="3553" operator="between">
      <formula>0.00000001</formula>
      <formula>1</formula>
    </cfRule>
  </conditionalFormatting>
  <conditionalFormatting sqref="C30">
    <cfRule type="cellIs" dxfId="2284" priority="3554" operator="between">
      <formula>0.00000001</formula>
      <formula>1</formula>
    </cfRule>
  </conditionalFormatting>
  <conditionalFormatting sqref="C30">
    <cfRule type="cellIs" dxfId="2283" priority="3552" operator="between">
      <formula>0.00000001</formula>
      <formula>1</formula>
    </cfRule>
  </conditionalFormatting>
  <conditionalFormatting sqref="I30">
    <cfRule type="cellIs" dxfId="2282" priority="3551" operator="between">
      <formula>0.000001</formula>
      <formula>1</formula>
    </cfRule>
  </conditionalFormatting>
  <conditionalFormatting sqref="I30">
    <cfRule type="cellIs" dxfId="2281" priority="3544" operator="between">
      <formula>0.000001</formula>
      <formula>1</formula>
    </cfRule>
  </conditionalFormatting>
  <conditionalFormatting sqref="I30">
    <cfRule type="cellIs" dxfId="2280" priority="3542" operator="between">
      <formula>0.000001</formula>
      <formula>1</formula>
    </cfRule>
  </conditionalFormatting>
  <conditionalFormatting sqref="I30">
    <cfRule type="cellIs" dxfId="2279" priority="3540" operator="between">
      <formula>0.000001</formula>
      <formula>1</formula>
    </cfRule>
  </conditionalFormatting>
  <conditionalFormatting sqref="I30">
    <cfRule type="cellIs" dxfId="2278" priority="3538" operator="between">
      <formula>0.000001</formula>
      <formula>1</formula>
    </cfRule>
  </conditionalFormatting>
  <conditionalFormatting sqref="C30">
    <cfRule type="cellIs" dxfId="2277" priority="3539" operator="between">
      <formula>0.00000001</formula>
      <formula>1</formula>
    </cfRule>
  </conditionalFormatting>
  <conditionalFormatting sqref="C30">
    <cfRule type="cellIs" dxfId="2276" priority="3537" operator="between">
      <formula>0.00000001</formula>
      <formula>1</formula>
    </cfRule>
  </conditionalFormatting>
  <conditionalFormatting sqref="I30">
    <cfRule type="cellIs" dxfId="2275" priority="3536" operator="between">
      <formula>0.000001</formula>
      <formula>1</formula>
    </cfRule>
  </conditionalFormatting>
  <conditionalFormatting sqref="C30">
    <cfRule type="cellIs" dxfId="2274" priority="3533" operator="between">
      <formula>0.00000001</formula>
      <formula>1</formula>
    </cfRule>
  </conditionalFormatting>
  <conditionalFormatting sqref="C30">
    <cfRule type="cellIs" dxfId="2273" priority="3535" operator="between">
      <formula>0.00000001</formula>
      <formula>1</formula>
    </cfRule>
  </conditionalFormatting>
  <conditionalFormatting sqref="I30">
    <cfRule type="cellIs" dxfId="2272" priority="3530" operator="between">
      <formula>0.000001</formula>
      <formula>1</formula>
    </cfRule>
  </conditionalFormatting>
  <conditionalFormatting sqref="I30">
    <cfRule type="cellIs" dxfId="2271" priority="3529" operator="between">
      <formula>0.000001</formula>
      <formula>1</formula>
    </cfRule>
  </conditionalFormatting>
  <conditionalFormatting sqref="C30">
    <cfRule type="cellIs" dxfId="2270" priority="3528" operator="between">
      <formula>0.00000001</formula>
      <formula>1</formula>
    </cfRule>
  </conditionalFormatting>
  <conditionalFormatting sqref="I30">
    <cfRule type="cellIs" dxfId="2269" priority="3527" operator="between">
      <formula>0.000001</formula>
      <formula>1</formula>
    </cfRule>
  </conditionalFormatting>
  <conditionalFormatting sqref="C30">
    <cfRule type="cellIs" dxfId="2268" priority="3526" operator="between">
      <formula>0.00000001</formula>
      <formula>1</formula>
    </cfRule>
  </conditionalFormatting>
  <conditionalFormatting sqref="I30">
    <cfRule type="cellIs" dxfId="2267" priority="3525" operator="between">
      <formula>0.000001</formula>
      <formula>1</formula>
    </cfRule>
  </conditionalFormatting>
  <conditionalFormatting sqref="C30">
    <cfRule type="cellIs" dxfId="2266" priority="3524" operator="between">
      <formula>0.00000001</formula>
      <formula>1</formula>
    </cfRule>
  </conditionalFormatting>
  <conditionalFormatting sqref="I30">
    <cfRule type="cellIs" dxfId="2265" priority="3523" operator="between">
      <formula>0.000001</formula>
      <formula>1</formula>
    </cfRule>
  </conditionalFormatting>
  <conditionalFormatting sqref="I30">
    <cfRule type="cellIs" dxfId="2264" priority="3521" operator="between">
      <formula>0.000001</formula>
      <formula>1</formula>
    </cfRule>
  </conditionalFormatting>
  <conditionalFormatting sqref="C30">
    <cfRule type="cellIs" dxfId="2263" priority="3522" operator="between">
      <formula>0.00000001</formula>
      <formula>1</formula>
    </cfRule>
  </conditionalFormatting>
  <conditionalFormatting sqref="G30">
    <cfRule type="cellIs" dxfId="2262" priority="3520" operator="between">
      <formula>0.00000001</formula>
      <formula>1</formula>
    </cfRule>
  </conditionalFormatting>
  <conditionalFormatting sqref="C30">
    <cfRule type="cellIs" dxfId="2261" priority="3519" operator="between">
      <formula>0.00000001</formula>
      <formula>1</formula>
    </cfRule>
  </conditionalFormatting>
  <conditionalFormatting sqref="I30">
    <cfRule type="cellIs" dxfId="2260" priority="3518" operator="between">
      <formula>0.000001</formula>
      <formula>1</formula>
    </cfRule>
  </conditionalFormatting>
  <conditionalFormatting sqref="C30">
    <cfRule type="cellIs" dxfId="2259" priority="3517" operator="between">
      <formula>0.00000001</formula>
      <formula>1</formula>
    </cfRule>
  </conditionalFormatting>
  <conditionalFormatting sqref="I30">
    <cfRule type="cellIs" dxfId="2258" priority="3516" operator="between">
      <formula>0.000001</formula>
      <formula>1</formula>
    </cfRule>
  </conditionalFormatting>
  <conditionalFormatting sqref="I30">
    <cfRule type="cellIs" dxfId="2257" priority="3514" operator="between">
      <formula>0.000001</formula>
      <formula>1</formula>
    </cfRule>
  </conditionalFormatting>
  <conditionalFormatting sqref="C30">
    <cfRule type="cellIs" dxfId="2256" priority="3515" operator="between">
      <formula>0.00000001</formula>
      <formula>1</formula>
    </cfRule>
  </conditionalFormatting>
  <conditionalFormatting sqref="I30">
    <cfRule type="cellIs" dxfId="2255" priority="3512" operator="between">
      <formula>0.000001</formula>
      <formula>1</formula>
    </cfRule>
  </conditionalFormatting>
  <conditionalFormatting sqref="C30">
    <cfRule type="cellIs" dxfId="2254" priority="3513" operator="between">
      <formula>0.00000001</formula>
      <formula>1</formula>
    </cfRule>
  </conditionalFormatting>
  <conditionalFormatting sqref="C30">
    <cfRule type="cellIs" dxfId="2253" priority="3511" operator="between">
      <formula>0.00000001</formula>
      <formula>1</formula>
    </cfRule>
  </conditionalFormatting>
  <conditionalFormatting sqref="I30">
    <cfRule type="cellIs" dxfId="2252" priority="3510" operator="between">
      <formula>0.000001</formula>
      <formula>1</formula>
    </cfRule>
  </conditionalFormatting>
  <conditionalFormatting sqref="I30">
    <cfRule type="cellIs" dxfId="2251" priority="3508" operator="between">
      <formula>0.000001</formula>
      <formula>1</formula>
    </cfRule>
  </conditionalFormatting>
  <conditionalFormatting sqref="C30">
    <cfRule type="cellIs" dxfId="2250" priority="3509" operator="between">
      <formula>0.00000001</formula>
      <formula>1</formula>
    </cfRule>
  </conditionalFormatting>
  <conditionalFormatting sqref="I30">
    <cfRule type="cellIs" dxfId="2249" priority="3506" operator="between">
      <formula>0.000001</formula>
      <formula>1</formula>
    </cfRule>
  </conditionalFormatting>
  <conditionalFormatting sqref="C30">
    <cfRule type="cellIs" dxfId="2248" priority="3507" operator="between">
      <formula>0.00000001</formula>
      <formula>1</formula>
    </cfRule>
  </conditionalFormatting>
  <conditionalFormatting sqref="C30">
    <cfRule type="cellIs" dxfId="2247" priority="3505" operator="between">
      <formula>0.00000001</formula>
      <formula>1</formula>
    </cfRule>
  </conditionalFormatting>
  <conditionalFormatting sqref="I30">
    <cfRule type="cellIs" dxfId="2246" priority="3504" operator="between">
      <formula>0.000001</formula>
      <formula>1</formula>
    </cfRule>
  </conditionalFormatting>
  <conditionalFormatting sqref="C30">
    <cfRule type="cellIs" dxfId="2245" priority="3502" operator="between">
      <formula>0.00000001</formula>
      <formula>1</formula>
    </cfRule>
  </conditionalFormatting>
  <conditionalFormatting sqref="C30">
    <cfRule type="cellIs" dxfId="2244" priority="3503" operator="between">
      <formula>0.00000001</formula>
      <formula>1</formula>
    </cfRule>
  </conditionalFormatting>
  <conditionalFormatting sqref="C30">
    <cfRule type="cellIs" dxfId="2243" priority="3477" operator="between">
      <formula>0.00000001</formula>
      <formula>1</formula>
    </cfRule>
  </conditionalFormatting>
  <conditionalFormatting sqref="C30">
    <cfRule type="cellIs" dxfId="2242" priority="3478" operator="between">
      <formula>0.00000001</formula>
      <formula>1</formula>
    </cfRule>
  </conditionalFormatting>
  <conditionalFormatting sqref="C30">
    <cfRule type="cellIs" dxfId="2241" priority="3481" operator="between">
      <formula>0.00000001</formula>
      <formula>1</formula>
    </cfRule>
  </conditionalFormatting>
  <conditionalFormatting sqref="C30">
    <cfRule type="cellIs" dxfId="2240" priority="3480" operator="between">
      <formula>0.00000001</formula>
      <formula>1</formula>
    </cfRule>
  </conditionalFormatting>
  <conditionalFormatting sqref="C30">
    <cfRule type="cellIs" dxfId="2239" priority="3501" operator="between">
      <formula>0.00000001</formula>
      <formula>1</formula>
    </cfRule>
  </conditionalFormatting>
  <conditionalFormatting sqref="I30">
    <cfRule type="cellIs" dxfId="2238" priority="3500" operator="between">
      <formula>0.000001</formula>
      <formula>1</formula>
    </cfRule>
  </conditionalFormatting>
  <conditionalFormatting sqref="G30">
    <cfRule type="cellIs" dxfId="2237" priority="3499" operator="between">
      <formula>0.00000001</formula>
      <formula>1</formula>
    </cfRule>
  </conditionalFormatting>
  <conditionalFormatting sqref="C30">
    <cfRule type="cellIs" dxfId="2236" priority="3498" operator="between">
      <formula>0.00000001</formula>
      <formula>1</formula>
    </cfRule>
  </conditionalFormatting>
  <conditionalFormatting sqref="C30">
    <cfRule type="cellIs" dxfId="2235" priority="3496" operator="between">
      <formula>0.00000001</formula>
      <formula>1</formula>
    </cfRule>
  </conditionalFormatting>
  <conditionalFormatting sqref="C30">
    <cfRule type="cellIs" dxfId="2234" priority="3494" operator="between">
      <formula>0.00000001</formula>
      <formula>1</formula>
    </cfRule>
  </conditionalFormatting>
  <conditionalFormatting sqref="C30">
    <cfRule type="cellIs" dxfId="2233" priority="3497" operator="between">
      <formula>0.00000001</formula>
      <formula>1</formula>
    </cfRule>
  </conditionalFormatting>
  <conditionalFormatting sqref="C30">
    <cfRule type="cellIs" dxfId="2232" priority="3495" operator="between">
      <formula>0.00000001</formula>
      <formula>1</formula>
    </cfRule>
  </conditionalFormatting>
  <conditionalFormatting sqref="I30">
    <cfRule type="cellIs" dxfId="2231" priority="3493" operator="between">
      <formula>0.000001</formula>
      <formula>1</formula>
    </cfRule>
  </conditionalFormatting>
  <conditionalFormatting sqref="C30">
    <cfRule type="cellIs" dxfId="2230" priority="3492" operator="between">
      <formula>0.00000001</formula>
      <formula>1</formula>
    </cfRule>
  </conditionalFormatting>
  <conditionalFormatting sqref="I30">
    <cfRule type="cellIs" dxfId="2229" priority="3491" operator="between">
      <formula>0.000001</formula>
      <formula>1</formula>
    </cfRule>
  </conditionalFormatting>
  <conditionalFormatting sqref="I30">
    <cfRule type="cellIs" dxfId="2228" priority="3489" operator="between">
      <formula>0.000001</formula>
      <formula>1</formula>
    </cfRule>
  </conditionalFormatting>
  <conditionalFormatting sqref="C30">
    <cfRule type="cellIs" dxfId="2227" priority="3490" operator="between">
      <formula>0.00000001</formula>
      <formula>1</formula>
    </cfRule>
  </conditionalFormatting>
  <conditionalFormatting sqref="I30">
    <cfRule type="cellIs" dxfId="2226" priority="3487" operator="between">
      <formula>0.000001</formula>
      <formula>1</formula>
    </cfRule>
  </conditionalFormatting>
  <conditionalFormatting sqref="C30">
    <cfRule type="cellIs" dxfId="2225" priority="3488" operator="between">
      <formula>0.00000001</formula>
      <formula>1</formula>
    </cfRule>
  </conditionalFormatting>
  <conditionalFormatting sqref="C30">
    <cfRule type="cellIs" dxfId="2224" priority="3486" operator="between">
      <formula>0.00000001</formula>
      <formula>1</formula>
    </cfRule>
  </conditionalFormatting>
  <conditionalFormatting sqref="I30">
    <cfRule type="cellIs" dxfId="2223" priority="3485" operator="between">
      <formula>0.000001</formula>
      <formula>1</formula>
    </cfRule>
  </conditionalFormatting>
  <conditionalFormatting sqref="C30">
    <cfRule type="cellIs" dxfId="2222" priority="3483" operator="between">
      <formula>0.00000001</formula>
      <formula>1</formula>
    </cfRule>
  </conditionalFormatting>
  <conditionalFormatting sqref="C30">
    <cfRule type="cellIs" dxfId="2221" priority="3484" operator="between">
      <formula>0.00000001</formula>
      <formula>1</formula>
    </cfRule>
  </conditionalFormatting>
  <conditionalFormatting sqref="C30">
    <cfRule type="cellIs" dxfId="2220" priority="3482" operator="between">
      <formula>0.00000001</formula>
      <formula>1</formula>
    </cfRule>
  </conditionalFormatting>
  <conditionalFormatting sqref="C30">
    <cfRule type="cellIs" dxfId="2219" priority="3479" operator="between">
      <formula>0.00000001</formula>
      <formula>1</formula>
    </cfRule>
  </conditionalFormatting>
  <conditionalFormatting sqref="C30">
    <cfRule type="cellIs" dxfId="2218" priority="3460" operator="between">
      <formula>0.00000001</formula>
      <formula>1</formula>
    </cfRule>
  </conditionalFormatting>
  <conditionalFormatting sqref="I30">
    <cfRule type="cellIs" dxfId="2217" priority="3473" operator="between">
      <formula>0.000001</formula>
      <formula>1</formula>
    </cfRule>
  </conditionalFormatting>
  <conditionalFormatting sqref="I30">
    <cfRule type="cellIs" dxfId="2216" priority="3465" operator="between">
      <formula>0.000001</formula>
      <formula>1</formula>
    </cfRule>
  </conditionalFormatting>
  <conditionalFormatting sqref="I30">
    <cfRule type="cellIs" dxfId="2215" priority="3471" operator="between">
      <formula>0.000001</formula>
      <formula>1</formula>
    </cfRule>
  </conditionalFormatting>
  <conditionalFormatting sqref="I30">
    <cfRule type="cellIs" dxfId="2214" priority="3469" operator="between">
      <formula>0.000001</formula>
      <formula>1</formula>
    </cfRule>
  </conditionalFormatting>
  <conditionalFormatting sqref="C30">
    <cfRule type="cellIs" dxfId="2213" priority="3470" operator="between">
      <formula>0.00000001</formula>
      <formula>1</formula>
    </cfRule>
  </conditionalFormatting>
  <conditionalFormatting sqref="C30">
    <cfRule type="cellIs" dxfId="2212" priority="3468" operator="between">
      <formula>0.00000001</formula>
      <formula>1</formula>
    </cfRule>
  </conditionalFormatting>
  <conditionalFormatting sqref="I30">
    <cfRule type="cellIs" dxfId="2211" priority="3467" operator="between">
      <formula>0.000001</formula>
      <formula>1</formula>
    </cfRule>
  </conditionalFormatting>
  <conditionalFormatting sqref="C30">
    <cfRule type="cellIs" dxfId="2210" priority="3466" operator="between">
      <formula>0.00000001</formula>
      <formula>1</formula>
    </cfRule>
  </conditionalFormatting>
  <conditionalFormatting sqref="I30">
    <cfRule type="cellIs" dxfId="2209" priority="3463" operator="between">
      <formula>0.000001</formula>
      <formula>1</formula>
    </cfRule>
  </conditionalFormatting>
  <conditionalFormatting sqref="C30">
    <cfRule type="cellIs" dxfId="2208" priority="3464" operator="between">
      <formula>0.00000001</formula>
      <formula>1</formula>
    </cfRule>
  </conditionalFormatting>
  <conditionalFormatting sqref="C30">
    <cfRule type="cellIs" dxfId="2207" priority="3462" operator="between">
      <formula>0.00000001</formula>
      <formula>1</formula>
    </cfRule>
  </conditionalFormatting>
  <conditionalFormatting sqref="I30">
    <cfRule type="cellIs" dxfId="2206" priority="3461" operator="between">
      <formula>0.000001</formula>
      <formula>1</formula>
    </cfRule>
  </conditionalFormatting>
  <conditionalFormatting sqref="C30">
    <cfRule type="cellIs" dxfId="2205" priority="3459" operator="between">
      <formula>0.00000001</formula>
      <formula>1</formula>
    </cfRule>
  </conditionalFormatting>
  <conditionalFormatting sqref="C8">
    <cfRule type="cellIs" dxfId="2204" priority="3032" operator="between">
      <formula>0.00000001</formula>
      <formula>1</formula>
    </cfRule>
  </conditionalFormatting>
  <conditionalFormatting sqref="I8">
    <cfRule type="cellIs" dxfId="2203" priority="3031" operator="between">
      <formula>0.000001</formula>
      <formula>1</formula>
    </cfRule>
  </conditionalFormatting>
  <conditionalFormatting sqref="C8">
    <cfRule type="cellIs" dxfId="2202" priority="3027" operator="between">
      <formula>0.00000001</formula>
      <formula>1</formula>
    </cfRule>
  </conditionalFormatting>
  <conditionalFormatting sqref="G8">
    <cfRule type="cellIs" dxfId="2201" priority="3025" operator="between">
      <formula>0.00000001</formula>
      <formula>1</formula>
    </cfRule>
  </conditionalFormatting>
  <conditionalFormatting sqref="C8">
    <cfRule type="cellIs" dxfId="2200" priority="3030" operator="between">
      <formula>0.00000001</formula>
      <formula>1</formula>
    </cfRule>
  </conditionalFormatting>
  <conditionalFormatting sqref="C8">
    <cfRule type="cellIs" dxfId="2199" priority="3028" operator="between">
      <formula>0.00000001</formula>
      <formula>1</formula>
    </cfRule>
  </conditionalFormatting>
  <conditionalFormatting sqref="E8">
    <cfRule type="cellIs" dxfId="2198" priority="3026" operator="between">
      <formula>0.00000001</formula>
      <formula>1</formula>
    </cfRule>
  </conditionalFormatting>
  <conditionalFormatting sqref="C8">
    <cfRule type="cellIs" dxfId="2197" priority="3024" operator="between">
      <formula>0.00000001</formula>
      <formula>1</formula>
    </cfRule>
  </conditionalFormatting>
  <conditionalFormatting sqref="C8">
    <cfRule type="cellIs" dxfId="2196" priority="3022" operator="between">
      <formula>0.00000001</formula>
      <formula>1</formula>
    </cfRule>
  </conditionalFormatting>
  <conditionalFormatting sqref="I8">
    <cfRule type="cellIs" dxfId="2195" priority="3021" operator="between">
      <formula>0.000001</formula>
      <formula>1</formula>
    </cfRule>
  </conditionalFormatting>
  <conditionalFormatting sqref="C8">
    <cfRule type="cellIs" dxfId="2194" priority="3020" operator="between">
      <formula>0.00000001</formula>
      <formula>1</formula>
    </cfRule>
  </conditionalFormatting>
  <conditionalFormatting sqref="I8">
    <cfRule type="cellIs" dxfId="2193" priority="3019" operator="between">
      <formula>0.000001</formula>
      <formula>1</formula>
    </cfRule>
  </conditionalFormatting>
  <conditionalFormatting sqref="G19">
    <cfRule type="cellIs" dxfId="2192" priority="2967" operator="between">
      <formula>0.00000001</formula>
      <formula>1</formula>
    </cfRule>
  </conditionalFormatting>
  <conditionalFormatting sqref="G19">
    <cfRule type="cellIs" dxfId="2191" priority="2965" operator="between">
      <formula>0.00000001</formula>
      <formula>1</formula>
    </cfRule>
  </conditionalFormatting>
  <conditionalFormatting sqref="I8">
    <cfRule type="cellIs" dxfId="2190" priority="3029" operator="between">
      <formula>0.000001</formula>
      <formula>1</formula>
    </cfRule>
  </conditionalFormatting>
  <conditionalFormatting sqref="I8">
    <cfRule type="cellIs" dxfId="2189" priority="3023" operator="between">
      <formula>0.000001</formula>
      <formula>1</formula>
    </cfRule>
  </conditionalFormatting>
  <conditionalFormatting sqref="I31">
    <cfRule type="cellIs" dxfId="2188" priority="673" operator="between">
      <formula>0.000001</formula>
      <formula>1</formula>
    </cfRule>
  </conditionalFormatting>
  <conditionalFormatting sqref="I31">
    <cfRule type="cellIs" dxfId="2187" priority="671" operator="between">
      <formula>0.000001</formula>
      <formula>1</formula>
    </cfRule>
  </conditionalFormatting>
  <conditionalFormatting sqref="I31">
    <cfRule type="cellIs" dxfId="2186" priority="665" operator="between">
      <formula>0.000001</formula>
      <formula>1</formula>
    </cfRule>
  </conditionalFormatting>
  <conditionalFormatting sqref="I31">
    <cfRule type="cellIs" dxfId="2185" priority="663" operator="between">
      <formula>0.000001</formula>
      <formula>1</formula>
    </cfRule>
  </conditionalFormatting>
  <conditionalFormatting sqref="I31">
    <cfRule type="cellIs" dxfId="2184" priority="661" operator="between">
      <formula>0.000001</formula>
      <formula>1</formula>
    </cfRule>
  </conditionalFormatting>
  <conditionalFormatting sqref="I31">
    <cfRule type="cellIs" dxfId="2183" priority="669" operator="between">
      <formula>0.000001</formula>
      <formula>1</formula>
    </cfRule>
  </conditionalFormatting>
  <conditionalFormatting sqref="I31">
    <cfRule type="cellIs" dxfId="2182" priority="659" operator="between">
      <formula>0.000001</formula>
      <formula>1</formula>
    </cfRule>
  </conditionalFormatting>
  <conditionalFormatting sqref="I19">
    <cfRule type="cellIs" dxfId="2181" priority="2964" operator="between">
      <formula>0.0001</formula>
      <formula>0.44999</formula>
    </cfRule>
  </conditionalFormatting>
  <conditionalFormatting sqref="E13">
    <cfRule type="cellIs" dxfId="2180" priority="2963" operator="between">
      <formula>0.00000001</formula>
      <formula>1</formula>
    </cfRule>
  </conditionalFormatting>
  <conditionalFormatting sqref="E13">
    <cfRule type="cellIs" dxfId="2179" priority="2961" operator="between">
      <formula>0.00000001</formula>
      <formula>1</formula>
    </cfRule>
  </conditionalFormatting>
  <conditionalFormatting sqref="G13">
    <cfRule type="cellIs" dxfId="2178" priority="2962" operator="between">
      <formula>0.00000001</formula>
      <formula>1</formula>
    </cfRule>
  </conditionalFormatting>
  <conditionalFormatting sqref="G13">
    <cfRule type="cellIs" dxfId="2177" priority="2960" operator="between">
      <formula>0.00000001</formula>
      <formula>1</formula>
    </cfRule>
  </conditionalFormatting>
  <conditionalFormatting sqref="C12">
    <cfRule type="cellIs" dxfId="2176" priority="2958" operator="between">
      <formula>0.00000001</formula>
      <formula>1</formula>
    </cfRule>
  </conditionalFormatting>
  <conditionalFormatting sqref="E12">
    <cfRule type="cellIs" dxfId="2175" priority="2956" operator="between">
      <formula>0.00000001</formula>
      <formula>1</formula>
    </cfRule>
  </conditionalFormatting>
  <conditionalFormatting sqref="E12">
    <cfRule type="cellIs" dxfId="2174" priority="2954" operator="between">
      <formula>0.00000001</formula>
      <formula>1</formula>
    </cfRule>
  </conditionalFormatting>
  <conditionalFormatting sqref="C12">
    <cfRule type="cellIs" dxfId="2173" priority="2959" operator="between">
      <formula>0.0001</formula>
      <formula>0.44999</formula>
    </cfRule>
  </conditionalFormatting>
  <conditionalFormatting sqref="C12">
    <cfRule type="cellIs" dxfId="2172" priority="2957" operator="between">
      <formula>0.00000001</formula>
      <formula>1</formula>
    </cfRule>
  </conditionalFormatting>
  <conditionalFormatting sqref="G12">
    <cfRule type="cellIs" dxfId="2171" priority="2955" operator="between">
      <formula>0.00000001</formula>
      <formula>1</formula>
    </cfRule>
  </conditionalFormatting>
  <conditionalFormatting sqref="G12">
    <cfRule type="cellIs" dxfId="2170" priority="2953" operator="between">
      <formula>0.00000001</formula>
      <formula>1</formula>
    </cfRule>
  </conditionalFormatting>
  <conditionalFormatting sqref="E10:E11">
    <cfRule type="cellIs" dxfId="2169" priority="2952" operator="between">
      <formula>0.00000001</formula>
      <formula>1</formula>
    </cfRule>
  </conditionalFormatting>
  <conditionalFormatting sqref="G10:G11">
    <cfRule type="cellIs" dxfId="2168" priority="2951" operator="between">
      <formula>0.00000001</formula>
      <formula>1</formula>
    </cfRule>
  </conditionalFormatting>
  <conditionalFormatting sqref="E10:E11">
    <cfRule type="cellIs" dxfId="2167" priority="2950" operator="between">
      <formula>0.00000001</formula>
      <formula>1</formula>
    </cfRule>
  </conditionalFormatting>
  <conditionalFormatting sqref="G10:G11">
    <cfRule type="cellIs" dxfId="2166" priority="2949" operator="between">
      <formula>0.00000001</formula>
      <formula>1</formula>
    </cfRule>
  </conditionalFormatting>
  <conditionalFormatting sqref="I10:I11">
    <cfRule type="cellIs" dxfId="2165" priority="2948" operator="between">
      <formula>0.0001</formula>
      <formula>0.44999</formula>
    </cfRule>
  </conditionalFormatting>
  <conditionalFormatting sqref="E24">
    <cfRule type="cellIs" dxfId="2164" priority="2947" operator="between">
      <formula>0.00000001</formula>
      <formula>1</formula>
    </cfRule>
  </conditionalFormatting>
  <conditionalFormatting sqref="G24">
    <cfRule type="cellIs" dxfId="2163" priority="2946" operator="between">
      <formula>0.00000001</formula>
      <formula>1</formula>
    </cfRule>
  </conditionalFormatting>
  <conditionalFormatting sqref="E24">
    <cfRule type="cellIs" dxfId="2162" priority="2945" operator="between">
      <formula>0.00000001</formula>
      <formula>1</formula>
    </cfRule>
  </conditionalFormatting>
  <conditionalFormatting sqref="G24">
    <cfRule type="cellIs" dxfId="2161" priority="2944" operator="between">
      <formula>0.00000001</formula>
      <formula>1</formula>
    </cfRule>
  </conditionalFormatting>
  <conditionalFormatting sqref="G27">
    <cfRule type="cellIs" dxfId="2160" priority="2921" operator="between">
      <formula>0.00000001</formula>
      <formula>1</formula>
    </cfRule>
  </conditionalFormatting>
  <conditionalFormatting sqref="C27">
    <cfRule type="cellIs" dxfId="2159" priority="2920" operator="between">
      <formula>0.00000001</formula>
      <formula>1</formula>
    </cfRule>
  </conditionalFormatting>
  <conditionalFormatting sqref="C27">
    <cfRule type="cellIs" dxfId="2158" priority="2919" operator="between">
      <formula>0.00000001</formula>
      <formula>1</formula>
    </cfRule>
  </conditionalFormatting>
  <conditionalFormatting sqref="E27">
    <cfRule type="cellIs" dxfId="2157" priority="2924" operator="between">
      <formula>0.00000001</formula>
      <formula>1</formula>
    </cfRule>
  </conditionalFormatting>
  <conditionalFormatting sqref="G27">
    <cfRule type="cellIs" dxfId="2156" priority="2923" operator="between">
      <formula>0.00000001</formula>
      <formula>1</formula>
    </cfRule>
  </conditionalFormatting>
  <conditionalFormatting sqref="E27">
    <cfRule type="cellIs" dxfId="2155" priority="2922" operator="between">
      <formula>0.00000001</formula>
      <formula>1</formula>
    </cfRule>
  </conditionalFormatting>
  <conditionalFormatting sqref="E13">
    <cfRule type="cellIs" dxfId="2154" priority="2911" operator="between">
      <formula>0.00000001</formula>
      <formula>1</formula>
    </cfRule>
  </conditionalFormatting>
  <conditionalFormatting sqref="G13">
    <cfRule type="cellIs" dxfId="2153" priority="2910" operator="between">
      <formula>0.00000001</formula>
      <formula>1</formula>
    </cfRule>
  </conditionalFormatting>
  <conditionalFormatting sqref="E13">
    <cfRule type="cellIs" dxfId="2152" priority="2909" operator="between">
      <formula>0.00000001</formula>
      <formula>1</formula>
    </cfRule>
  </conditionalFormatting>
  <conditionalFormatting sqref="G13">
    <cfRule type="cellIs" dxfId="2151" priority="2908" operator="between">
      <formula>0.00000001</formula>
      <formula>1</formula>
    </cfRule>
  </conditionalFormatting>
  <conditionalFormatting sqref="E12">
    <cfRule type="cellIs" dxfId="2150" priority="2907" operator="between">
      <formula>0.00000001</formula>
      <formula>1</formula>
    </cfRule>
  </conditionalFormatting>
  <conditionalFormatting sqref="E12">
    <cfRule type="cellIs" dxfId="2149" priority="2905" operator="between">
      <formula>0.00000001</formula>
      <formula>1</formula>
    </cfRule>
  </conditionalFormatting>
  <conditionalFormatting sqref="G12">
    <cfRule type="cellIs" dxfId="2148" priority="2906" operator="between">
      <formula>0.00000001</formula>
      <formula>1</formula>
    </cfRule>
  </conditionalFormatting>
  <conditionalFormatting sqref="G12">
    <cfRule type="cellIs" dxfId="2147" priority="2904" operator="between">
      <formula>0.00000001</formula>
      <formula>1</formula>
    </cfRule>
  </conditionalFormatting>
  <conditionalFormatting sqref="C11">
    <cfRule type="cellIs" dxfId="2146" priority="2902" operator="between">
      <formula>0.00000001</formula>
      <formula>1</formula>
    </cfRule>
  </conditionalFormatting>
  <conditionalFormatting sqref="E11">
    <cfRule type="cellIs" dxfId="2145" priority="2900" operator="between">
      <formula>0.00000001</formula>
      <formula>1</formula>
    </cfRule>
  </conditionalFormatting>
  <conditionalFormatting sqref="E11">
    <cfRule type="cellIs" dxfId="2144" priority="2898" operator="between">
      <formula>0.00000001</formula>
      <formula>1</formula>
    </cfRule>
  </conditionalFormatting>
  <conditionalFormatting sqref="C11">
    <cfRule type="cellIs" dxfId="2143" priority="2903" operator="between">
      <formula>0.0001</formula>
      <formula>0.44999</formula>
    </cfRule>
  </conditionalFormatting>
  <conditionalFormatting sqref="C11">
    <cfRule type="cellIs" dxfId="2142" priority="2901" operator="between">
      <formula>0.00000001</formula>
      <formula>1</formula>
    </cfRule>
  </conditionalFormatting>
  <conditionalFormatting sqref="G11">
    <cfRule type="cellIs" dxfId="2141" priority="2899" operator="between">
      <formula>0.00000001</formula>
      <formula>1</formula>
    </cfRule>
  </conditionalFormatting>
  <conditionalFormatting sqref="G11">
    <cfRule type="cellIs" dxfId="2140" priority="2897" operator="between">
      <formula>0.00000001</formula>
      <formula>1</formula>
    </cfRule>
  </conditionalFormatting>
  <conditionalFormatting sqref="E18">
    <cfRule type="cellIs" dxfId="2139" priority="2896" operator="between">
      <formula>0.00000001</formula>
      <formula>1</formula>
    </cfRule>
  </conditionalFormatting>
  <conditionalFormatting sqref="E18">
    <cfRule type="cellIs" dxfId="2138" priority="2894" operator="between">
      <formula>0.00000001</formula>
      <formula>1</formula>
    </cfRule>
  </conditionalFormatting>
  <conditionalFormatting sqref="G18">
    <cfRule type="cellIs" dxfId="2137" priority="2895" operator="between">
      <formula>0.00000001</formula>
      <formula>1</formula>
    </cfRule>
  </conditionalFormatting>
  <conditionalFormatting sqref="G18">
    <cfRule type="cellIs" dxfId="2136" priority="2893" operator="between">
      <formula>0.00000001</formula>
      <formula>1</formula>
    </cfRule>
  </conditionalFormatting>
  <conditionalFormatting sqref="E17">
    <cfRule type="cellIs" dxfId="2135" priority="2889" operator="between">
      <formula>0.00000001</formula>
      <formula>1</formula>
    </cfRule>
  </conditionalFormatting>
  <conditionalFormatting sqref="E17">
    <cfRule type="cellIs" dxfId="2134" priority="2887" operator="between">
      <formula>0.00000001</formula>
      <formula>1</formula>
    </cfRule>
  </conditionalFormatting>
  <conditionalFormatting sqref="G17">
    <cfRule type="cellIs" dxfId="2133" priority="2888" operator="between">
      <formula>0.00000001</formula>
      <formula>1</formula>
    </cfRule>
  </conditionalFormatting>
  <conditionalFormatting sqref="G17">
    <cfRule type="cellIs" dxfId="2132" priority="2886" operator="between">
      <formula>0.00000001</formula>
      <formula>1</formula>
    </cfRule>
  </conditionalFormatting>
  <conditionalFormatting sqref="E15:E16">
    <cfRule type="cellIs" dxfId="2131" priority="2885" operator="between">
      <formula>0.00000001</formula>
      <formula>1</formula>
    </cfRule>
  </conditionalFormatting>
  <conditionalFormatting sqref="G15:G16">
    <cfRule type="cellIs" dxfId="2130" priority="2884" operator="between">
      <formula>0.00000001</formula>
      <formula>1</formula>
    </cfRule>
  </conditionalFormatting>
  <conditionalFormatting sqref="E15:E16">
    <cfRule type="cellIs" dxfId="2129" priority="2883" operator="between">
      <formula>0.00000001</formula>
      <formula>1</formula>
    </cfRule>
  </conditionalFormatting>
  <conditionalFormatting sqref="G15:G16">
    <cfRule type="cellIs" dxfId="2128" priority="2882" operator="between">
      <formula>0.00000001</formula>
      <formula>1</formula>
    </cfRule>
  </conditionalFormatting>
  <conditionalFormatting sqref="I15:I16">
    <cfRule type="cellIs" dxfId="2127" priority="2881" operator="between">
      <formula>0.0001</formula>
      <formula>0.44999</formula>
    </cfRule>
  </conditionalFormatting>
  <conditionalFormatting sqref="E18">
    <cfRule type="cellIs" dxfId="2126" priority="2880" operator="between">
      <formula>0.00000001</formula>
      <formula>1</formula>
    </cfRule>
  </conditionalFormatting>
  <conditionalFormatting sqref="G18">
    <cfRule type="cellIs" dxfId="2125" priority="2879" operator="between">
      <formula>0.00000001</formula>
      <formula>1</formula>
    </cfRule>
  </conditionalFormatting>
  <conditionalFormatting sqref="E18">
    <cfRule type="cellIs" dxfId="2124" priority="2878" operator="between">
      <formula>0.00000001</formula>
      <formula>1</formula>
    </cfRule>
  </conditionalFormatting>
  <conditionalFormatting sqref="G18">
    <cfRule type="cellIs" dxfId="2123" priority="2877" operator="between">
      <formula>0.00000001</formula>
      <formula>1</formula>
    </cfRule>
  </conditionalFormatting>
  <conditionalFormatting sqref="E17">
    <cfRule type="cellIs" dxfId="2122" priority="2876" operator="between">
      <formula>0.00000001</formula>
      <formula>1</formula>
    </cfRule>
  </conditionalFormatting>
  <conditionalFormatting sqref="E17">
    <cfRule type="cellIs" dxfId="2121" priority="2874" operator="between">
      <formula>0.00000001</formula>
      <formula>1</formula>
    </cfRule>
  </conditionalFormatting>
  <conditionalFormatting sqref="G17">
    <cfRule type="cellIs" dxfId="2120" priority="2875" operator="between">
      <formula>0.00000001</formula>
      <formula>1</formula>
    </cfRule>
  </conditionalFormatting>
  <conditionalFormatting sqref="G17">
    <cfRule type="cellIs" dxfId="2119" priority="2873" operator="between">
      <formula>0.00000001</formula>
      <formula>1</formula>
    </cfRule>
  </conditionalFormatting>
  <conditionalFormatting sqref="C16">
    <cfRule type="cellIs" dxfId="2118" priority="2871" operator="between">
      <formula>0.00000001</formula>
      <formula>1</formula>
    </cfRule>
  </conditionalFormatting>
  <conditionalFormatting sqref="E16">
    <cfRule type="cellIs" dxfId="2117" priority="2869" operator="between">
      <formula>0.00000001</formula>
      <formula>1</formula>
    </cfRule>
  </conditionalFormatting>
  <conditionalFormatting sqref="E16">
    <cfRule type="cellIs" dxfId="2116" priority="2867" operator="between">
      <formula>0.00000001</formula>
      <formula>1</formula>
    </cfRule>
  </conditionalFormatting>
  <conditionalFormatting sqref="C16">
    <cfRule type="cellIs" dxfId="2115" priority="2872" operator="between">
      <formula>0.0001</formula>
      <formula>0.44999</formula>
    </cfRule>
  </conditionalFormatting>
  <conditionalFormatting sqref="C16">
    <cfRule type="cellIs" dxfId="2114" priority="2870" operator="between">
      <formula>0.00000001</formula>
      <formula>1</formula>
    </cfRule>
  </conditionalFormatting>
  <conditionalFormatting sqref="G16">
    <cfRule type="cellIs" dxfId="2113" priority="2868" operator="between">
      <formula>0.00000001</formula>
      <formula>1</formula>
    </cfRule>
  </conditionalFormatting>
  <conditionalFormatting sqref="G16">
    <cfRule type="cellIs" dxfId="2112" priority="2866" operator="between">
      <formula>0.00000001</formula>
      <formula>1</formula>
    </cfRule>
  </conditionalFormatting>
  <conditionalFormatting sqref="C20">
    <cfRule type="cellIs" dxfId="2111" priority="2860" operator="between">
      <formula>0.00000001</formula>
      <formula>1</formula>
    </cfRule>
  </conditionalFormatting>
  <conditionalFormatting sqref="C20">
    <cfRule type="cellIs" dxfId="2110" priority="2865" operator="between">
      <formula>0.00000001</formula>
      <formula>1</formula>
    </cfRule>
  </conditionalFormatting>
  <conditionalFormatting sqref="I20">
    <cfRule type="cellIs" dxfId="2109" priority="2864" operator="between">
      <formula>0.000001</formula>
      <formula>1</formula>
    </cfRule>
  </conditionalFormatting>
  <conditionalFormatting sqref="I20">
    <cfRule type="cellIs" dxfId="2108" priority="2862" operator="between">
      <formula>0.000001</formula>
      <formula>1</formula>
    </cfRule>
  </conditionalFormatting>
  <conditionalFormatting sqref="C20">
    <cfRule type="cellIs" dxfId="2107" priority="2863" operator="between">
      <formula>0.00000001</formula>
      <formula>1</formula>
    </cfRule>
  </conditionalFormatting>
  <conditionalFormatting sqref="C20">
    <cfRule type="cellIs" dxfId="2106" priority="2861" operator="between">
      <formula>0.00000001</formula>
      <formula>1</formula>
    </cfRule>
  </conditionalFormatting>
  <conditionalFormatting sqref="E20">
    <cfRule type="cellIs" dxfId="2105" priority="2859" operator="between">
      <formula>0.00000001</formula>
      <formula>1</formula>
    </cfRule>
  </conditionalFormatting>
  <conditionalFormatting sqref="G20">
    <cfRule type="cellIs" dxfId="2104" priority="2858" operator="between">
      <formula>0.00000001</formula>
      <formula>1</formula>
    </cfRule>
  </conditionalFormatting>
  <conditionalFormatting sqref="C20">
    <cfRule type="cellIs" dxfId="2103" priority="2857" operator="between">
      <formula>0.00000001</formula>
      <formula>1</formula>
    </cfRule>
  </conditionalFormatting>
  <conditionalFormatting sqref="I20">
    <cfRule type="cellIs" dxfId="2102" priority="2856" operator="between">
      <formula>0.000001</formula>
      <formula>1</formula>
    </cfRule>
  </conditionalFormatting>
  <conditionalFormatting sqref="C20">
    <cfRule type="cellIs" dxfId="2101" priority="2855" operator="between">
      <formula>0.00000001</formula>
      <formula>1</formula>
    </cfRule>
  </conditionalFormatting>
  <conditionalFormatting sqref="I20">
    <cfRule type="cellIs" dxfId="2100" priority="2854" operator="between">
      <formula>0.000001</formula>
      <formula>1</formula>
    </cfRule>
  </conditionalFormatting>
  <conditionalFormatting sqref="I20">
    <cfRule type="cellIs" dxfId="2099" priority="2852" operator="between">
      <formula>0.000001</formula>
      <formula>1</formula>
    </cfRule>
  </conditionalFormatting>
  <conditionalFormatting sqref="C20">
    <cfRule type="cellIs" dxfId="2098" priority="2853" operator="between">
      <formula>0.00000001</formula>
      <formula>1</formula>
    </cfRule>
  </conditionalFormatting>
  <conditionalFormatting sqref="E21">
    <cfRule type="cellIs" dxfId="2097" priority="2851" operator="between">
      <formula>0.00000001</formula>
      <formula>1</formula>
    </cfRule>
  </conditionalFormatting>
  <conditionalFormatting sqref="G21">
    <cfRule type="cellIs" dxfId="2096" priority="2850" operator="between">
      <formula>0.00000001</formula>
      <formula>1</formula>
    </cfRule>
  </conditionalFormatting>
  <conditionalFormatting sqref="E21">
    <cfRule type="cellIs" dxfId="2095" priority="2849" operator="between">
      <formula>0.00000001</formula>
      <formula>1</formula>
    </cfRule>
  </conditionalFormatting>
  <conditionalFormatting sqref="G21">
    <cfRule type="cellIs" dxfId="2094" priority="2848" operator="between">
      <formula>0.00000001</formula>
      <formula>1</formula>
    </cfRule>
  </conditionalFormatting>
  <conditionalFormatting sqref="C22">
    <cfRule type="cellIs" dxfId="2093" priority="2842" operator="between">
      <formula>0.00000001</formula>
      <formula>1</formula>
    </cfRule>
  </conditionalFormatting>
  <conditionalFormatting sqref="C22">
    <cfRule type="cellIs" dxfId="2092" priority="2847" operator="between">
      <formula>0.00000001</formula>
      <formula>1</formula>
    </cfRule>
  </conditionalFormatting>
  <conditionalFormatting sqref="I22">
    <cfRule type="cellIs" dxfId="2091" priority="2846" operator="between">
      <formula>0.000001</formula>
      <formula>1</formula>
    </cfRule>
  </conditionalFormatting>
  <conditionalFormatting sqref="I22">
    <cfRule type="cellIs" dxfId="2090" priority="2844" operator="between">
      <formula>0.000001</formula>
      <formula>1</formula>
    </cfRule>
  </conditionalFormatting>
  <conditionalFormatting sqref="C22">
    <cfRule type="cellIs" dxfId="2089" priority="2845" operator="between">
      <formula>0.00000001</formula>
      <formula>1</formula>
    </cfRule>
  </conditionalFormatting>
  <conditionalFormatting sqref="C22">
    <cfRule type="cellIs" dxfId="2088" priority="2843" operator="between">
      <formula>0.00000001</formula>
      <formula>1</formula>
    </cfRule>
  </conditionalFormatting>
  <conditionalFormatting sqref="E22">
    <cfRule type="cellIs" dxfId="2087" priority="2841" operator="between">
      <formula>0.00000001</formula>
      <formula>1</formula>
    </cfRule>
  </conditionalFormatting>
  <conditionalFormatting sqref="G22">
    <cfRule type="cellIs" dxfId="2086" priority="2840" operator="between">
      <formula>0.00000001</formula>
      <formula>1</formula>
    </cfRule>
  </conditionalFormatting>
  <conditionalFormatting sqref="C22">
    <cfRule type="cellIs" dxfId="2085" priority="2839" operator="between">
      <formula>0.00000001</formula>
      <formula>1</formula>
    </cfRule>
  </conditionalFormatting>
  <conditionalFormatting sqref="I22">
    <cfRule type="cellIs" dxfId="2084" priority="2838" operator="between">
      <formula>0.000001</formula>
      <formula>1</formula>
    </cfRule>
  </conditionalFormatting>
  <conditionalFormatting sqref="C22">
    <cfRule type="cellIs" dxfId="2083" priority="2837" operator="between">
      <formula>0.00000001</formula>
      <formula>1</formula>
    </cfRule>
  </conditionalFormatting>
  <conditionalFormatting sqref="I22">
    <cfRule type="cellIs" dxfId="2082" priority="2836" operator="between">
      <formula>0.000001</formula>
      <formula>1</formula>
    </cfRule>
  </conditionalFormatting>
  <conditionalFormatting sqref="I22">
    <cfRule type="cellIs" dxfId="2081" priority="2834" operator="between">
      <formula>0.000001</formula>
      <formula>1</formula>
    </cfRule>
  </conditionalFormatting>
  <conditionalFormatting sqref="C22">
    <cfRule type="cellIs" dxfId="2080" priority="2835" operator="between">
      <formula>0.00000001</formula>
      <formula>1</formula>
    </cfRule>
  </conditionalFormatting>
  <conditionalFormatting sqref="E23">
    <cfRule type="cellIs" dxfId="2079" priority="2833" operator="between">
      <formula>0.00000001</formula>
      <formula>1</formula>
    </cfRule>
  </conditionalFormatting>
  <conditionalFormatting sqref="G23">
    <cfRule type="cellIs" dxfId="2078" priority="2832" operator="between">
      <formula>0.00000001</formula>
      <formula>1</formula>
    </cfRule>
  </conditionalFormatting>
  <conditionalFormatting sqref="E23">
    <cfRule type="cellIs" dxfId="2077" priority="2831" operator="between">
      <formula>0.00000001</formula>
      <formula>1</formula>
    </cfRule>
  </conditionalFormatting>
  <conditionalFormatting sqref="G23">
    <cfRule type="cellIs" dxfId="2076" priority="2830" operator="between">
      <formula>0.00000001</formula>
      <formula>1</formula>
    </cfRule>
  </conditionalFormatting>
  <conditionalFormatting sqref="C25">
    <cfRule type="cellIs" dxfId="2075" priority="2824" operator="between">
      <formula>0.00000001</formula>
      <formula>1</formula>
    </cfRule>
  </conditionalFormatting>
  <conditionalFormatting sqref="C25">
    <cfRule type="cellIs" dxfId="2074" priority="2829" operator="between">
      <formula>0.00000001</formula>
      <formula>1</formula>
    </cfRule>
  </conditionalFormatting>
  <conditionalFormatting sqref="I25">
    <cfRule type="cellIs" dxfId="2073" priority="2828" operator="between">
      <formula>0.000001</formula>
      <formula>1</formula>
    </cfRule>
  </conditionalFormatting>
  <conditionalFormatting sqref="I25">
    <cfRule type="cellIs" dxfId="2072" priority="2826" operator="between">
      <formula>0.000001</formula>
      <formula>1</formula>
    </cfRule>
  </conditionalFormatting>
  <conditionalFormatting sqref="C25">
    <cfRule type="cellIs" dxfId="2071" priority="2827" operator="between">
      <formula>0.00000001</formula>
      <formula>1</formula>
    </cfRule>
  </conditionalFormatting>
  <conditionalFormatting sqref="C25">
    <cfRule type="cellIs" dxfId="2070" priority="2825" operator="between">
      <formula>0.00000001</formula>
      <formula>1</formula>
    </cfRule>
  </conditionalFormatting>
  <conditionalFormatting sqref="E25">
    <cfRule type="cellIs" dxfId="2069" priority="2823" operator="between">
      <formula>0.00000001</formula>
      <formula>1</formula>
    </cfRule>
  </conditionalFormatting>
  <conditionalFormatting sqref="G25">
    <cfRule type="cellIs" dxfId="2068" priority="2822" operator="between">
      <formula>0.00000001</formula>
      <formula>1</formula>
    </cfRule>
  </conditionalFormatting>
  <conditionalFormatting sqref="C25">
    <cfRule type="cellIs" dxfId="2067" priority="2821" operator="between">
      <formula>0.00000001</formula>
      <formula>1</formula>
    </cfRule>
  </conditionalFormatting>
  <conditionalFormatting sqref="I25">
    <cfRule type="cellIs" dxfId="2066" priority="2820" operator="between">
      <formula>0.000001</formula>
      <formula>1</formula>
    </cfRule>
  </conditionalFormatting>
  <conditionalFormatting sqref="C25">
    <cfRule type="cellIs" dxfId="2065" priority="2819" operator="between">
      <formula>0.00000001</formula>
      <formula>1</formula>
    </cfRule>
  </conditionalFormatting>
  <conditionalFormatting sqref="I25">
    <cfRule type="cellIs" dxfId="2064" priority="2818" operator="between">
      <formula>0.000001</formula>
      <formula>1</formula>
    </cfRule>
  </conditionalFormatting>
  <conditionalFormatting sqref="I25">
    <cfRule type="cellIs" dxfId="2063" priority="2816" operator="between">
      <formula>0.000001</formula>
      <formula>1</formula>
    </cfRule>
  </conditionalFormatting>
  <conditionalFormatting sqref="C25">
    <cfRule type="cellIs" dxfId="2062" priority="2817" operator="between">
      <formula>0.00000001</formula>
      <formula>1</formula>
    </cfRule>
  </conditionalFormatting>
  <conditionalFormatting sqref="E26">
    <cfRule type="cellIs" dxfId="2061" priority="2815" operator="between">
      <formula>0.00000001</formula>
      <formula>1</formula>
    </cfRule>
  </conditionalFormatting>
  <conditionalFormatting sqref="G26">
    <cfRule type="cellIs" dxfId="2060" priority="2814" operator="between">
      <formula>0.00000001</formula>
      <formula>1</formula>
    </cfRule>
  </conditionalFormatting>
  <conditionalFormatting sqref="E26">
    <cfRule type="cellIs" dxfId="2059" priority="2813" operator="between">
      <formula>0.00000001</formula>
      <formula>1</formula>
    </cfRule>
  </conditionalFormatting>
  <conditionalFormatting sqref="G26">
    <cfRule type="cellIs" dxfId="2058" priority="2812" operator="between">
      <formula>0.00000001</formula>
      <formula>1</formula>
    </cfRule>
  </conditionalFormatting>
  <conditionalFormatting sqref="C28">
    <cfRule type="cellIs" dxfId="2057" priority="2806" operator="between">
      <formula>0.00000001</formula>
      <formula>1</formula>
    </cfRule>
  </conditionalFormatting>
  <conditionalFormatting sqref="C28">
    <cfRule type="cellIs" dxfId="2056" priority="2810" operator="between">
      <formula>0.00000001</formula>
      <formula>1</formula>
    </cfRule>
  </conditionalFormatting>
  <conditionalFormatting sqref="C28">
    <cfRule type="cellIs" dxfId="2055" priority="2808" operator="between">
      <formula>0.00000001</formula>
      <formula>1</formula>
    </cfRule>
  </conditionalFormatting>
  <conditionalFormatting sqref="C28">
    <cfRule type="cellIs" dxfId="2054" priority="2811" operator="between">
      <formula>0.00000001</formula>
      <formula>1</formula>
    </cfRule>
  </conditionalFormatting>
  <conditionalFormatting sqref="C28">
    <cfRule type="cellIs" dxfId="2053" priority="2794" operator="between">
      <formula>0.00000001</formula>
      <formula>1</formula>
    </cfRule>
  </conditionalFormatting>
  <conditionalFormatting sqref="C28">
    <cfRule type="cellIs" dxfId="2052" priority="2804" operator="between">
      <formula>0.00000001</formula>
      <formula>1</formula>
    </cfRule>
  </conditionalFormatting>
  <conditionalFormatting sqref="C28">
    <cfRule type="cellIs" dxfId="2051" priority="2802" operator="between">
      <formula>0.00000001</formula>
      <formula>1</formula>
    </cfRule>
  </conditionalFormatting>
  <conditionalFormatting sqref="C28">
    <cfRule type="cellIs" dxfId="2050" priority="2800" operator="between">
      <formula>0.00000001</formula>
      <formula>1</formula>
    </cfRule>
  </conditionalFormatting>
  <conditionalFormatting sqref="C28">
    <cfRule type="cellIs" dxfId="2049" priority="2798" operator="between">
      <formula>0.00000001</formula>
      <formula>1</formula>
    </cfRule>
  </conditionalFormatting>
  <conditionalFormatting sqref="C28">
    <cfRule type="cellIs" dxfId="2048" priority="2796" operator="between">
      <formula>0.00000001</formula>
      <formula>1</formula>
    </cfRule>
  </conditionalFormatting>
  <conditionalFormatting sqref="C28">
    <cfRule type="cellIs" dxfId="2047" priority="2793" operator="between">
      <formula>0.00000001</formula>
      <formula>1</formula>
    </cfRule>
  </conditionalFormatting>
  <conditionalFormatting sqref="C28">
    <cfRule type="cellIs" dxfId="2046" priority="2799" operator="between">
      <formula>0.00000001</formula>
      <formula>1</formula>
    </cfRule>
  </conditionalFormatting>
  <conditionalFormatting sqref="C28">
    <cfRule type="cellIs" dxfId="2045" priority="2809" operator="between">
      <formula>0.00000001</formula>
      <formula>1</formula>
    </cfRule>
  </conditionalFormatting>
  <conditionalFormatting sqref="C28">
    <cfRule type="cellIs" dxfId="2044" priority="2807" operator="between">
      <formula>0.00000001</formula>
      <formula>1</formula>
    </cfRule>
  </conditionalFormatting>
  <conditionalFormatting sqref="C28">
    <cfRule type="cellIs" dxfId="2043" priority="2805" operator="between">
      <formula>0.00000001</formula>
      <formula>1</formula>
    </cfRule>
  </conditionalFormatting>
  <conditionalFormatting sqref="C28">
    <cfRule type="cellIs" dxfId="2042" priority="2803" operator="between">
      <formula>0.00000001</formula>
      <formula>1</formula>
    </cfRule>
  </conditionalFormatting>
  <conditionalFormatting sqref="C28">
    <cfRule type="cellIs" dxfId="2041" priority="2801" operator="between">
      <formula>0.00000001</formula>
      <formula>1</formula>
    </cfRule>
  </conditionalFormatting>
  <conditionalFormatting sqref="C28">
    <cfRule type="cellIs" dxfId="2040" priority="2765" operator="between">
      <formula>0.00000001</formula>
      <formula>1</formula>
    </cfRule>
  </conditionalFormatting>
  <conditionalFormatting sqref="C28">
    <cfRule type="cellIs" dxfId="2039" priority="2768" operator="between">
      <formula>0.00000001</formula>
      <formula>1</formula>
    </cfRule>
  </conditionalFormatting>
  <conditionalFormatting sqref="C28">
    <cfRule type="cellIs" dxfId="2038" priority="2766" operator="between">
      <formula>0.00000001</formula>
      <formula>1</formula>
    </cfRule>
  </conditionalFormatting>
  <conditionalFormatting sqref="C28">
    <cfRule type="cellIs" dxfId="2037" priority="2792" operator="between">
      <formula>0.00000001</formula>
      <formula>1</formula>
    </cfRule>
  </conditionalFormatting>
  <conditionalFormatting sqref="C28">
    <cfRule type="cellIs" dxfId="2036" priority="2771" operator="between">
      <formula>0.00000001</formula>
      <formula>1</formula>
    </cfRule>
  </conditionalFormatting>
  <conditionalFormatting sqref="C28">
    <cfRule type="cellIs" dxfId="2035" priority="2769" operator="between">
      <formula>0.00000001</formula>
      <formula>1</formula>
    </cfRule>
  </conditionalFormatting>
  <conditionalFormatting sqref="C28">
    <cfRule type="cellIs" dxfId="2034" priority="2763" operator="between">
      <formula>0.00000001</formula>
      <formula>1</formula>
    </cfRule>
  </conditionalFormatting>
  <conditionalFormatting sqref="C28">
    <cfRule type="cellIs" dxfId="2033" priority="2797" operator="between">
      <formula>0.00000001</formula>
      <formula>1</formula>
    </cfRule>
  </conditionalFormatting>
  <conditionalFormatting sqref="C28">
    <cfRule type="cellIs" dxfId="2032" priority="2795" operator="between">
      <formula>0.00000001</formula>
      <formula>1</formula>
    </cfRule>
  </conditionalFormatting>
  <conditionalFormatting sqref="C28">
    <cfRule type="cellIs" dxfId="2031" priority="2791" operator="between">
      <formula>0.00000001</formula>
      <formula>1</formula>
    </cfRule>
  </conditionalFormatting>
  <conditionalFormatting sqref="C28">
    <cfRule type="cellIs" dxfId="2030" priority="2790" operator="between">
      <formula>0.00000001</formula>
      <formula>1</formula>
    </cfRule>
  </conditionalFormatting>
  <conditionalFormatting sqref="C28">
    <cfRule type="cellIs" dxfId="2029" priority="2773" operator="between">
      <formula>0.00000001</formula>
      <formula>1</formula>
    </cfRule>
  </conditionalFormatting>
  <conditionalFormatting sqref="C28">
    <cfRule type="cellIs" dxfId="2028" priority="2789" operator="between">
      <formula>0.00000001</formula>
      <formula>1</formula>
    </cfRule>
  </conditionalFormatting>
  <conditionalFormatting sqref="I28">
    <cfRule type="cellIs" dxfId="2027" priority="2788" operator="between">
      <formula>0.000001</formula>
      <formula>1</formula>
    </cfRule>
  </conditionalFormatting>
  <conditionalFormatting sqref="C28">
    <cfRule type="cellIs" dxfId="2026" priority="2787" operator="between">
      <formula>0.00000001</formula>
      <formula>1</formula>
    </cfRule>
  </conditionalFormatting>
  <conditionalFormatting sqref="I28">
    <cfRule type="cellIs" dxfId="2025" priority="2786" operator="between">
      <formula>0.000001</formula>
      <formula>1</formula>
    </cfRule>
  </conditionalFormatting>
  <conditionalFormatting sqref="I28">
    <cfRule type="cellIs" dxfId="2024" priority="2778" operator="between">
      <formula>0.000001</formula>
      <formula>1</formula>
    </cfRule>
  </conditionalFormatting>
  <conditionalFormatting sqref="I28">
    <cfRule type="cellIs" dxfId="2023" priority="2784" operator="between">
      <formula>0.000001</formula>
      <formula>1</formula>
    </cfRule>
  </conditionalFormatting>
  <conditionalFormatting sqref="C28">
    <cfRule type="cellIs" dxfId="2022" priority="2785" operator="between">
      <formula>0.00000001</formula>
      <formula>1</formula>
    </cfRule>
  </conditionalFormatting>
  <conditionalFormatting sqref="I28">
    <cfRule type="cellIs" dxfId="2021" priority="2782" operator="between">
      <formula>0.000001</formula>
      <formula>1</formula>
    </cfRule>
  </conditionalFormatting>
  <conditionalFormatting sqref="C28">
    <cfRule type="cellIs" dxfId="2020" priority="2783" operator="between">
      <formula>0.00000001</formula>
      <formula>1</formula>
    </cfRule>
  </conditionalFormatting>
  <conditionalFormatting sqref="C28">
    <cfRule type="cellIs" dxfId="2019" priority="2781" operator="between">
      <formula>0.00000001</formula>
      <formula>1</formula>
    </cfRule>
  </conditionalFormatting>
  <conditionalFormatting sqref="I28">
    <cfRule type="cellIs" dxfId="2018" priority="2780" operator="between">
      <formula>0.000001</formula>
      <formula>1</formula>
    </cfRule>
  </conditionalFormatting>
  <conditionalFormatting sqref="C28">
    <cfRule type="cellIs" dxfId="2017" priority="2779" operator="between">
      <formula>0.00000001</formula>
      <formula>1</formula>
    </cfRule>
  </conditionalFormatting>
  <conditionalFormatting sqref="I28">
    <cfRule type="cellIs" dxfId="2016" priority="2776" operator="between">
      <formula>0.000001</formula>
      <formula>1</formula>
    </cfRule>
  </conditionalFormatting>
  <conditionalFormatting sqref="C28">
    <cfRule type="cellIs" dxfId="2015" priority="2777" operator="between">
      <formula>0.00000001</formula>
      <formula>1</formula>
    </cfRule>
  </conditionalFormatting>
  <conditionalFormatting sqref="C28">
    <cfRule type="cellIs" dxfId="2014" priority="2775" operator="between">
      <formula>0.00000001</formula>
      <formula>1</formula>
    </cfRule>
  </conditionalFormatting>
  <conditionalFormatting sqref="I28">
    <cfRule type="cellIs" dxfId="2013" priority="2774" operator="between">
      <formula>0.000001</formula>
      <formula>1</formula>
    </cfRule>
  </conditionalFormatting>
  <conditionalFormatting sqref="C28">
    <cfRule type="cellIs" dxfId="2012" priority="2772" operator="between">
      <formula>0.00000001</formula>
      <formula>1</formula>
    </cfRule>
  </conditionalFormatting>
  <conditionalFormatting sqref="C28">
    <cfRule type="cellIs" dxfId="2011" priority="2770" operator="between">
      <formula>0.00000001</formula>
      <formula>1</formula>
    </cfRule>
  </conditionalFormatting>
  <conditionalFormatting sqref="C28">
    <cfRule type="cellIs" dxfId="2010" priority="2767" operator="between">
      <formula>0.00000001</formula>
      <formula>1</formula>
    </cfRule>
  </conditionalFormatting>
  <conditionalFormatting sqref="C28">
    <cfRule type="cellIs" dxfId="2009" priority="2764" operator="between">
      <formula>0.00000001</formula>
      <formula>1</formula>
    </cfRule>
  </conditionalFormatting>
  <conditionalFormatting sqref="C28">
    <cfRule type="cellIs" dxfId="2008" priority="2762" operator="between">
      <formula>0.00000001</formula>
      <formula>1</formula>
    </cfRule>
  </conditionalFormatting>
  <conditionalFormatting sqref="C28">
    <cfRule type="cellIs" dxfId="2007" priority="2760" operator="between">
      <formula>0.00000001</formula>
      <formula>1</formula>
    </cfRule>
  </conditionalFormatting>
  <conditionalFormatting sqref="C28">
    <cfRule type="cellIs" dxfId="2006" priority="2761" operator="between">
      <formula>0.00000001</formula>
      <formula>1</formula>
    </cfRule>
  </conditionalFormatting>
  <conditionalFormatting sqref="C28">
    <cfRule type="cellIs" dxfId="2005" priority="2759" operator="between">
      <formula>0.00000001</formula>
      <formula>1</formula>
    </cfRule>
  </conditionalFormatting>
  <conditionalFormatting sqref="C28">
    <cfRule type="cellIs" dxfId="2004" priority="2758" operator="between">
      <formula>0.00000001</formula>
      <formula>1</formula>
    </cfRule>
  </conditionalFormatting>
  <conditionalFormatting sqref="C28">
    <cfRule type="cellIs" dxfId="2003" priority="2748" operator="between">
      <formula>0.00000001</formula>
      <formula>1</formula>
    </cfRule>
  </conditionalFormatting>
  <conditionalFormatting sqref="C28">
    <cfRule type="cellIs" dxfId="2002" priority="2746" operator="between">
      <formula>0.00000001</formula>
      <formula>1</formula>
    </cfRule>
  </conditionalFormatting>
  <conditionalFormatting sqref="C28">
    <cfRule type="cellIs" dxfId="2001" priority="2745" operator="between">
      <formula>0.00000001</formula>
      <formula>1</formula>
    </cfRule>
  </conditionalFormatting>
  <conditionalFormatting sqref="C28">
    <cfRule type="cellIs" dxfId="2000" priority="2757" operator="between">
      <formula>0.00000001</formula>
      <formula>1</formula>
    </cfRule>
  </conditionalFormatting>
  <conditionalFormatting sqref="C28">
    <cfRule type="cellIs" dxfId="1999" priority="2756" operator="between">
      <formula>0.00000001</formula>
      <formula>1</formula>
    </cfRule>
  </conditionalFormatting>
  <conditionalFormatting sqref="C28">
    <cfRule type="cellIs" dxfId="1998" priority="2755" operator="between">
      <formula>0.00000001</formula>
      <formula>1</formula>
    </cfRule>
  </conditionalFormatting>
  <conditionalFormatting sqref="C28">
    <cfRule type="cellIs" dxfId="1997" priority="2754" operator="between">
      <formula>0.00000001</formula>
      <formula>1</formula>
    </cfRule>
  </conditionalFormatting>
  <conditionalFormatting sqref="C28">
    <cfRule type="cellIs" dxfId="1996" priority="2753" operator="between">
      <formula>0.00000001</formula>
      <formula>1</formula>
    </cfRule>
  </conditionalFormatting>
  <conditionalFormatting sqref="C28">
    <cfRule type="cellIs" dxfId="1995" priority="2752" operator="between">
      <formula>0.00000001</formula>
      <formula>1</formula>
    </cfRule>
  </conditionalFormatting>
  <conditionalFormatting sqref="C28">
    <cfRule type="cellIs" dxfId="1994" priority="2751" operator="between">
      <formula>0.00000001</formula>
      <formula>1</formula>
    </cfRule>
  </conditionalFormatting>
  <conditionalFormatting sqref="C28">
    <cfRule type="cellIs" dxfId="1993" priority="2750" operator="between">
      <formula>0.00000001</formula>
      <formula>1</formula>
    </cfRule>
  </conditionalFormatting>
  <conditionalFormatting sqref="C28">
    <cfRule type="cellIs" dxfId="1992" priority="2749" operator="between">
      <formula>0.00000001</formula>
      <formula>1</formula>
    </cfRule>
  </conditionalFormatting>
  <conditionalFormatting sqref="C28">
    <cfRule type="cellIs" dxfId="1991" priority="2747" operator="between">
      <formula>0.00000001</formula>
      <formula>1</formula>
    </cfRule>
  </conditionalFormatting>
  <conditionalFormatting sqref="C28">
    <cfRule type="cellIs" dxfId="1990" priority="2744" operator="between">
      <formula>0.00000001</formula>
      <formula>1</formula>
    </cfRule>
  </conditionalFormatting>
  <conditionalFormatting sqref="C27">
    <cfRule type="cellIs" dxfId="1989" priority="2742" operator="between">
      <formula>0.00000001</formula>
      <formula>1</formula>
    </cfRule>
  </conditionalFormatting>
  <conditionalFormatting sqref="C27">
    <cfRule type="cellIs" dxfId="1988" priority="2743" operator="between">
      <formula>0.00000001</formula>
      <formula>1</formula>
    </cfRule>
  </conditionalFormatting>
  <conditionalFormatting sqref="C27">
    <cfRule type="cellIs" dxfId="1987" priority="2741" operator="between">
      <formula>0.00000001</formula>
      <formula>1</formula>
    </cfRule>
  </conditionalFormatting>
  <conditionalFormatting sqref="C27">
    <cfRule type="cellIs" dxfId="1986" priority="2740" operator="between">
      <formula>0.00000001</formula>
      <formula>1</formula>
    </cfRule>
  </conditionalFormatting>
  <conditionalFormatting sqref="C27">
    <cfRule type="cellIs" dxfId="1985" priority="2735" operator="between">
      <formula>0.00000001</formula>
      <formula>1</formula>
    </cfRule>
  </conditionalFormatting>
  <conditionalFormatting sqref="C27">
    <cfRule type="cellIs" dxfId="1984" priority="2727" operator="between">
      <formula>0.00000001</formula>
      <formula>1</formula>
    </cfRule>
  </conditionalFormatting>
  <conditionalFormatting sqref="C27">
    <cfRule type="cellIs" dxfId="1983" priority="2739" operator="between">
      <formula>0.00000001</formula>
      <formula>1</formula>
    </cfRule>
  </conditionalFormatting>
  <conditionalFormatting sqref="C27">
    <cfRule type="cellIs" dxfId="1982" priority="2738" operator="between">
      <formula>0.00000001</formula>
      <formula>1</formula>
    </cfRule>
  </conditionalFormatting>
  <conditionalFormatting sqref="C27">
    <cfRule type="cellIs" dxfId="1981" priority="2737" operator="between">
      <formula>0.00000001</formula>
      <formula>1</formula>
    </cfRule>
  </conditionalFormatting>
  <conditionalFormatting sqref="C27">
    <cfRule type="cellIs" dxfId="1980" priority="2736" operator="between">
      <formula>0.00000001</formula>
      <formula>1</formula>
    </cfRule>
  </conditionalFormatting>
  <conditionalFormatting sqref="C27">
    <cfRule type="cellIs" dxfId="1979" priority="2719" operator="between">
      <formula>0.00000001</formula>
      <formula>1</formula>
    </cfRule>
  </conditionalFormatting>
  <conditionalFormatting sqref="I27">
    <cfRule type="cellIs" dxfId="1978" priority="2734" operator="between">
      <formula>0.000001</formula>
      <formula>1</formula>
    </cfRule>
  </conditionalFormatting>
  <conditionalFormatting sqref="C27">
    <cfRule type="cellIs" dxfId="1977" priority="2733" operator="between">
      <formula>0.00000001</formula>
      <formula>1</formula>
    </cfRule>
  </conditionalFormatting>
  <conditionalFormatting sqref="I27">
    <cfRule type="cellIs" dxfId="1976" priority="2732" operator="between">
      <formula>0.000001</formula>
      <formula>1</formula>
    </cfRule>
  </conditionalFormatting>
  <conditionalFormatting sqref="I27">
    <cfRule type="cellIs" dxfId="1975" priority="2724" operator="between">
      <formula>0.000001</formula>
      <formula>1</formula>
    </cfRule>
  </conditionalFormatting>
  <conditionalFormatting sqref="I27">
    <cfRule type="cellIs" dxfId="1974" priority="2730" operator="between">
      <formula>0.000001</formula>
      <formula>1</formula>
    </cfRule>
  </conditionalFormatting>
  <conditionalFormatting sqref="C27">
    <cfRule type="cellIs" dxfId="1973" priority="2731" operator="between">
      <formula>0.00000001</formula>
      <formula>1</formula>
    </cfRule>
  </conditionalFormatting>
  <conditionalFormatting sqref="I27">
    <cfRule type="cellIs" dxfId="1972" priority="2728" operator="between">
      <formula>0.000001</formula>
      <formula>1</formula>
    </cfRule>
  </conditionalFormatting>
  <conditionalFormatting sqref="C27">
    <cfRule type="cellIs" dxfId="1971" priority="2729" operator="between">
      <formula>0.00000001</formula>
      <formula>1</formula>
    </cfRule>
  </conditionalFormatting>
  <conditionalFormatting sqref="I27">
    <cfRule type="cellIs" dxfId="1970" priority="2726" operator="between">
      <formula>0.000001</formula>
      <formula>1</formula>
    </cfRule>
  </conditionalFormatting>
  <conditionalFormatting sqref="C27">
    <cfRule type="cellIs" dxfId="1969" priority="2725" operator="between">
      <formula>0.00000001</formula>
      <formula>1</formula>
    </cfRule>
  </conditionalFormatting>
  <conditionalFormatting sqref="I27">
    <cfRule type="cellIs" dxfId="1968" priority="2722" operator="between">
      <formula>0.000001</formula>
      <formula>1</formula>
    </cfRule>
  </conditionalFormatting>
  <conditionalFormatting sqref="C27">
    <cfRule type="cellIs" dxfId="1967" priority="2723" operator="between">
      <formula>0.00000001</formula>
      <formula>1</formula>
    </cfRule>
  </conditionalFormatting>
  <conditionalFormatting sqref="C27">
    <cfRule type="cellIs" dxfId="1966" priority="2721" operator="between">
      <formula>0.00000001</formula>
      <formula>1</formula>
    </cfRule>
  </conditionalFormatting>
  <conditionalFormatting sqref="I27">
    <cfRule type="cellIs" dxfId="1965" priority="2720" operator="between">
      <formula>0.000001</formula>
      <formula>1</formula>
    </cfRule>
  </conditionalFormatting>
  <conditionalFormatting sqref="C27">
    <cfRule type="cellIs" dxfId="1964" priority="2718" operator="between">
      <formula>0.00000001</formula>
      <formula>1</formula>
    </cfRule>
  </conditionalFormatting>
  <conditionalFormatting sqref="C27">
    <cfRule type="cellIs" dxfId="1963" priority="2652" operator="between">
      <formula>0.00000001</formula>
      <formula>1</formula>
    </cfRule>
  </conditionalFormatting>
  <conditionalFormatting sqref="C27">
    <cfRule type="cellIs" dxfId="1962" priority="2653" operator="between">
      <formula>0.00000001</formula>
      <formula>1</formula>
    </cfRule>
  </conditionalFormatting>
  <conditionalFormatting sqref="H27">
    <cfRule type="cellIs" dxfId="1961" priority="2717" operator="between">
      <formula>0.000001</formula>
      <formula>1</formula>
    </cfRule>
  </conditionalFormatting>
  <conditionalFormatting sqref="C27">
    <cfRule type="cellIs" dxfId="1960" priority="2393" operator="between">
      <formula>0.00000001</formula>
      <formula>1</formula>
    </cfRule>
  </conditionalFormatting>
  <conditionalFormatting sqref="C27">
    <cfRule type="cellIs" dxfId="1959" priority="2521" operator="between">
      <formula>0.00000001</formula>
      <formula>1</formula>
    </cfRule>
  </conditionalFormatting>
  <conditionalFormatting sqref="C27">
    <cfRule type="cellIs" dxfId="1958" priority="2704" operator="between">
      <formula>0.00000001</formula>
      <formula>1</formula>
    </cfRule>
  </conditionalFormatting>
  <conditionalFormatting sqref="C27">
    <cfRule type="cellIs" dxfId="1957" priority="2692" operator="between">
      <formula>0.00000001</formula>
      <formula>1</formula>
    </cfRule>
  </conditionalFormatting>
  <conditionalFormatting sqref="C27">
    <cfRule type="cellIs" dxfId="1956" priority="2715" operator="between">
      <formula>0.00000001</formula>
      <formula>1</formula>
    </cfRule>
  </conditionalFormatting>
  <conditionalFormatting sqref="C27">
    <cfRule type="cellIs" dxfId="1955" priority="2713" operator="between">
      <formula>0.00000001</formula>
      <formula>1</formula>
    </cfRule>
  </conditionalFormatting>
  <conditionalFormatting sqref="C27">
    <cfRule type="cellIs" dxfId="1954" priority="2711" operator="between">
      <formula>0.00000001</formula>
      <formula>1</formula>
    </cfRule>
  </conditionalFormatting>
  <conditionalFormatting sqref="C27">
    <cfRule type="cellIs" dxfId="1953" priority="2716" operator="between">
      <formula>0.00000001</formula>
      <formula>1</formula>
    </cfRule>
  </conditionalFormatting>
  <conditionalFormatting sqref="C27">
    <cfRule type="cellIs" dxfId="1952" priority="2714" operator="between">
      <formula>0.00000001</formula>
      <formula>1</formula>
    </cfRule>
  </conditionalFormatting>
  <conditionalFormatting sqref="C27">
    <cfRule type="cellIs" dxfId="1951" priority="2712" operator="between">
      <formula>0.00000001</formula>
      <formula>1</formula>
    </cfRule>
  </conditionalFormatting>
  <conditionalFormatting sqref="C27">
    <cfRule type="cellIs" dxfId="1950" priority="2710" operator="between">
      <formula>0.00000001</formula>
      <formula>1</formula>
    </cfRule>
  </conditionalFormatting>
  <conditionalFormatting sqref="C27">
    <cfRule type="cellIs" dxfId="1949" priority="2709" operator="between">
      <formula>0.00000001</formula>
      <formula>1</formula>
    </cfRule>
  </conditionalFormatting>
  <conditionalFormatting sqref="C27">
    <cfRule type="cellIs" dxfId="1948" priority="2708" operator="between">
      <formula>0.00000001</formula>
      <formula>1</formula>
    </cfRule>
  </conditionalFormatting>
  <conditionalFormatting sqref="I27">
    <cfRule type="cellIs" dxfId="1947" priority="2707" operator="between">
      <formula>0.000001</formula>
      <formula>1</formula>
    </cfRule>
  </conditionalFormatting>
  <conditionalFormatting sqref="C27">
    <cfRule type="cellIs" dxfId="1946" priority="2706" operator="between">
      <formula>0.00000001</formula>
      <formula>1</formula>
    </cfRule>
  </conditionalFormatting>
  <conditionalFormatting sqref="I27">
    <cfRule type="cellIs" dxfId="1945" priority="2705" operator="between">
      <formula>0.000001</formula>
      <formula>1</formula>
    </cfRule>
  </conditionalFormatting>
  <conditionalFormatting sqref="I27">
    <cfRule type="cellIs" dxfId="1944" priority="2697" operator="between">
      <formula>0.000001</formula>
      <formula>1</formula>
    </cfRule>
  </conditionalFormatting>
  <conditionalFormatting sqref="I27">
    <cfRule type="cellIs" dxfId="1943" priority="2703" operator="between">
      <formula>0.000001</formula>
      <formula>1</formula>
    </cfRule>
  </conditionalFormatting>
  <conditionalFormatting sqref="I27">
    <cfRule type="cellIs" dxfId="1942" priority="2701" operator="between">
      <formula>0.000001</formula>
      <formula>1</formula>
    </cfRule>
  </conditionalFormatting>
  <conditionalFormatting sqref="C27">
    <cfRule type="cellIs" dxfId="1941" priority="2702" operator="between">
      <formula>0.00000001</formula>
      <formula>1</formula>
    </cfRule>
  </conditionalFormatting>
  <conditionalFormatting sqref="C27">
    <cfRule type="cellIs" dxfId="1940" priority="2700" operator="between">
      <formula>0.00000001</formula>
      <formula>1</formula>
    </cfRule>
  </conditionalFormatting>
  <conditionalFormatting sqref="I27">
    <cfRule type="cellIs" dxfId="1939" priority="2699" operator="between">
      <formula>0.000001</formula>
      <formula>1</formula>
    </cfRule>
  </conditionalFormatting>
  <conditionalFormatting sqref="C27">
    <cfRule type="cellIs" dxfId="1938" priority="2698" operator="between">
      <formula>0.00000001</formula>
      <formula>1</formula>
    </cfRule>
  </conditionalFormatting>
  <conditionalFormatting sqref="I27">
    <cfRule type="cellIs" dxfId="1937" priority="2695" operator="between">
      <formula>0.000001</formula>
      <formula>1</formula>
    </cfRule>
  </conditionalFormatting>
  <conditionalFormatting sqref="C27">
    <cfRule type="cellIs" dxfId="1936" priority="2696" operator="between">
      <formula>0.00000001</formula>
      <formula>1</formula>
    </cfRule>
  </conditionalFormatting>
  <conditionalFormatting sqref="C27">
    <cfRule type="cellIs" dxfId="1935" priority="2694" operator="between">
      <formula>0.00000001</formula>
      <formula>1</formula>
    </cfRule>
  </conditionalFormatting>
  <conditionalFormatting sqref="I27">
    <cfRule type="cellIs" dxfId="1934" priority="2693" operator="between">
      <formula>0.000001</formula>
      <formula>1</formula>
    </cfRule>
  </conditionalFormatting>
  <conditionalFormatting sqref="C27">
    <cfRule type="cellIs" dxfId="1933" priority="2691" operator="between">
      <formula>0.00000001</formula>
      <formula>1</formula>
    </cfRule>
  </conditionalFormatting>
  <conditionalFormatting sqref="C27">
    <cfRule type="cellIs" dxfId="1932" priority="2579" operator="between">
      <formula>0.00000001</formula>
      <formula>1</formula>
    </cfRule>
  </conditionalFormatting>
  <conditionalFormatting sqref="I27">
    <cfRule type="cellIs" dxfId="1931" priority="2578" operator="between">
      <formula>0.000001</formula>
      <formula>1</formula>
    </cfRule>
  </conditionalFormatting>
  <conditionalFormatting sqref="C27">
    <cfRule type="cellIs" dxfId="1930" priority="2577" operator="between">
      <formula>0.00000001</formula>
      <formula>1</formula>
    </cfRule>
  </conditionalFormatting>
  <conditionalFormatting sqref="I27">
    <cfRule type="cellIs" dxfId="1929" priority="2576" operator="between">
      <formula>0.000001</formula>
      <formula>1</formula>
    </cfRule>
  </conditionalFormatting>
  <conditionalFormatting sqref="C27">
    <cfRule type="cellIs" dxfId="1928" priority="2575" operator="between">
      <formula>0.00000001</formula>
      <formula>1</formula>
    </cfRule>
  </conditionalFormatting>
  <conditionalFormatting sqref="C27">
    <cfRule type="cellIs" dxfId="1927" priority="2658" operator="between">
      <formula>0.00000001</formula>
      <formula>1</formula>
    </cfRule>
  </conditionalFormatting>
  <conditionalFormatting sqref="C27">
    <cfRule type="cellIs" dxfId="1926" priority="2661" operator="between">
      <formula>0.00000001</formula>
      <formula>1</formula>
    </cfRule>
  </conditionalFormatting>
  <conditionalFormatting sqref="C27">
    <cfRule type="cellIs" dxfId="1925" priority="2659" operator="between">
      <formula>0.00000001</formula>
      <formula>1</formula>
    </cfRule>
  </conditionalFormatting>
  <conditionalFormatting sqref="C27">
    <cfRule type="cellIs" dxfId="1924" priority="2689" operator="between">
      <formula>0.00000001</formula>
      <formula>1</formula>
    </cfRule>
  </conditionalFormatting>
  <conditionalFormatting sqref="C27">
    <cfRule type="cellIs" dxfId="1923" priority="2687" operator="between">
      <formula>0.00000001</formula>
      <formula>1</formula>
    </cfRule>
  </conditionalFormatting>
  <conditionalFormatting sqref="C27">
    <cfRule type="cellIs" dxfId="1922" priority="2685" operator="between">
      <formula>0.00000001</formula>
      <formula>1</formula>
    </cfRule>
  </conditionalFormatting>
  <conditionalFormatting sqref="C27">
    <cfRule type="cellIs" dxfId="1921" priority="2664" operator="between">
      <formula>0.00000001</formula>
      <formula>1</formula>
    </cfRule>
  </conditionalFormatting>
  <conditionalFormatting sqref="C27">
    <cfRule type="cellIs" dxfId="1920" priority="2662" operator="between">
      <formula>0.00000001</formula>
      <formula>1</formula>
    </cfRule>
  </conditionalFormatting>
  <conditionalFormatting sqref="C27">
    <cfRule type="cellIs" dxfId="1919" priority="2656" operator="between">
      <formula>0.00000001</formula>
      <formula>1</formula>
    </cfRule>
  </conditionalFormatting>
  <conditionalFormatting sqref="C27">
    <cfRule type="cellIs" dxfId="1918" priority="2690" operator="between">
      <formula>0.00000001</formula>
      <formula>1</formula>
    </cfRule>
  </conditionalFormatting>
  <conditionalFormatting sqref="C27">
    <cfRule type="cellIs" dxfId="1917" priority="2688" operator="between">
      <formula>0.00000001</formula>
      <formula>1</formula>
    </cfRule>
  </conditionalFormatting>
  <conditionalFormatting sqref="C27">
    <cfRule type="cellIs" dxfId="1916" priority="2686" operator="between">
      <formula>0.00000001</formula>
      <formula>1</formula>
    </cfRule>
  </conditionalFormatting>
  <conditionalFormatting sqref="C27">
    <cfRule type="cellIs" dxfId="1915" priority="2684" operator="between">
      <formula>0.00000001</formula>
      <formula>1</formula>
    </cfRule>
  </conditionalFormatting>
  <conditionalFormatting sqref="C27">
    <cfRule type="cellIs" dxfId="1914" priority="2683" operator="between">
      <formula>0.00000001</formula>
      <formula>1</formula>
    </cfRule>
  </conditionalFormatting>
  <conditionalFormatting sqref="C27">
    <cfRule type="cellIs" dxfId="1913" priority="2666" operator="between">
      <formula>0.00000001</formula>
      <formula>1</formula>
    </cfRule>
  </conditionalFormatting>
  <conditionalFormatting sqref="C27">
    <cfRule type="cellIs" dxfId="1912" priority="2682" operator="between">
      <formula>0.00000001</formula>
      <formula>1</formula>
    </cfRule>
  </conditionalFormatting>
  <conditionalFormatting sqref="I27">
    <cfRule type="cellIs" dxfId="1911" priority="2681" operator="between">
      <formula>0.000001</formula>
      <formula>1</formula>
    </cfRule>
  </conditionalFormatting>
  <conditionalFormatting sqref="C27">
    <cfRule type="cellIs" dxfId="1910" priority="2680" operator="between">
      <formula>0.00000001</formula>
      <formula>1</formula>
    </cfRule>
  </conditionalFormatting>
  <conditionalFormatting sqref="I27">
    <cfRule type="cellIs" dxfId="1909" priority="2679" operator="between">
      <formula>0.000001</formula>
      <formula>1</formula>
    </cfRule>
  </conditionalFormatting>
  <conditionalFormatting sqref="I27">
    <cfRule type="cellIs" dxfId="1908" priority="2671" operator="between">
      <formula>0.000001</formula>
      <formula>1</formula>
    </cfRule>
  </conditionalFormatting>
  <conditionalFormatting sqref="I27">
    <cfRule type="cellIs" dxfId="1907" priority="2677" operator="between">
      <formula>0.000001</formula>
      <formula>1</formula>
    </cfRule>
  </conditionalFormatting>
  <conditionalFormatting sqref="C27">
    <cfRule type="cellIs" dxfId="1906" priority="2678" operator="between">
      <formula>0.00000001</formula>
      <formula>1</formula>
    </cfRule>
  </conditionalFormatting>
  <conditionalFormatting sqref="I27">
    <cfRule type="cellIs" dxfId="1905" priority="2675" operator="between">
      <formula>0.000001</formula>
      <formula>1</formula>
    </cfRule>
  </conditionalFormatting>
  <conditionalFormatting sqref="C27">
    <cfRule type="cellIs" dxfId="1904" priority="2676" operator="between">
      <formula>0.00000001</formula>
      <formula>1</formula>
    </cfRule>
  </conditionalFormatting>
  <conditionalFormatting sqref="C27">
    <cfRule type="cellIs" dxfId="1903" priority="2674" operator="between">
      <formula>0.00000001</formula>
      <formula>1</formula>
    </cfRule>
  </conditionalFormatting>
  <conditionalFormatting sqref="I27">
    <cfRule type="cellIs" dxfId="1902" priority="2673" operator="between">
      <formula>0.000001</formula>
      <formula>1</formula>
    </cfRule>
  </conditionalFormatting>
  <conditionalFormatting sqref="C27">
    <cfRule type="cellIs" dxfId="1901" priority="2672" operator="between">
      <formula>0.00000001</formula>
      <formula>1</formula>
    </cfRule>
  </conditionalFormatting>
  <conditionalFormatting sqref="I27">
    <cfRule type="cellIs" dxfId="1900" priority="2669" operator="between">
      <formula>0.000001</formula>
      <formula>1</formula>
    </cfRule>
  </conditionalFormatting>
  <conditionalFormatting sqref="C27">
    <cfRule type="cellIs" dxfId="1899" priority="2670" operator="between">
      <formula>0.00000001</formula>
      <formula>1</formula>
    </cfRule>
  </conditionalFormatting>
  <conditionalFormatting sqref="C27">
    <cfRule type="cellIs" dxfId="1898" priority="2668" operator="between">
      <formula>0.00000001</formula>
      <formula>1</formula>
    </cfRule>
  </conditionalFormatting>
  <conditionalFormatting sqref="I27">
    <cfRule type="cellIs" dxfId="1897" priority="2667" operator="between">
      <formula>0.000001</formula>
      <formula>1</formula>
    </cfRule>
  </conditionalFormatting>
  <conditionalFormatting sqref="C27">
    <cfRule type="cellIs" dxfId="1896" priority="2665" operator="between">
      <formula>0.00000001</formula>
      <formula>1</formula>
    </cfRule>
  </conditionalFormatting>
  <conditionalFormatting sqref="C27">
    <cfRule type="cellIs" dxfId="1895" priority="2663" operator="between">
      <formula>0.00000001</formula>
      <formula>1</formula>
    </cfRule>
  </conditionalFormatting>
  <conditionalFormatting sqref="C27">
    <cfRule type="cellIs" dxfId="1894" priority="2660" operator="between">
      <formula>0.00000001</formula>
      <formula>1</formula>
    </cfRule>
  </conditionalFormatting>
  <conditionalFormatting sqref="C27">
    <cfRule type="cellIs" dxfId="1893" priority="2657" operator="between">
      <formula>0.00000001</formula>
      <formula>1</formula>
    </cfRule>
  </conditionalFormatting>
  <conditionalFormatting sqref="C27">
    <cfRule type="cellIs" dxfId="1892" priority="2655" operator="between">
      <formula>0.00000001</formula>
      <formula>1</formula>
    </cfRule>
  </conditionalFormatting>
  <conditionalFormatting sqref="C27">
    <cfRule type="cellIs" dxfId="1891" priority="2654" operator="between">
      <formula>0.00000001</formula>
      <formula>1</formula>
    </cfRule>
  </conditionalFormatting>
  <conditionalFormatting sqref="C27">
    <cfRule type="cellIs" dxfId="1890" priority="2651" operator="between">
      <formula>0.00000001</formula>
      <formula>1</formula>
    </cfRule>
  </conditionalFormatting>
  <conditionalFormatting sqref="C27">
    <cfRule type="cellIs" dxfId="1889" priority="2401" operator="between">
      <formula>0.00000001</formula>
      <formula>1</formula>
    </cfRule>
  </conditionalFormatting>
  <conditionalFormatting sqref="C27">
    <cfRule type="cellIs" dxfId="1888" priority="2406" operator="between">
      <formula>0.00000001</formula>
      <formula>1</formula>
    </cfRule>
  </conditionalFormatting>
  <conditionalFormatting sqref="C27">
    <cfRule type="cellIs" dxfId="1887" priority="2611" operator="between">
      <formula>0.00000001</formula>
      <formula>1</formula>
    </cfRule>
  </conditionalFormatting>
  <conditionalFormatting sqref="C27">
    <cfRule type="cellIs" dxfId="1886" priority="2612" operator="between">
      <formula>0.00000001</formula>
      <formula>1</formula>
    </cfRule>
  </conditionalFormatting>
  <conditionalFormatting sqref="C27">
    <cfRule type="cellIs" dxfId="1885" priority="2648" operator="between">
      <formula>0.00000001</formula>
      <formula>1</formula>
    </cfRule>
  </conditionalFormatting>
  <conditionalFormatting sqref="C27">
    <cfRule type="cellIs" dxfId="1884" priority="2610" operator="between">
      <formula>0.00000001</formula>
      <formula>1</formula>
    </cfRule>
  </conditionalFormatting>
  <conditionalFormatting sqref="C27">
    <cfRule type="cellIs" dxfId="1883" priority="2609" operator="between">
      <formula>0.00000001</formula>
      <formula>1</formula>
    </cfRule>
  </conditionalFormatting>
  <conditionalFormatting sqref="C27">
    <cfRule type="cellIs" dxfId="1882" priority="2607" operator="between">
      <formula>0.00000001</formula>
      <formula>1</formula>
    </cfRule>
  </conditionalFormatting>
  <conditionalFormatting sqref="C27">
    <cfRule type="cellIs" dxfId="1881" priority="2605" operator="between">
      <formula>0.00000001</formula>
      <formula>1</formula>
    </cfRule>
  </conditionalFormatting>
  <conditionalFormatting sqref="C27">
    <cfRule type="cellIs" dxfId="1880" priority="2647" operator="between">
      <formula>0.00000001</formula>
      <formula>1</formula>
    </cfRule>
  </conditionalFormatting>
  <conditionalFormatting sqref="E27">
    <cfRule type="cellIs" dxfId="1879" priority="2646" operator="between">
      <formula>0.00000001</formula>
      <formula>1</formula>
    </cfRule>
  </conditionalFormatting>
  <conditionalFormatting sqref="C27">
    <cfRule type="cellIs" dxfId="1878" priority="2650" operator="between">
      <formula>0.00000001</formula>
      <formula>1</formula>
    </cfRule>
  </conditionalFormatting>
  <conditionalFormatting sqref="C27">
    <cfRule type="cellIs" dxfId="1877" priority="2649" operator="between">
      <formula>0.00000001</formula>
      <formula>1</formula>
    </cfRule>
  </conditionalFormatting>
  <conditionalFormatting sqref="I27">
    <cfRule type="cellIs" dxfId="1876" priority="2645" operator="between">
      <formula>0.000001</formula>
      <formula>1</formula>
    </cfRule>
  </conditionalFormatting>
  <conditionalFormatting sqref="I27">
    <cfRule type="cellIs" dxfId="1875" priority="2644" operator="between">
      <formula>0.000001</formula>
      <formula>1</formula>
    </cfRule>
  </conditionalFormatting>
  <conditionalFormatting sqref="C27">
    <cfRule type="cellIs" dxfId="1874" priority="2643" operator="between">
      <formula>0.00000001</formula>
      <formula>1</formula>
    </cfRule>
  </conditionalFormatting>
  <conditionalFormatting sqref="I27">
    <cfRule type="cellIs" dxfId="1873" priority="2642" operator="between">
      <formula>0.000001</formula>
      <formula>1</formula>
    </cfRule>
  </conditionalFormatting>
  <conditionalFormatting sqref="C27">
    <cfRule type="cellIs" dxfId="1872" priority="2641" operator="between">
      <formula>0.00000001</formula>
      <formula>1</formula>
    </cfRule>
  </conditionalFormatting>
  <conditionalFormatting sqref="I27">
    <cfRule type="cellIs" dxfId="1871" priority="2640" operator="between">
      <formula>0.000001</formula>
      <formula>1</formula>
    </cfRule>
  </conditionalFormatting>
  <conditionalFormatting sqref="C27">
    <cfRule type="cellIs" dxfId="1870" priority="2639" operator="between">
      <formula>0.00000001</formula>
      <formula>1</formula>
    </cfRule>
  </conditionalFormatting>
  <conditionalFormatting sqref="I27">
    <cfRule type="cellIs" dxfId="1869" priority="2638" operator="between">
      <formula>0.000001</formula>
      <formula>1</formula>
    </cfRule>
  </conditionalFormatting>
  <conditionalFormatting sqref="I27">
    <cfRule type="cellIs" dxfId="1868" priority="2636" operator="between">
      <formula>0.000001</formula>
      <formula>1</formula>
    </cfRule>
  </conditionalFormatting>
  <conditionalFormatting sqref="C27">
    <cfRule type="cellIs" dxfId="1867" priority="2637" operator="between">
      <formula>0.00000001</formula>
      <formula>1</formula>
    </cfRule>
  </conditionalFormatting>
  <conditionalFormatting sqref="G27">
    <cfRule type="cellIs" dxfId="1866" priority="2635" operator="between">
      <formula>0.00000001</formula>
      <formula>1</formula>
    </cfRule>
  </conditionalFormatting>
  <conditionalFormatting sqref="C27">
    <cfRule type="cellIs" dxfId="1865" priority="2598" operator="between">
      <formula>0.00000001</formula>
      <formula>1</formula>
    </cfRule>
  </conditionalFormatting>
  <conditionalFormatting sqref="C27">
    <cfRule type="cellIs" dxfId="1864" priority="2597" operator="between">
      <formula>0.00000001</formula>
      <formula>1</formula>
    </cfRule>
  </conditionalFormatting>
  <conditionalFormatting sqref="C27">
    <cfRule type="cellIs" dxfId="1863" priority="2634" operator="between">
      <formula>0.00000001</formula>
      <formula>1</formula>
    </cfRule>
  </conditionalFormatting>
  <conditionalFormatting sqref="I27">
    <cfRule type="cellIs" dxfId="1862" priority="2633" operator="between">
      <formula>0.000001</formula>
      <formula>1</formula>
    </cfRule>
  </conditionalFormatting>
  <conditionalFormatting sqref="C27">
    <cfRule type="cellIs" dxfId="1861" priority="2632" operator="between">
      <formula>0.00000001</formula>
      <formula>1</formula>
    </cfRule>
  </conditionalFormatting>
  <conditionalFormatting sqref="I27">
    <cfRule type="cellIs" dxfId="1860" priority="2631" operator="between">
      <formula>0.000001</formula>
      <formula>1</formula>
    </cfRule>
  </conditionalFormatting>
  <conditionalFormatting sqref="I27">
    <cfRule type="cellIs" dxfId="1859" priority="2629" operator="between">
      <formula>0.000001</formula>
      <formula>1</formula>
    </cfRule>
  </conditionalFormatting>
  <conditionalFormatting sqref="C27">
    <cfRule type="cellIs" dxfId="1858" priority="2630" operator="between">
      <formula>0.00000001</formula>
      <formula>1</formula>
    </cfRule>
  </conditionalFormatting>
  <conditionalFormatting sqref="I27">
    <cfRule type="cellIs" dxfId="1857" priority="2627" operator="between">
      <formula>0.000001</formula>
      <formula>1</formula>
    </cfRule>
  </conditionalFormatting>
  <conditionalFormatting sqref="C27">
    <cfRule type="cellIs" dxfId="1856" priority="2628" operator="between">
      <formula>0.00000001</formula>
      <formula>1</formula>
    </cfRule>
  </conditionalFormatting>
  <conditionalFormatting sqref="C27">
    <cfRule type="cellIs" dxfId="1855" priority="2626" operator="between">
      <formula>0.00000001</formula>
      <formula>1</formula>
    </cfRule>
  </conditionalFormatting>
  <conditionalFormatting sqref="I27">
    <cfRule type="cellIs" dxfId="1854" priority="2625" operator="between">
      <formula>0.000001</formula>
      <formula>1</formula>
    </cfRule>
  </conditionalFormatting>
  <conditionalFormatting sqref="I27">
    <cfRule type="cellIs" dxfId="1853" priority="2623" operator="between">
      <formula>0.000001</formula>
      <formula>1</formula>
    </cfRule>
  </conditionalFormatting>
  <conditionalFormatting sqref="C27">
    <cfRule type="cellIs" dxfId="1852" priority="2624" operator="between">
      <formula>0.00000001</formula>
      <formula>1</formula>
    </cfRule>
  </conditionalFormatting>
  <conditionalFormatting sqref="I27">
    <cfRule type="cellIs" dxfId="1851" priority="2621" operator="between">
      <formula>0.000001</formula>
      <formula>1</formula>
    </cfRule>
  </conditionalFormatting>
  <conditionalFormatting sqref="C27">
    <cfRule type="cellIs" dxfId="1850" priority="2622" operator="between">
      <formula>0.00000001</formula>
      <formula>1</formula>
    </cfRule>
  </conditionalFormatting>
  <conditionalFormatting sqref="C27">
    <cfRule type="cellIs" dxfId="1849" priority="2620" operator="between">
      <formula>0.00000001</formula>
      <formula>1</formula>
    </cfRule>
  </conditionalFormatting>
  <conditionalFormatting sqref="I27">
    <cfRule type="cellIs" dxfId="1848" priority="2619" operator="between">
      <formula>0.000001</formula>
      <formula>1</formula>
    </cfRule>
  </conditionalFormatting>
  <conditionalFormatting sqref="C27">
    <cfRule type="cellIs" dxfId="1847" priority="2617" operator="between">
      <formula>0.00000001</formula>
      <formula>1</formula>
    </cfRule>
  </conditionalFormatting>
  <conditionalFormatting sqref="C27">
    <cfRule type="cellIs" dxfId="1846" priority="2618" operator="between">
      <formula>0.00000001</formula>
      <formula>1</formula>
    </cfRule>
  </conditionalFormatting>
  <conditionalFormatting sqref="C27">
    <cfRule type="cellIs" dxfId="1845" priority="2592" operator="between">
      <formula>0.00000001</formula>
      <formula>1</formula>
    </cfRule>
  </conditionalFormatting>
  <conditionalFormatting sqref="C27">
    <cfRule type="cellIs" dxfId="1844" priority="2593" operator="between">
      <formula>0.00000001</formula>
      <formula>1</formula>
    </cfRule>
  </conditionalFormatting>
  <conditionalFormatting sqref="C27">
    <cfRule type="cellIs" dxfId="1843" priority="2596" operator="between">
      <formula>0.00000001</formula>
      <formula>1</formula>
    </cfRule>
  </conditionalFormatting>
  <conditionalFormatting sqref="C27">
    <cfRule type="cellIs" dxfId="1842" priority="2616" operator="between">
      <formula>0.00000001</formula>
      <formula>1</formula>
    </cfRule>
  </conditionalFormatting>
  <conditionalFormatting sqref="I27">
    <cfRule type="cellIs" dxfId="1841" priority="2615" operator="between">
      <formula>0.000001</formula>
      <formula>1</formula>
    </cfRule>
  </conditionalFormatting>
  <conditionalFormatting sqref="G27">
    <cfRule type="cellIs" dxfId="1840" priority="2614" operator="between">
      <formula>0.00000001</formula>
      <formula>1</formula>
    </cfRule>
  </conditionalFormatting>
  <conditionalFormatting sqref="C27">
    <cfRule type="cellIs" dxfId="1839" priority="2595" operator="between">
      <formula>0.00000001</formula>
      <formula>1</formula>
    </cfRule>
  </conditionalFormatting>
  <conditionalFormatting sqref="C27">
    <cfRule type="cellIs" dxfId="1838" priority="2613" operator="between">
      <formula>0.00000001</formula>
      <formula>1</formula>
    </cfRule>
  </conditionalFormatting>
  <conditionalFormatting sqref="I27">
    <cfRule type="cellIs" dxfId="1837" priority="2608" operator="between">
      <formula>0.000001</formula>
      <formula>1</formula>
    </cfRule>
  </conditionalFormatting>
  <conditionalFormatting sqref="I27">
    <cfRule type="cellIs" dxfId="1836" priority="2606" operator="between">
      <formula>0.000001</formula>
      <formula>1</formula>
    </cfRule>
  </conditionalFormatting>
  <conditionalFormatting sqref="I27">
    <cfRule type="cellIs" dxfId="1835" priority="2604" operator="between">
      <formula>0.000001</formula>
      <formula>1</formula>
    </cfRule>
  </conditionalFormatting>
  <conditionalFormatting sqref="I27">
    <cfRule type="cellIs" dxfId="1834" priority="2602" operator="between">
      <formula>0.000001</formula>
      <formula>1</formula>
    </cfRule>
  </conditionalFormatting>
  <conditionalFormatting sqref="C27">
    <cfRule type="cellIs" dxfId="1833" priority="2603" operator="between">
      <formula>0.00000001</formula>
      <formula>1</formula>
    </cfRule>
  </conditionalFormatting>
  <conditionalFormatting sqref="C27">
    <cfRule type="cellIs" dxfId="1832" priority="2601" operator="between">
      <formula>0.00000001</formula>
      <formula>1</formula>
    </cfRule>
  </conditionalFormatting>
  <conditionalFormatting sqref="I27">
    <cfRule type="cellIs" dxfId="1831" priority="2600" operator="between">
      <formula>0.000001</formula>
      <formula>1</formula>
    </cfRule>
  </conditionalFormatting>
  <conditionalFormatting sqref="C27">
    <cfRule type="cellIs" dxfId="1830" priority="2599" operator="between">
      <formula>0.00000001</formula>
      <formula>1</formula>
    </cfRule>
  </conditionalFormatting>
  <conditionalFormatting sqref="C27">
    <cfRule type="cellIs" dxfId="1829" priority="2594" operator="between">
      <formula>0.00000001</formula>
      <formula>1</formula>
    </cfRule>
  </conditionalFormatting>
  <conditionalFormatting sqref="C27">
    <cfRule type="cellIs" dxfId="1828" priority="2591" operator="between">
      <formula>0.00000001</formula>
      <formula>1</formula>
    </cfRule>
  </conditionalFormatting>
  <conditionalFormatting sqref="I27">
    <cfRule type="cellIs" dxfId="1827" priority="2590" operator="between">
      <formula>0.000001</formula>
      <formula>1</formula>
    </cfRule>
  </conditionalFormatting>
  <conditionalFormatting sqref="C27">
    <cfRule type="cellIs" dxfId="1826" priority="2589" operator="between">
      <formula>0.00000001</formula>
      <formula>1</formula>
    </cfRule>
  </conditionalFormatting>
  <conditionalFormatting sqref="I27">
    <cfRule type="cellIs" dxfId="1825" priority="2588" operator="between">
      <formula>0.000001</formula>
      <formula>1</formula>
    </cfRule>
  </conditionalFormatting>
  <conditionalFormatting sqref="I27">
    <cfRule type="cellIs" dxfId="1824" priority="2580" operator="between">
      <formula>0.000001</formula>
      <formula>1</formula>
    </cfRule>
  </conditionalFormatting>
  <conditionalFormatting sqref="I27">
    <cfRule type="cellIs" dxfId="1823" priority="2586" operator="between">
      <formula>0.000001</formula>
      <formula>1</formula>
    </cfRule>
  </conditionalFormatting>
  <conditionalFormatting sqref="C27">
    <cfRule type="cellIs" dxfId="1822" priority="2587" operator="between">
      <formula>0.00000001</formula>
      <formula>1</formula>
    </cfRule>
  </conditionalFormatting>
  <conditionalFormatting sqref="I27">
    <cfRule type="cellIs" dxfId="1821" priority="2584" operator="between">
      <formula>0.000001</formula>
      <formula>1</formula>
    </cfRule>
  </conditionalFormatting>
  <conditionalFormatting sqref="C27">
    <cfRule type="cellIs" dxfId="1820" priority="2585" operator="between">
      <formula>0.00000001</formula>
      <formula>1</formula>
    </cfRule>
  </conditionalFormatting>
  <conditionalFormatting sqref="C27">
    <cfRule type="cellIs" dxfId="1819" priority="2583" operator="between">
      <formula>0.00000001</formula>
      <formula>1</formula>
    </cfRule>
  </conditionalFormatting>
  <conditionalFormatting sqref="I27">
    <cfRule type="cellIs" dxfId="1818" priority="2582" operator="between">
      <formula>0.000001</formula>
      <formula>1</formula>
    </cfRule>
  </conditionalFormatting>
  <conditionalFormatting sqref="C27">
    <cfRule type="cellIs" dxfId="1817" priority="2581" operator="between">
      <formula>0.00000001</formula>
      <formula>1</formula>
    </cfRule>
  </conditionalFormatting>
  <conditionalFormatting sqref="C27">
    <cfRule type="cellIs" dxfId="1816" priority="2574" operator="between">
      <formula>0.00000001</formula>
      <formula>1</formula>
    </cfRule>
  </conditionalFormatting>
  <conditionalFormatting sqref="C27">
    <cfRule type="cellIs" dxfId="1815" priority="2547" operator="between">
      <formula>0.00000001</formula>
      <formula>1</formula>
    </cfRule>
  </conditionalFormatting>
  <conditionalFormatting sqref="C27">
    <cfRule type="cellIs" dxfId="1814" priority="2548" operator="between">
      <formula>0.00000001</formula>
      <formula>1</formula>
    </cfRule>
  </conditionalFormatting>
  <conditionalFormatting sqref="H27">
    <cfRule type="cellIs" dxfId="1813" priority="2573" operator="between">
      <formula>0.000001</formula>
      <formula>1</formula>
    </cfRule>
  </conditionalFormatting>
  <conditionalFormatting sqref="C27">
    <cfRule type="cellIs" dxfId="1812" priority="2571" operator="between">
      <formula>0.00000001</formula>
      <formula>1</formula>
    </cfRule>
  </conditionalFormatting>
  <conditionalFormatting sqref="C27">
    <cfRule type="cellIs" dxfId="1811" priority="2572" operator="between">
      <formula>0.00000001</formula>
      <formula>1</formula>
    </cfRule>
  </conditionalFormatting>
  <conditionalFormatting sqref="C27">
    <cfRule type="cellIs" dxfId="1810" priority="2570" operator="between">
      <formula>0.00000001</formula>
      <formula>1</formula>
    </cfRule>
  </conditionalFormatting>
  <conditionalFormatting sqref="C27">
    <cfRule type="cellIs" dxfId="1809" priority="2569" operator="between">
      <formula>0.00000001</formula>
      <formula>1</formula>
    </cfRule>
  </conditionalFormatting>
  <conditionalFormatting sqref="C27">
    <cfRule type="cellIs" dxfId="1808" priority="2564" operator="between">
      <formula>0.00000001</formula>
      <formula>1</formula>
    </cfRule>
  </conditionalFormatting>
  <conditionalFormatting sqref="C27">
    <cfRule type="cellIs" dxfId="1807" priority="2556" operator="between">
      <formula>0.00000001</formula>
      <formula>1</formula>
    </cfRule>
  </conditionalFormatting>
  <conditionalFormatting sqref="C27">
    <cfRule type="cellIs" dxfId="1806" priority="2568" operator="between">
      <formula>0.00000001</formula>
      <formula>1</formula>
    </cfRule>
  </conditionalFormatting>
  <conditionalFormatting sqref="C27">
    <cfRule type="cellIs" dxfId="1805" priority="2567" operator="between">
      <formula>0.00000001</formula>
      <formula>1</formula>
    </cfRule>
  </conditionalFormatting>
  <conditionalFormatting sqref="C27">
    <cfRule type="cellIs" dxfId="1804" priority="2566" operator="between">
      <formula>0.00000001</formula>
      <formula>1</formula>
    </cfRule>
  </conditionalFormatting>
  <conditionalFormatting sqref="C27">
    <cfRule type="cellIs" dxfId="1803" priority="2565" operator="between">
      <formula>0.00000001</formula>
      <formula>1</formula>
    </cfRule>
  </conditionalFormatting>
  <conditionalFormatting sqref="C27">
    <cfRule type="cellIs" dxfId="1802" priority="2505" operator="between">
      <formula>0.00000001</formula>
      <formula>1</formula>
    </cfRule>
  </conditionalFormatting>
  <conditionalFormatting sqref="C27">
    <cfRule type="cellIs" dxfId="1801" priority="2507" operator="between">
      <formula>0.00000001</formula>
      <formula>1</formula>
    </cfRule>
  </conditionalFormatting>
  <conditionalFormatting sqref="I27">
    <cfRule type="cellIs" dxfId="1800" priority="2502" operator="between">
      <formula>0.000001</formula>
      <formula>1</formula>
    </cfRule>
  </conditionalFormatting>
  <conditionalFormatting sqref="C27">
    <cfRule type="cellIs" dxfId="1799" priority="2501" operator="between">
      <formula>0.00000001</formula>
      <formula>1</formula>
    </cfRule>
  </conditionalFormatting>
  <conditionalFormatting sqref="I27">
    <cfRule type="cellIs" dxfId="1798" priority="2500" operator="between">
      <formula>0.000001</formula>
      <formula>1</formula>
    </cfRule>
  </conditionalFormatting>
  <conditionalFormatting sqref="C27">
    <cfRule type="cellIs" dxfId="1797" priority="2499" operator="between">
      <formula>0.00000001</formula>
      <formula>1</formula>
    </cfRule>
  </conditionalFormatting>
  <conditionalFormatting sqref="I27">
    <cfRule type="cellIs" dxfId="1796" priority="2498" operator="between">
      <formula>0.000001</formula>
      <formula>1</formula>
    </cfRule>
  </conditionalFormatting>
  <conditionalFormatting sqref="C27">
    <cfRule type="cellIs" dxfId="1795" priority="2497" operator="between">
      <formula>0.00000001</formula>
      <formula>1</formula>
    </cfRule>
  </conditionalFormatting>
  <conditionalFormatting sqref="I27">
    <cfRule type="cellIs" dxfId="1794" priority="2496" operator="between">
      <formula>0.000001</formula>
      <formula>1</formula>
    </cfRule>
  </conditionalFormatting>
  <conditionalFormatting sqref="C27">
    <cfRule type="cellIs" dxfId="1793" priority="2495" operator="between">
      <formula>0.00000001</formula>
      <formula>1</formula>
    </cfRule>
  </conditionalFormatting>
  <conditionalFormatting sqref="I27">
    <cfRule type="cellIs" dxfId="1792" priority="2563" operator="between">
      <formula>0.000001</formula>
      <formula>1</formula>
    </cfRule>
  </conditionalFormatting>
  <conditionalFormatting sqref="C27">
    <cfRule type="cellIs" dxfId="1791" priority="2562" operator="between">
      <formula>0.00000001</formula>
      <formula>1</formula>
    </cfRule>
  </conditionalFormatting>
  <conditionalFormatting sqref="I27">
    <cfRule type="cellIs" dxfId="1790" priority="2561" operator="between">
      <formula>0.000001</formula>
      <formula>1</formula>
    </cfRule>
  </conditionalFormatting>
  <conditionalFormatting sqref="I27">
    <cfRule type="cellIs" dxfId="1789" priority="2553" operator="between">
      <formula>0.000001</formula>
      <formula>1</formula>
    </cfRule>
  </conditionalFormatting>
  <conditionalFormatting sqref="I27">
    <cfRule type="cellIs" dxfId="1788" priority="2559" operator="between">
      <formula>0.000001</formula>
      <formula>1</formula>
    </cfRule>
  </conditionalFormatting>
  <conditionalFormatting sqref="C27">
    <cfRule type="cellIs" dxfId="1787" priority="2560" operator="between">
      <formula>0.00000001</formula>
      <formula>1</formula>
    </cfRule>
  </conditionalFormatting>
  <conditionalFormatting sqref="I27">
    <cfRule type="cellIs" dxfId="1786" priority="2557" operator="between">
      <formula>0.000001</formula>
      <formula>1</formula>
    </cfRule>
  </conditionalFormatting>
  <conditionalFormatting sqref="C27">
    <cfRule type="cellIs" dxfId="1785" priority="2558" operator="between">
      <formula>0.00000001</formula>
      <formula>1</formula>
    </cfRule>
  </conditionalFormatting>
  <conditionalFormatting sqref="I27">
    <cfRule type="cellIs" dxfId="1784" priority="2555" operator="between">
      <formula>0.000001</formula>
      <formula>1</formula>
    </cfRule>
  </conditionalFormatting>
  <conditionalFormatting sqref="C27">
    <cfRule type="cellIs" dxfId="1783" priority="2554" operator="between">
      <formula>0.00000001</formula>
      <formula>1</formula>
    </cfRule>
  </conditionalFormatting>
  <conditionalFormatting sqref="I27">
    <cfRule type="cellIs" dxfId="1782" priority="2551" operator="between">
      <formula>0.000001</formula>
      <formula>1</formula>
    </cfRule>
  </conditionalFormatting>
  <conditionalFormatting sqref="C27">
    <cfRule type="cellIs" dxfId="1781" priority="2552" operator="between">
      <formula>0.00000001</formula>
      <formula>1</formula>
    </cfRule>
  </conditionalFormatting>
  <conditionalFormatting sqref="C27">
    <cfRule type="cellIs" dxfId="1780" priority="2550" operator="between">
      <formula>0.00000001</formula>
      <formula>1</formula>
    </cfRule>
  </conditionalFormatting>
  <conditionalFormatting sqref="I27">
    <cfRule type="cellIs" dxfId="1779" priority="2549" operator="between">
      <formula>0.000001</formula>
      <formula>1</formula>
    </cfRule>
  </conditionalFormatting>
  <conditionalFormatting sqref="C27">
    <cfRule type="cellIs" dxfId="1778" priority="2482" operator="between">
      <formula>0.00000001</formula>
      <formula>1</formula>
    </cfRule>
  </conditionalFormatting>
  <conditionalFormatting sqref="C27">
    <cfRule type="cellIs" dxfId="1777" priority="2481" operator="between">
      <formula>0.00000001</formula>
      <formula>1</formula>
    </cfRule>
  </conditionalFormatting>
  <conditionalFormatting sqref="H27">
    <cfRule type="cellIs" dxfId="1776" priority="2546" operator="between">
      <formula>0.000001</formula>
      <formula>1</formula>
    </cfRule>
  </conditionalFormatting>
  <conditionalFormatting sqref="C27">
    <cfRule type="cellIs" dxfId="1775" priority="2533" operator="between">
      <formula>0.00000001</formula>
      <formula>1</formula>
    </cfRule>
  </conditionalFormatting>
  <conditionalFormatting sqref="C27">
    <cfRule type="cellIs" dxfId="1774" priority="2544" operator="between">
      <formula>0.00000001</formula>
      <formula>1</formula>
    </cfRule>
  </conditionalFormatting>
  <conditionalFormatting sqref="C27">
    <cfRule type="cellIs" dxfId="1773" priority="2542" operator="between">
      <formula>0.00000001</formula>
      <formula>1</formula>
    </cfRule>
  </conditionalFormatting>
  <conditionalFormatting sqref="C27">
    <cfRule type="cellIs" dxfId="1772" priority="2540" operator="between">
      <formula>0.00000001</formula>
      <formula>1</formula>
    </cfRule>
  </conditionalFormatting>
  <conditionalFormatting sqref="C27">
    <cfRule type="cellIs" dxfId="1771" priority="2545" operator="between">
      <formula>0.00000001</formula>
      <formula>1</formula>
    </cfRule>
  </conditionalFormatting>
  <conditionalFormatting sqref="C27">
    <cfRule type="cellIs" dxfId="1770" priority="2543" operator="between">
      <formula>0.00000001</formula>
      <formula>1</formula>
    </cfRule>
  </conditionalFormatting>
  <conditionalFormatting sqref="C27">
    <cfRule type="cellIs" dxfId="1769" priority="2541" operator="between">
      <formula>0.00000001</formula>
      <formula>1</formula>
    </cfRule>
  </conditionalFormatting>
  <conditionalFormatting sqref="C27">
    <cfRule type="cellIs" dxfId="1768" priority="2539" operator="between">
      <formula>0.00000001</formula>
      <formula>1</formula>
    </cfRule>
  </conditionalFormatting>
  <conditionalFormatting sqref="C27">
    <cfRule type="cellIs" dxfId="1767" priority="2538" operator="between">
      <formula>0.00000001</formula>
      <formula>1</formula>
    </cfRule>
  </conditionalFormatting>
  <conditionalFormatting sqref="C27">
    <cfRule type="cellIs" dxfId="1766" priority="2537" operator="between">
      <formula>0.00000001</formula>
      <formula>1</formula>
    </cfRule>
  </conditionalFormatting>
  <conditionalFormatting sqref="I27">
    <cfRule type="cellIs" dxfId="1765" priority="2536" operator="between">
      <formula>0.000001</formula>
      <formula>1</formula>
    </cfRule>
  </conditionalFormatting>
  <conditionalFormatting sqref="C27">
    <cfRule type="cellIs" dxfId="1764" priority="2535" operator="between">
      <formula>0.00000001</formula>
      <formula>1</formula>
    </cfRule>
  </conditionalFormatting>
  <conditionalFormatting sqref="I27">
    <cfRule type="cellIs" dxfId="1763" priority="2534" operator="between">
      <formula>0.000001</formula>
      <formula>1</formula>
    </cfRule>
  </conditionalFormatting>
  <conditionalFormatting sqref="I27">
    <cfRule type="cellIs" dxfId="1762" priority="2526" operator="between">
      <formula>0.000001</formula>
      <formula>1</formula>
    </cfRule>
  </conditionalFormatting>
  <conditionalFormatting sqref="I27">
    <cfRule type="cellIs" dxfId="1761" priority="2532" operator="between">
      <formula>0.000001</formula>
      <formula>1</formula>
    </cfRule>
  </conditionalFormatting>
  <conditionalFormatting sqref="I27">
    <cfRule type="cellIs" dxfId="1760" priority="2530" operator="between">
      <formula>0.000001</formula>
      <formula>1</formula>
    </cfRule>
  </conditionalFormatting>
  <conditionalFormatting sqref="C27">
    <cfRule type="cellIs" dxfId="1759" priority="2531" operator="between">
      <formula>0.00000001</formula>
      <formula>1</formula>
    </cfRule>
  </conditionalFormatting>
  <conditionalFormatting sqref="C27">
    <cfRule type="cellIs" dxfId="1758" priority="2529" operator="between">
      <formula>0.00000001</formula>
      <formula>1</formula>
    </cfRule>
  </conditionalFormatting>
  <conditionalFormatting sqref="I27">
    <cfRule type="cellIs" dxfId="1757" priority="2528" operator="between">
      <formula>0.000001</formula>
      <formula>1</formula>
    </cfRule>
  </conditionalFormatting>
  <conditionalFormatting sqref="C27">
    <cfRule type="cellIs" dxfId="1756" priority="2527" operator="between">
      <formula>0.00000001</formula>
      <formula>1</formula>
    </cfRule>
  </conditionalFormatting>
  <conditionalFormatting sqref="I27">
    <cfRule type="cellIs" dxfId="1755" priority="2524" operator="between">
      <formula>0.000001</formula>
      <formula>1</formula>
    </cfRule>
  </conditionalFormatting>
  <conditionalFormatting sqref="C27">
    <cfRule type="cellIs" dxfId="1754" priority="2525" operator="between">
      <formula>0.00000001</formula>
      <formula>1</formula>
    </cfRule>
  </conditionalFormatting>
  <conditionalFormatting sqref="C27">
    <cfRule type="cellIs" dxfId="1753" priority="2523" operator="between">
      <formula>0.00000001</formula>
      <formula>1</formula>
    </cfRule>
  </conditionalFormatting>
  <conditionalFormatting sqref="I27">
    <cfRule type="cellIs" dxfId="1752" priority="2522" operator="between">
      <formula>0.000001</formula>
      <formula>1</formula>
    </cfRule>
  </conditionalFormatting>
  <conditionalFormatting sqref="C27">
    <cfRule type="cellIs" dxfId="1751" priority="2520" operator="between">
      <formula>0.00000001</formula>
      <formula>1</formula>
    </cfRule>
  </conditionalFormatting>
  <conditionalFormatting sqref="C27">
    <cfRule type="cellIs" dxfId="1750" priority="2397" operator="between">
      <formula>0.00000001</formula>
      <formula>1</formula>
    </cfRule>
  </conditionalFormatting>
  <conditionalFormatting sqref="C27">
    <cfRule type="cellIs" dxfId="1749" priority="2395" operator="between">
      <formula>0.00000001</formula>
      <formula>1</formula>
    </cfRule>
  </conditionalFormatting>
  <conditionalFormatting sqref="C27">
    <cfRule type="cellIs" dxfId="1748" priority="2391" operator="between">
      <formula>0.00000001</formula>
      <formula>1</formula>
    </cfRule>
  </conditionalFormatting>
  <conditionalFormatting sqref="C27">
    <cfRule type="cellIs" dxfId="1747" priority="2388" operator="between">
      <formula>0.00000001</formula>
      <formula>1</formula>
    </cfRule>
  </conditionalFormatting>
  <conditionalFormatting sqref="C27">
    <cfRule type="cellIs" dxfId="1746" priority="2390" operator="between">
      <formula>0.00000001</formula>
      <formula>1</formula>
    </cfRule>
  </conditionalFormatting>
  <conditionalFormatting sqref="C27">
    <cfRule type="cellIs" dxfId="1745" priority="2454" operator="between">
      <formula>0.00000001</formula>
      <formula>1</formula>
    </cfRule>
  </conditionalFormatting>
  <conditionalFormatting sqref="C27">
    <cfRule type="cellIs" dxfId="1744" priority="2487" operator="between">
      <formula>0.00000001</formula>
      <formula>1</formula>
    </cfRule>
  </conditionalFormatting>
  <conditionalFormatting sqref="C27">
    <cfRule type="cellIs" dxfId="1743" priority="2490" operator="between">
      <formula>0.00000001</formula>
      <formula>1</formula>
    </cfRule>
  </conditionalFormatting>
  <conditionalFormatting sqref="C27">
    <cfRule type="cellIs" dxfId="1742" priority="2488" operator="between">
      <formula>0.00000001</formula>
      <formula>1</formula>
    </cfRule>
  </conditionalFormatting>
  <conditionalFormatting sqref="C27">
    <cfRule type="cellIs" dxfId="1741" priority="2518" operator="between">
      <formula>0.00000001</formula>
      <formula>1</formula>
    </cfRule>
  </conditionalFormatting>
  <conditionalFormatting sqref="C27">
    <cfRule type="cellIs" dxfId="1740" priority="2516" operator="between">
      <formula>0.00000001</formula>
      <formula>1</formula>
    </cfRule>
  </conditionalFormatting>
  <conditionalFormatting sqref="C27">
    <cfRule type="cellIs" dxfId="1739" priority="2514" operator="between">
      <formula>0.00000001</formula>
      <formula>1</formula>
    </cfRule>
  </conditionalFormatting>
  <conditionalFormatting sqref="C27">
    <cfRule type="cellIs" dxfId="1738" priority="2493" operator="between">
      <formula>0.00000001</formula>
      <formula>1</formula>
    </cfRule>
  </conditionalFormatting>
  <conditionalFormatting sqref="C27">
    <cfRule type="cellIs" dxfId="1737" priority="2491" operator="between">
      <formula>0.00000001</formula>
      <formula>1</formula>
    </cfRule>
  </conditionalFormatting>
  <conditionalFormatting sqref="C27">
    <cfRule type="cellIs" dxfId="1736" priority="2485" operator="between">
      <formula>0.00000001</formula>
      <formula>1</formula>
    </cfRule>
  </conditionalFormatting>
  <conditionalFormatting sqref="C27">
    <cfRule type="cellIs" dxfId="1735" priority="2519" operator="between">
      <formula>0.00000001</formula>
      <formula>1</formula>
    </cfRule>
  </conditionalFormatting>
  <conditionalFormatting sqref="C27">
    <cfRule type="cellIs" dxfId="1734" priority="2517" operator="between">
      <formula>0.00000001</formula>
      <formula>1</formula>
    </cfRule>
  </conditionalFormatting>
  <conditionalFormatting sqref="C27">
    <cfRule type="cellIs" dxfId="1733" priority="2515" operator="between">
      <formula>0.00000001</formula>
      <formula>1</formula>
    </cfRule>
  </conditionalFormatting>
  <conditionalFormatting sqref="C27">
    <cfRule type="cellIs" dxfId="1732" priority="2513" operator="between">
      <formula>0.00000001</formula>
      <formula>1</formula>
    </cfRule>
  </conditionalFormatting>
  <conditionalFormatting sqref="C27">
    <cfRule type="cellIs" dxfId="1731" priority="2512" operator="between">
      <formula>0.00000001</formula>
      <formula>1</formula>
    </cfRule>
  </conditionalFormatting>
  <conditionalFormatting sqref="C27">
    <cfRule type="cellIs" dxfId="1730" priority="2511" operator="between">
      <formula>0.00000001</formula>
      <formula>1</formula>
    </cfRule>
  </conditionalFormatting>
  <conditionalFormatting sqref="I27">
    <cfRule type="cellIs" dxfId="1729" priority="2510" operator="between">
      <formula>0.000001</formula>
      <formula>1</formula>
    </cfRule>
  </conditionalFormatting>
  <conditionalFormatting sqref="C27">
    <cfRule type="cellIs" dxfId="1728" priority="2509" operator="between">
      <formula>0.00000001</formula>
      <formula>1</formula>
    </cfRule>
  </conditionalFormatting>
  <conditionalFormatting sqref="I27">
    <cfRule type="cellIs" dxfId="1727" priority="2508" operator="between">
      <formula>0.000001</formula>
      <formula>1</formula>
    </cfRule>
  </conditionalFormatting>
  <conditionalFormatting sqref="I27">
    <cfRule type="cellIs" dxfId="1726" priority="2506" operator="between">
      <formula>0.000001</formula>
      <formula>1</formula>
    </cfRule>
  </conditionalFormatting>
  <conditionalFormatting sqref="I27">
    <cfRule type="cellIs" dxfId="1725" priority="2504" operator="between">
      <formula>0.000001</formula>
      <formula>1</formula>
    </cfRule>
  </conditionalFormatting>
  <conditionalFormatting sqref="C27">
    <cfRule type="cellIs" dxfId="1724" priority="2503" operator="between">
      <formula>0.00000001</formula>
      <formula>1</formula>
    </cfRule>
  </conditionalFormatting>
  <conditionalFormatting sqref="C27">
    <cfRule type="cellIs" dxfId="1723" priority="2494" operator="between">
      <formula>0.00000001</formula>
      <formula>1</formula>
    </cfRule>
  </conditionalFormatting>
  <conditionalFormatting sqref="C27">
    <cfRule type="cellIs" dxfId="1722" priority="2492" operator="between">
      <formula>0.00000001</formula>
      <formula>1</formula>
    </cfRule>
  </conditionalFormatting>
  <conditionalFormatting sqref="C27">
    <cfRule type="cellIs" dxfId="1721" priority="2489" operator="between">
      <formula>0.00000001</formula>
      <formula>1</formula>
    </cfRule>
  </conditionalFormatting>
  <conditionalFormatting sqref="C27">
    <cfRule type="cellIs" dxfId="1720" priority="2486" operator="between">
      <formula>0.00000001</formula>
      <formula>1</formula>
    </cfRule>
  </conditionalFormatting>
  <conditionalFormatting sqref="C27">
    <cfRule type="cellIs" dxfId="1719" priority="2484" operator="between">
      <formula>0.00000001</formula>
      <formula>1</formula>
    </cfRule>
  </conditionalFormatting>
  <conditionalFormatting sqref="C27">
    <cfRule type="cellIs" dxfId="1718" priority="2483" operator="between">
      <formula>0.00000001</formula>
      <formula>1</formula>
    </cfRule>
  </conditionalFormatting>
  <conditionalFormatting sqref="C27">
    <cfRule type="cellIs" dxfId="1717" priority="2480" operator="between">
      <formula>0.00000001</formula>
      <formula>1</formula>
    </cfRule>
  </conditionalFormatting>
  <conditionalFormatting sqref="C27">
    <cfRule type="cellIs" dxfId="1716" priority="2438" operator="between">
      <formula>0.00000001</formula>
      <formula>1</formula>
    </cfRule>
  </conditionalFormatting>
  <conditionalFormatting sqref="C27">
    <cfRule type="cellIs" dxfId="1715" priority="2436" operator="between">
      <formula>0.00000001</formula>
      <formula>1</formula>
    </cfRule>
  </conditionalFormatting>
  <conditionalFormatting sqref="C27">
    <cfRule type="cellIs" dxfId="1714" priority="2434" operator="between">
      <formula>0.00000001</formula>
      <formula>1</formula>
    </cfRule>
  </conditionalFormatting>
  <conditionalFormatting sqref="C27">
    <cfRule type="cellIs" dxfId="1713" priority="2432" operator="between">
      <formula>0.00000001</formula>
      <formula>1</formula>
    </cfRule>
  </conditionalFormatting>
  <conditionalFormatting sqref="C27">
    <cfRule type="cellIs" dxfId="1712" priority="2430" operator="between">
      <formula>0.00000001</formula>
      <formula>1</formula>
    </cfRule>
  </conditionalFormatting>
  <conditionalFormatting sqref="I27">
    <cfRule type="cellIs" dxfId="1711" priority="2429" operator="between">
      <formula>0.000001</formula>
      <formula>1</formula>
    </cfRule>
  </conditionalFormatting>
  <conditionalFormatting sqref="C27">
    <cfRule type="cellIs" dxfId="1710" priority="2428" operator="between">
      <formula>0.00000001</formula>
      <formula>1</formula>
    </cfRule>
  </conditionalFormatting>
  <conditionalFormatting sqref="C27">
    <cfRule type="cellIs" dxfId="1709" priority="2412" operator="between">
      <formula>0.00000001</formula>
      <formula>1</formula>
    </cfRule>
  </conditionalFormatting>
  <conditionalFormatting sqref="C27">
    <cfRule type="cellIs" dxfId="1708" priority="2410" operator="between">
      <formula>0.00000001</formula>
      <formula>1</formula>
    </cfRule>
  </conditionalFormatting>
  <conditionalFormatting sqref="C27">
    <cfRule type="cellIs" dxfId="1707" priority="2408" operator="between">
      <formula>0.00000001</formula>
      <formula>1</formula>
    </cfRule>
  </conditionalFormatting>
  <conditionalFormatting sqref="C27">
    <cfRule type="cellIs" dxfId="1706" priority="2478" operator="between">
      <formula>0.00000001</formula>
      <formula>1</formula>
    </cfRule>
  </conditionalFormatting>
  <conditionalFormatting sqref="C27">
    <cfRule type="cellIs" dxfId="1705" priority="2479" operator="between">
      <formula>0.00000001</formula>
      <formula>1</formula>
    </cfRule>
  </conditionalFormatting>
  <conditionalFormatting sqref="C27">
    <cfRule type="cellIs" dxfId="1704" priority="2477" operator="between">
      <formula>0.00000001</formula>
      <formula>1</formula>
    </cfRule>
  </conditionalFormatting>
  <conditionalFormatting sqref="C27">
    <cfRule type="cellIs" dxfId="1703" priority="2476" operator="between">
      <formula>0.00000001</formula>
      <formula>1</formula>
    </cfRule>
  </conditionalFormatting>
  <conditionalFormatting sqref="C27">
    <cfRule type="cellIs" dxfId="1702" priority="2471" operator="between">
      <formula>0.00000001</formula>
      <formula>1</formula>
    </cfRule>
  </conditionalFormatting>
  <conditionalFormatting sqref="C27">
    <cfRule type="cellIs" dxfId="1701" priority="2463" operator="between">
      <formula>0.00000001</formula>
      <formula>1</formula>
    </cfRule>
  </conditionalFormatting>
  <conditionalFormatting sqref="C27">
    <cfRule type="cellIs" dxfId="1700" priority="2475" operator="between">
      <formula>0.00000001</formula>
      <formula>1</formula>
    </cfRule>
  </conditionalFormatting>
  <conditionalFormatting sqref="C27">
    <cfRule type="cellIs" dxfId="1699" priority="2474" operator="between">
      <formula>0.00000001</formula>
      <formula>1</formula>
    </cfRule>
  </conditionalFormatting>
  <conditionalFormatting sqref="C27">
    <cfRule type="cellIs" dxfId="1698" priority="2473" operator="between">
      <formula>0.00000001</formula>
      <formula>1</formula>
    </cfRule>
  </conditionalFormatting>
  <conditionalFormatting sqref="C27">
    <cfRule type="cellIs" dxfId="1697" priority="2472" operator="between">
      <formula>0.00000001</formula>
      <formula>1</formula>
    </cfRule>
  </conditionalFormatting>
  <conditionalFormatting sqref="C27">
    <cfRule type="cellIs" dxfId="1696" priority="2455" operator="between">
      <formula>0.00000001</formula>
      <formula>1</formula>
    </cfRule>
  </conditionalFormatting>
  <conditionalFormatting sqref="I27">
    <cfRule type="cellIs" dxfId="1695" priority="2470" operator="between">
      <formula>0.000001</formula>
      <formula>1</formula>
    </cfRule>
  </conditionalFormatting>
  <conditionalFormatting sqref="C27">
    <cfRule type="cellIs" dxfId="1694" priority="2469" operator="between">
      <formula>0.00000001</formula>
      <formula>1</formula>
    </cfRule>
  </conditionalFormatting>
  <conditionalFormatting sqref="I27">
    <cfRule type="cellIs" dxfId="1693" priority="2468" operator="between">
      <formula>0.000001</formula>
      <formula>1</formula>
    </cfRule>
  </conditionalFormatting>
  <conditionalFormatting sqref="I27">
    <cfRule type="cellIs" dxfId="1692" priority="2460" operator="between">
      <formula>0.000001</formula>
      <formula>1</formula>
    </cfRule>
  </conditionalFormatting>
  <conditionalFormatting sqref="I27">
    <cfRule type="cellIs" dxfId="1691" priority="2466" operator="between">
      <formula>0.000001</formula>
      <formula>1</formula>
    </cfRule>
  </conditionalFormatting>
  <conditionalFormatting sqref="C27">
    <cfRule type="cellIs" dxfId="1690" priority="2467" operator="between">
      <formula>0.00000001</formula>
      <formula>1</formula>
    </cfRule>
  </conditionalFormatting>
  <conditionalFormatting sqref="I27">
    <cfRule type="cellIs" dxfId="1689" priority="2464" operator="between">
      <formula>0.000001</formula>
      <formula>1</formula>
    </cfRule>
  </conditionalFormatting>
  <conditionalFormatting sqref="C27">
    <cfRule type="cellIs" dxfId="1688" priority="2465" operator="between">
      <formula>0.00000001</formula>
      <formula>1</formula>
    </cfRule>
  </conditionalFormatting>
  <conditionalFormatting sqref="I27">
    <cfRule type="cellIs" dxfId="1687" priority="2462" operator="between">
      <formula>0.000001</formula>
      <formula>1</formula>
    </cfRule>
  </conditionalFormatting>
  <conditionalFormatting sqref="C27">
    <cfRule type="cellIs" dxfId="1686" priority="2461" operator="between">
      <formula>0.00000001</formula>
      <formula>1</formula>
    </cfRule>
  </conditionalFormatting>
  <conditionalFormatting sqref="I27">
    <cfRule type="cellIs" dxfId="1685" priority="2458" operator="between">
      <formula>0.000001</formula>
      <formula>1</formula>
    </cfRule>
  </conditionalFormatting>
  <conditionalFormatting sqref="C27">
    <cfRule type="cellIs" dxfId="1684" priority="2459" operator="between">
      <formula>0.00000001</formula>
      <formula>1</formula>
    </cfRule>
  </conditionalFormatting>
  <conditionalFormatting sqref="C27">
    <cfRule type="cellIs" dxfId="1683" priority="2457" operator="between">
      <formula>0.00000001</formula>
      <formula>1</formula>
    </cfRule>
  </conditionalFormatting>
  <conditionalFormatting sqref="I27">
    <cfRule type="cellIs" dxfId="1682" priority="2456" operator="between">
      <formula>0.000001</formula>
      <formula>1</formula>
    </cfRule>
  </conditionalFormatting>
  <conditionalFormatting sqref="H27">
    <cfRule type="cellIs" dxfId="1681" priority="2453" operator="between">
      <formula>0.000001</formula>
      <formula>1</formula>
    </cfRule>
  </conditionalFormatting>
  <conditionalFormatting sqref="C27">
    <cfRule type="cellIs" dxfId="1680" priority="2440" operator="between">
      <formula>0.00000001</formula>
      <formula>1</formula>
    </cfRule>
  </conditionalFormatting>
  <conditionalFormatting sqref="C27">
    <cfRule type="cellIs" dxfId="1679" priority="2451" operator="between">
      <formula>0.00000001</formula>
      <formula>1</formula>
    </cfRule>
  </conditionalFormatting>
  <conditionalFormatting sqref="C27">
    <cfRule type="cellIs" dxfId="1678" priority="2449" operator="between">
      <formula>0.00000001</formula>
      <formula>1</formula>
    </cfRule>
  </conditionalFormatting>
  <conditionalFormatting sqref="C27">
    <cfRule type="cellIs" dxfId="1677" priority="2447" operator="between">
      <formula>0.00000001</formula>
      <formula>1</formula>
    </cfRule>
  </conditionalFormatting>
  <conditionalFormatting sqref="C27">
    <cfRule type="cellIs" dxfId="1676" priority="2452" operator="between">
      <formula>0.00000001</formula>
      <formula>1</formula>
    </cfRule>
  </conditionalFormatting>
  <conditionalFormatting sqref="C27">
    <cfRule type="cellIs" dxfId="1675" priority="2450" operator="between">
      <formula>0.00000001</formula>
      <formula>1</formula>
    </cfRule>
  </conditionalFormatting>
  <conditionalFormatting sqref="C27">
    <cfRule type="cellIs" dxfId="1674" priority="2448" operator="between">
      <formula>0.00000001</formula>
      <formula>1</formula>
    </cfRule>
  </conditionalFormatting>
  <conditionalFormatting sqref="C27">
    <cfRule type="cellIs" dxfId="1673" priority="2446" operator="between">
      <formula>0.00000001</formula>
      <formula>1</formula>
    </cfRule>
  </conditionalFormatting>
  <conditionalFormatting sqref="C27">
    <cfRule type="cellIs" dxfId="1672" priority="2445" operator="between">
      <formula>0.00000001</formula>
      <formula>1</formula>
    </cfRule>
  </conditionalFormatting>
  <conditionalFormatting sqref="C27">
    <cfRule type="cellIs" dxfId="1671" priority="2444" operator="between">
      <formula>0.00000001</formula>
      <formula>1</formula>
    </cfRule>
  </conditionalFormatting>
  <conditionalFormatting sqref="I27">
    <cfRule type="cellIs" dxfId="1670" priority="2443" operator="between">
      <formula>0.000001</formula>
      <formula>1</formula>
    </cfRule>
  </conditionalFormatting>
  <conditionalFormatting sqref="C27">
    <cfRule type="cellIs" dxfId="1669" priority="2442" operator="between">
      <formula>0.00000001</formula>
      <formula>1</formula>
    </cfRule>
  </conditionalFormatting>
  <conditionalFormatting sqref="I27">
    <cfRule type="cellIs" dxfId="1668" priority="2441" operator="between">
      <formula>0.000001</formula>
      <formula>1</formula>
    </cfRule>
  </conditionalFormatting>
  <conditionalFormatting sqref="I27">
    <cfRule type="cellIs" dxfId="1667" priority="2433" operator="between">
      <formula>0.000001</formula>
      <formula>1</formula>
    </cfRule>
  </conditionalFormatting>
  <conditionalFormatting sqref="I27">
    <cfRule type="cellIs" dxfId="1666" priority="2439" operator="between">
      <formula>0.000001</formula>
      <formula>1</formula>
    </cfRule>
  </conditionalFormatting>
  <conditionalFormatting sqref="I27">
    <cfRule type="cellIs" dxfId="1665" priority="2437" operator="between">
      <formula>0.000001</formula>
      <formula>1</formula>
    </cfRule>
  </conditionalFormatting>
  <conditionalFormatting sqref="I27">
    <cfRule type="cellIs" dxfId="1664" priority="2435" operator="between">
      <formula>0.000001</formula>
      <formula>1</formula>
    </cfRule>
  </conditionalFormatting>
  <conditionalFormatting sqref="I27">
    <cfRule type="cellIs" dxfId="1663" priority="2431" operator="between">
      <formula>0.000001</formula>
      <formula>1</formula>
    </cfRule>
  </conditionalFormatting>
  <conditionalFormatting sqref="C27">
    <cfRule type="cellIs" dxfId="1662" priority="2427" operator="between">
      <formula>0.00000001</formula>
      <formula>1</formula>
    </cfRule>
  </conditionalFormatting>
  <conditionalFormatting sqref="C27">
    <cfRule type="cellIs" dxfId="1661" priority="2394" operator="between">
      <formula>0.00000001</formula>
      <formula>1</formula>
    </cfRule>
  </conditionalFormatting>
  <conditionalFormatting sqref="C27">
    <cfRule type="cellIs" dxfId="1660" priority="2425" operator="between">
      <formula>0.00000001</formula>
      <formula>1</formula>
    </cfRule>
  </conditionalFormatting>
  <conditionalFormatting sqref="C27">
    <cfRule type="cellIs" dxfId="1659" priority="2423" operator="between">
      <formula>0.00000001</formula>
      <formula>1</formula>
    </cfRule>
  </conditionalFormatting>
  <conditionalFormatting sqref="C27">
    <cfRule type="cellIs" dxfId="1658" priority="2421" operator="between">
      <formula>0.00000001</formula>
      <formula>1</formula>
    </cfRule>
  </conditionalFormatting>
  <conditionalFormatting sqref="C27">
    <cfRule type="cellIs" dxfId="1657" priority="2400" operator="between">
      <formula>0.00000001</formula>
      <formula>1</formula>
    </cfRule>
  </conditionalFormatting>
  <conditionalFormatting sqref="C27">
    <cfRule type="cellIs" dxfId="1656" priority="2398" operator="between">
      <formula>0.00000001</formula>
      <formula>1</formula>
    </cfRule>
  </conditionalFormatting>
  <conditionalFormatting sqref="C27">
    <cfRule type="cellIs" dxfId="1655" priority="2392" operator="between">
      <formula>0.00000001</formula>
      <formula>1</formula>
    </cfRule>
  </conditionalFormatting>
  <conditionalFormatting sqref="C27">
    <cfRule type="cellIs" dxfId="1654" priority="2426" operator="between">
      <formula>0.00000001</formula>
      <formula>1</formula>
    </cfRule>
  </conditionalFormatting>
  <conditionalFormatting sqref="C27">
    <cfRule type="cellIs" dxfId="1653" priority="2424" operator="between">
      <formula>0.00000001</formula>
      <formula>1</formula>
    </cfRule>
  </conditionalFormatting>
  <conditionalFormatting sqref="C27">
    <cfRule type="cellIs" dxfId="1652" priority="2422" operator="between">
      <formula>0.00000001</formula>
      <formula>1</formula>
    </cfRule>
  </conditionalFormatting>
  <conditionalFormatting sqref="C27">
    <cfRule type="cellIs" dxfId="1651" priority="2420" operator="between">
      <formula>0.00000001</formula>
      <formula>1</formula>
    </cfRule>
  </conditionalFormatting>
  <conditionalFormatting sqref="C27">
    <cfRule type="cellIs" dxfId="1650" priority="2419" operator="between">
      <formula>0.00000001</formula>
      <formula>1</formula>
    </cfRule>
  </conditionalFormatting>
  <conditionalFormatting sqref="C27">
    <cfRule type="cellIs" dxfId="1649" priority="2402" operator="between">
      <formula>0.00000001</formula>
      <formula>1</formula>
    </cfRule>
  </conditionalFormatting>
  <conditionalFormatting sqref="C27">
    <cfRule type="cellIs" dxfId="1648" priority="2418" operator="between">
      <formula>0.00000001</formula>
      <formula>1</formula>
    </cfRule>
  </conditionalFormatting>
  <conditionalFormatting sqref="I27">
    <cfRule type="cellIs" dxfId="1647" priority="2417" operator="between">
      <formula>0.000001</formula>
      <formula>1</formula>
    </cfRule>
  </conditionalFormatting>
  <conditionalFormatting sqref="C27">
    <cfRule type="cellIs" dxfId="1646" priority="2416" operator="between">
      <formula>0.00000001</formula>
      <formula>1</formula>
    </cfRule>
  </conditionalFormatting>
  <conditionalFormatting sqref="I27">
    <cfRule type="cellIs" dxfId="1645" priority="2415" operator="between">
      <formula>0.000001</formula>
      <formula>1</formula>
    </cfRule>
  </conditionalFormatting>
  <conditionalFormatting sqref="I27">
    <cfRule type="cellIs" dxfId="1644" priority="2407" operator="between">
      <formula>0.000001</formula>
      <formula>1</formula>
    </cfRule>
  </conditionalFormatting>
  <conditionalFormatting sqref="I27">
    <cfRule type="cellIs" dxfId="1643" priority="2413" operator="between">
      <formula>0.000001</formula>
      <formula>1</formula>
    </cfRule>
  </conditionalFormatting>
  <conditionalFormatting sqref="C27">
    <cfRule type="cellIs" dxfId="1642" priority="2414" operator="between">
      <formula>0.00000001</formula>
      <formula>1</formula>
    </cfRule>
  </conditionalFormatting>
  <conditionalFormatting sqref="I27">
    <cfRule type="cellIs" dxfId="1641" priority="2411" operator="between">
      <formula>0.000001</formula>
      <formula>1</formula>
    </cfRule>
  </conditionalFormatting>
  <conditionalFormatting sqref="I27">
    <cfRule type="cellIs" dxfId="1640" priority="2409" operator="between">
      <formula>0.000001</formula>
      <formula>1</formula>
    </cfRule>
  </conditionalFormatting>
  <conditionalFormatting sqref="I27">
    <cfRule type="cellIs" dxfId="1639" priority="2405" operator="between">
      <formula>0.000001</formula>
      <formula>1</formula>
    </cfRule>
  </conditionalFormatting>
  <conditionalFormatting sqref="C27">
    <cfRule type="cellIs" dxfId="1638" priority="2404" operator="between">
      <formula>0.00000001</formula>
      <formula>1</formula>
    </cfRule>
  </conditionalFormatting>
  <conditionalFormatting sqref="I27">
    <cfRule type="cellIs" dxfId="1637" priority="2403" operator="between">
      <formula>0.000001</formula>
      <formula>1</formula>
    </cfRule>
  </conditionalFormatting>
  <conditionalFormatting sqref="C27">
    <cfRule type="cellIs" dxfId="1636" priority="2399" operator="between">
      <formula>0.00000001</formula>
      <formula>1</formula>
    </cfRule>
  </conditionalFormatting>
  <conditionalFormatting sqref="C27">
    <cfRule type="cellIs" dxfId="1635" priority="2396" operator="between">
      <formula>0.00000001</formula>
      <formula>1</formula>
    </cfRule>
  </conditionalFormatting>
  <conditionalFormatting sqref="C27">
    <cfRule type="cellIs" dxfId="1634" priority="2389" operator="between">
      <formula>0.00000001</formula>
      <formula>1</formula>
    </cfRule>
  </conditionalFormatting>
  <conditionalFormatting sqref="C27">
    <cfRule type="cellIs" dxfId="1633" priority="2387" operator="between">
      <formula>0.00000001</formula>
      <formula>1</formula>
    </cfRule>
  </conditionalFormatting>
  <conditionalFormatting sqref="C28">
    <cfRule type="cellIs" dxfId="1632" priority="2347" operator="between">
      <formula>0.00000001</formula>
      <formula>1</formula>
    </cfRule>
  </conditionalFormatting>
  <conditionalFormatting sqref="C28">
    <cfRule type="cellIs" dxfId="1631" priority="2345" operator="between">
      <formula>0.00000001</formula>
      <formula>1</formula>
    </cfRule>
  </conditionalFormatting>
  <conditionalFormatting sqref="G28">
    <cfRule type="cellIs" dxfId="1630" priority="2343" operator="between">
      <formula>0.00000001</formula>
      <formula>1</formula>
    </cfRule>
  </conditionalFormatting>
  <conditionalFormatting sqref="C28">
    <cfRule type="cellIs" dxfId="1629" priority="2330" operator="between">
      <formula>0.00000001</formula>
      <formula>1</formula>
    </cfRule>
  </conditionalFormatting>
  <conditionalFormatting sqref="C28">
    <cfRule type="cellIs" dxfId="1628" priority="2328" operator="between">
      <formula>0.00000001</formula>
      <formula>1</formula>
    </cfRule>
  </conditionalFormatting>
  <conditionalFormatting sqref="C28">
    <cfRule type="cellIs" dxfId="1627" priority="2342" operator="between">
      <formula>0.00000001</formula>
      <formula>1</formula>
    </cfRule>
  </conditionalFormatting>
  <conditionalFormatting sqref="C30">
    <cfRule type="cellIs" dxfId="1626" priority="2385" operator="between">
      <formula>0.00000001</formula>
      <formula>1</formula>
    </cfRule>
  </conditionalFormatting>
  <conditionalFormatting sqref="C30">
    <cfRule type="cellIs" dxfId="1625" priority="2386" operator="between">
      <formula>0.00000001</formula>
      <formula>1</formula>
    </cfRule>
  </conditionalFormatting>
  <conditionalFormatting sqref="C30">
    <cfRule type="cellIs" dxfId="1624" priority="2384" operator="between">
      <formula>0.00000001</formula>
      <formula>1</formula>
    </cfRule>
  </conditionalFormatting>
  <conditionalFormatting sqref="C30">
    <cfRule type="cellIs" dxfId="1623" priority="2383" operator="between">
      <formula>0.00000001</formula>
      <formula>1</formula>
    </cfRule>
  </conditionalFormatting>
  <conditionalFormatting sqref="C30">
    <cfRule type="cellIs" dxfId="1622" priority="2377" operator="between">
      <formula>0.00000001</formula>
      <formula>1</formula>
    </cfRule>
  </conditionalFormatting>
  <conditionalFormatting sqref="C30">
    <cfRule type="cellIs" dxfId="1621" priority="2369" operator="between">
      <formula>0.00000001</formula>
      <formula>1</formula>
    </cfRule>
  </conditionalFormatting>
  <conditionalFormatting sqref="C30">
    <cfRule type="cellIs" dxfId="1620" priority="2382" operator="between">
      <formula>0.00000001</formula>
      <formula>1</formula>
    </cfRule>
  </conditionalFormatting>
  <conditionalFormatting sqref="C30">
    <cfRule type="cellIs" dxfId="1619" priority="2381" operator="between">
      <formula>0.00000001</formula>
      <formula>1</formula>
    </cfRule>
  </conditionalFormatting>
  <conditionalFormatting sqref="C30">
    <cfRule type="cellIs" dxfId="1618" priority="2380" operator="between">
      <formula>0.00000001</formula>
      <formula>1</formula>
    </cfRule>
  </conditionalFormatting>
  <conditionalFormatting sqref="C30">
    <cfRule type="cellIs" dxfId="1617" priority="2379" operator="between">
      <formula>0.00000001</formula>
      <formula>1</formula>
    </cfRule>
  </conditionalFormatting>
  <conditionalFormatting sqref="C28">
    <cfRule type="cellIs" dxfId="1616" priority="2340" operator="between">
      <formula>0.00000001</formula>
      <formula>1</formula>
    </cfRule>
  </conditionalFormatting>
  <conditionalFormatting sqref="I28">
    <cfRule type="cellIs" dxfId="1615" priority="2339" operator="between">
      <formula>0.000001</formula>
      <formula>1</formula>
    </cfRule>
  </conditionalFormatting>
  <conditionalFormatting sqref="G28">
    <cfRule type="cellIs" dxfId="1614" priority="2378" operator="between">
      <formula>0.00000001</formula>
      <formula>1</formula>
    </cfRule>
  </conditionalFormatting>
  <conditionalFormatting sqref="C30">
    <cfRule type="cellIs" dxfId="1613" priority="2361" operator="between">
      <formula>0.00000001</formula>
      <formula>1</formula>
    </cfRule>
  </conditionalFormatting>
  <conditionalFormatting sqref="I30">
    <cfRule type="cellIs" dxfId="1612" priority="2376" operator="between">
      <formula>0.000001</formula>
      <formula>1</formula>
    </cfRule>
  </conditionalFormatting>
  <conditionalFormatting sqref="C30">
    <cfRule type="cellIs" dxfId="1611" priority="2375" operator="between">
      <formula>0.00000001</formula>
      <formula>1</formula>
    </cfRule>
  </conditionalFormatting>
  <conditionalFormatting sqref="I30">
    <cfRule type="cellIs" dxfId="1610" priority="2374" operator="between">
      <formula>0.000001</formula>
      <formula>1</formula>
    </cfRule>
  </conditionalFormatting>
  <conditionalFormatting sqref="I30">
    <cfRule type="cellIs" dxfId="1609" priority="2366" operator="between">
      <formula>0.000001</formula>
      <formula>1</formula>
    </cfRule>
  </conditionalFormatting>
  <conditionalFormatting sqref="I30">
    <cfRule type="cellIs" dxfId="1608" priority="2372" operator="between">
      <formula>0.000001</formula>
      <formula>1</formula>
    </cfRule>
  </conditionalFormatting>
  <conditionalFormatting sqref="C30">
    <cfRule type="cellIs" dxfId="1607" priority="2373" operator="between">
      <formula>0.00000001</formula>
      <formula>1</formula>
    </cfRule>
  </conditionalFormatting>
  <conditionalFormatting sqref="I30">
    <cfRule type="cellIs" dxfId="1606" priority="2370" operator="between">
      <formula>0.000001</formula>
      <formula>1</formula>
    </cfRule>
  </conditionalFormatting>
  <conditionalFormatting sqref="C30">
    <cfRule type="cellIs" dxfId="1605" priority="2371" operator="between">
      <formula>0.00000001</formula>
      <formula>1</formula>
    </cfRule>
  </conditionalFormatting>
  <conditionalFormatting sqref="I30">
    <cfRule type="cellIs" dxfId="1604" priority="2368" operator="between">
      <formula>0.000001</formula>
      <formula>1</formula>
    </cfRule>
  </conditionalFormatting>
  <conditionalFormatting sqref="C30">
    <cfRule type="cellIs" dxfId="1603" priority="2367" operator="between">
      <formula>0.00000001</formula>
      <formula>1</formula>
    </cfRule>
  </conditionalFormatting>
  <conditionalFormatting sqref="I30">
    <cfRule type="cellIs" dxfId="1602" priority="2364" operator="between">
      <formula>0.000001</formula>
      <formula>1</formula>
    </cfRule>
  </conditionalFormatting>
  <conditionalFormatting sqref="C30">
    <cfRule type="cellIs" dxfId="1601" priority="2365" operator="between">
      <formula>0.00000001</formula>
      <formula>1</formula>
    </cfRule>
  </conditionalFormatting>
  <conditionalFormatting sqref="C30">
    <cfRule type="cellIs" dxfId="1600" priority="2363" operator="between">
      <formula>0.00000001</formula>
      <formula>1</formula>
    </cfRule>
  </conditionalFormatting>
  <conditionalFormatting sqref="I30">
    <cfRule type="cellIs" dxfId="1599" priority="2362" operator="between">
      <formula>0.000001</formula>
      <formula>1</formula>
    </cfRule>
  </conditionalFormatting>
  <conditionalFormatting sqref="C30">
    <cfRule type="cellIs" dxfId="1598" priority="2360" operator="between">
      <formula>0.00000001</formula>
      <formula>1</formula>
    </cfRule>
  </conditionalFormatting>
  <conditionalFormatting sqref="C30">
    <cfRule type="cellIs" dxfId="1597" priority="2180" operator="between">
      <formula>0.00000001</formula>
      <formula>1</formula>
    </cfRule>
  </conditionalFormatting>
  <conditionalFormatting sqref="C30">
    <cfRule type="cellIs" dxfId="1596" priority="2185" operator="between">
      <formula>0.00000001</formula>
      <formula>1</formula>
    </cfRule>
  </conditionalFormatting>
  <conditionalFormatting sqref="C28">
    <cfRule type="cellIs" dxfId="1595" priority="2319" operator="between">
      <formula>0.00000001</formula>
      <formula>1</formula>
    </cfRule>
  </conditionalFormatting>
  <conditionalFormatting sqref="C28">
    <cfRule type="cellIs" dxfId="1594" priority="2317" operator="between">
      <formula>0.00000001</formula>
      <formula>1</formula>
    </cfRule>
  </conditionalFormatting>
  <conditionalFormatting sqref="G28">
    <cfRule type="cellIs" dxfId="1593" priority="2322" operator="between">
      <formula>0.00000001</formula>
      <formula>1</formula>
    </cfRule>
  </conditionalFormatting>
  <conditionalFormatting sqref="C28">
    <cfRule type="cellIs" dxfId="1592" priority="2320" operator="between">
      <formula>0.00000001</formula>
      <formula>1</formula>
    </cfRule>
  </conditionalFormatting>
  <conditionalFormatting sqref="C28">
    <cfRule type="cellIs" dxfId="1591" priority="2182" operator="between">
      <formula>0.00000001</formula>
      <formula>1</formula>
    </cfRule>
  </conditionalFormatting>
  <conditionalFormatting sqref="C28">
    <cfRule type="cellIs" dxfId="1590" priority="2184" operator="between">
      <formula>0.00000001</formula>
      <formula>1</formula>
    </cfRule>
  </conditionalFormatting>
  <conditionalFormatting sqref="C28">
    <cfRule type="cellIs" dxfId="1589" priority="2172" operator="between">
      <formula>0.00000001</formula>
      <formula>1</formula>
    </cfRule>
  </conditionalFormatting>
  <conditionalFormatting sqref="I28">
    <cfRule type="cellIs" dxfId="1588" priority="2171" operator="between">
      <formula>0.000001</formula>
      <formula>1</formula>
    </cfRule>
  </conditionalFormatting>
  <conditionalFormatting sqref="H30">
    <cfRule type="cellIs" dxfId="1587" priority="2359" operator="between">
      <formula>0.000001</formula>
      <formula>1</formula>
    </cfRule>
  </conditionalFormatting>
  <conditionalFormatting sqref="C30">
    <cfRule type="cellIs" dxfId="1586" priority="1609" operator="between">
      <formula>0.00000001</formula>
      <formula>1</formula>
    </cfRule>
  </conditionalFormatting>
  <conditionalFormatting sqref="C30">
    <cfRule type="cellIs" dxfId="1585" priority="1979" operator="between">
      <formula>0.00000001</formula>
      <formula>1</formula>
    </cfRule>
  </conditionalFormatting>
  <conditionalFormatting sqref="C28">
    <cfRule type="cellIs" dxfId="1584" priority="1961" operator="between">
      <formula>0.00000001</formula>
      <formula>1</formula>
    </cfRule>
  </conditionalFormatting>
  <conditionalFormatting sqref="C28">
    <cfRule type="cellIs" dxfId="1583" priority="1959" operator="between">
      <formula>0.00000001</formula>
      <formula>1</formula>
    </cfRule>
  </conditionalFormatting>
  <conditionalFormatting sqref="C28">
    <cfRule type="cellIs" dxfId="1582" priority="2356" operator="between">
      <formula>0.00000001</formula>
      <formula>1</formula>
    </cfRule>
  </conditionalFormatting>
  <conditionalFormatting sqref="C28">
    <cfRule type="cellIs" dxfId="1581" priority="2355" operator="between">
      <formula>0.00000001</formula>
      <formula>1</formula>
    </cfRule>
  </conditionalFormatting>
  <conditionalFormatting sqref="E28">
    <cfRule type="cellIs" dxfId="1580" priority="2354" operator="between">
      <formula>0.00000001</formula>
      <formula>1</formula>
    </cfRule>
  </conditionalFormatting>
  <conditionalFormatting sqref="C28">
    <cfRule type="cellIs" dxfId="1579" priority="2321" operator="between">
      <formula>0.00000001</formula>
      <formula>1</formula>
    </cfRule>
  </conditionalFormatting>
  <conditionalFormatting sqref="C28">
    <cfRule type="cellIs" dxfId="1578" priority="2318" operator="between">
      <formula>0.00000001</formula>
      <formula>1</formula>
    </cfRule>
  </conditionalFormatting>
  <conditionalFormatting sqref="C28">
    <cfRule type="cellIs" dxfId="1577" priority="2315" operator="between">
      <formula>0.00000001</formula>
      <formula>1</formula>
    </cfRule>
  </conditionalFormatting>
  <conditionalFormatting sqref="C28">
    <cfRule type="cellIs" dxfId="1576" priority="2313" operator="between">
      <formula>0.00000001</formula>
      <formula>1</formula>
    </cfRule>
  </conditionalFormatting>
  <conditionalFormatting sqref="C28">
    <cfRule type="cellIs" dxfId="1575" priority="2358" operator="between">
      <formula>0.00000001</formula>
      <formula>1</formula>
    </cfRule>
  </conditionalFormatting>
  <conditionalFormatting sqref="C28">
    <cfRule type="cellIs" dxfId="1574" priority="2357" operator="between">
      <formula>0.00000001</formula>
      <formula>1</formula>
    </cfRule>
  </conditionalFormatting>
  <conditionalFormatting sqref="I28">
    <cfRule type="cellIs" dxfId="1573" priority="2353" operator="between">
      <formula>0.000001</formula>
      <formula>1</formula>
    </cfRule>
  </conditionalFormatting>
  <conditionalFormatting sqref="I28">
    <cfRule type="cellIs" dxfId="1572" priority="2352" operator="between">
      <formula>0.000001</formula>
      <formula>1</formula>
    </cfRule>
  </conditionalFormatting>
  <conditionalFormatting sqref="C28">
    <cfRule type="cellIs" dxfId="1571" priority="2351" operator="between">
      <formula>0.00000001</formula>
      <formula>1</formula>
    </cfRule>
  </conditionalFormatting>
  <conditionalFormatting sqref="I28">
    <cfRule type="cellIs" dxfId="1570" priority="2350" operator="between">
      <formula>0.000001</formula>
      <formula>1</formula>
    </cfRule>
  </conditionalFormatting>
  <conditionalFormatting sqref="C28">
    <cfRule type="cellIs" dxfId="1569" priority="2349" operator="between">
      <formula>0.00000001</formula>
      <formula>1</formula>
    </cfRule>
  </conditionalFormatting>
  <conditionalFormatting sqref="I28">
    <cfRule type="cellIs" dxfId="1568" priority="2348" operator="between">
      <formula>0.000001</formula>
      <formula>1</formula>
    </cfRule>
  </conditionalFormatting>
  <conditionalFormatting sqref="I28">
    <cfRule type="cellIs" dxfId="1567" priority="2346" operator="between">
      <formula>0.000001</formula>
      <formula>1</formula>
    </cfRule>
  </conditionalFormatting>
  <conditionalFormatting sqref="I28">
    <cfRule type="cellIs" dxfId="1566" priority="2344" operator="between">
      <formula>0.000001</formula>
      <formula>1</formula>
    </cfRule>
  </conditionalFormatting>
  <conditionalFormatting sqref="C30">
    <cfRule type="cellIs" dxfId="1565" priority="2295" operator="between">
      <formula>0.00000001</formula>
      <formula>1</formula>
    </cfRule>
  </conditionalFormatting>
  <conditionalFormatting sqref="C30">
    <cfRule type="cellIs" dxfId="1564" priority="2283" operator="between">
      <formula>0.00000001</formula>
      <formula>1</formula>
    </cfRule>
  </conditionalFormatting>
  <conditionalFormatting sqref="I28">
    <cfRule type="cellIs" dxfId="1563" priority="2341" operator="between">
      <formula>0.000001</formula>
      <formula>1</formula>
    </cfRule>
  </conditionalFormatting>
  <conditionalFormatting sqref="I28">
    <cfRule type="cellIs" dxfId="1562" priority="2337" operator="between">
      <formula>0.000001</formula>
      <formula>1</formula>
    </cfRule>
  </conditionalFormatting>
  <conditionalFormatting sqref="C28">
    <cfRule type="cellIs" dxfId="1561" priority="2338" operator="between">
      <formula>0.00000001</formula>
      <formula>1</formula>
    </cfRule>
  </conditionalFormatting>
  <conditionalFormatting sqref="I28">
    <cfRule type="cellIs" dxfId="1560" priority="2335" operator="between">
      <formula>0.000001</formula>
      <formula>1</formula>
    </cfRule>
  </conditionalFormatting>
  <conditionalFormatting sqref="C28">
    <cfRule type="cellIs" dxfId="1559" priority="2336" operator="between">
      <formula>0.00000001</formula>
      <formula>1</formula>
    </cfRule>
  </conditionalFormatting>
  <conditionalFormatting sqref="C28">
    <cfRule type="cellIs" dxfId="1558" priority="2334" operator="between">
      <formula>0.00000001</formula>
      <formula>1</formula>
    </cfRule>
  </conditionalFormatting>
  <conditionalFormatting sqref="I28">
    <cfRule type="cellIs" dxfId="1557" priority="2333" operator="between">
      <formula>0.000001</formula>
      <formula>1</formula>
    </cfRule>
  </conditionalFormatting>
  <conditionalFormatting sqref="I28">
    <cfRule type="cellIs" dxfId="1556" priority="2331" operator="between">
      <formula>0.000001</formula>
      <formula>1</formula>
    </cfRule>
  </conditionalFormatting>
  <conditionalFormatting sqref="C28">
    <cfRule type="cellIs" dxfId="1555" priority="2332" operator="between">
      <formula>0.00000001</formula>
      <formula>1</formula>
    </cfRule>
  </conditionalFormatting>
  <conditionalFormatting sqref="I28">
    <cfRule type="cellIs" dxfId="1554" priority="2329" operator="between">
      <formula>0.000001</formula>
      <formula>1</formula>
    </cfRule>
  </conditionalFormatting>
  <conditionalFormatting sqref="I28">
    <cfRule type="cellIs" dxfId="1553" priority="2327" operator="between">
      <formula>0.000001</formula>
      <formula>1</formula>
    </cfRule>
  </conditionalFormatting>
  <conditionalFormatting sqref="C28">
    <cfRule type="cellIs" dxfId="1552" priority="2325" operator="between">
      <formula>0.00000001</formula>
      <formula>1</formula>
    </cfRule>
  </conditionalFormatting>
  <conditionalFormatting sqref="C28">
    <cfRule type="cellIs" dxfId="1551" priority="2326" operator="between">
      <formula>0.00000001</formula>
      <formula>1</formula>
    </cfRule>
  </conditionalFormatting>
  <conditionalFormatting sqref="C30">
    <cfRule type="cellIs" dxfId="1550" priority="2306" operator="between">
      <formula>0.00000001</formula>
      <formula>1</formula>
    </cfRule>
  </conditionalFormatting>
  <conditionalFormatting sqref="C30">
    <cfRule type="cellIs" dxfId="1549" priority="2304" operator="between">
      <formula>0.00000001</formula>
      <formula>1</formula>
    </cfRule>
  </conditionalFormatting>
  <conditionalFormatting sqref="C30">
    <cfRule type="cellIs" dxfId="1548" priority="2302" operator="between">
      <formula>0.00000001</formula>
      <formula>1</formula>
    </cfRule>
  </conditionalFormatting>
  <conditionalFormatting sqref="C28">
    <cfRule type="cellIs" dxfId="1547" priority="2324" operator="between">
      <formula>0.00000001</formula>
      <formula>1</formula>
    </cfRule>
  </conditionalFormatting>
  <conditionalFormatting sqref="I28">
    <cfRule type="cellIs" dxfId="1546" priority="2323" operator="between">
      <formula>0.000001</formula>
      <formula>1</formula>
    </cfRule>
  </conditionalFormatting>
  <conditionalFormatting sqref="I28">
    <cfRule type="cellIs" dxfId="1545" priority="2316" operator="between">
      <formula>0.000001</formula>
      <formula>1</formula>
    </cfRule>
  </conditionalFormatting>
  <conditionalFormatting sqref="I28">
    <cfRule type="cellIs" dxfId="1544" priority="2314" operator="between">
      <formula>0.000001</formula>
      <formula>1</formula>
    </cfRule>
  </conditionalFormatting>
  <conditionalFormatting sqref="I28">
    <cfRule type="cellIs" dxfId="1543" priority="2312" operator="between">
      <formula>0.000001</formula>
      <formula>1</formula>
    </cfRule>
  </conditionalFormatting>
  <conditionalFormatting sqref="I28">
    <cfRule type="cellIs" dxfId="1542" priority="2310" operator="between">
      <formula>0.000001</formula>
      <formula>1</formula>
    </cfRule>
  </conditionalFormatting>
  <conditionalFormatting sqref="C28">
    <cfRule type="cellIs" dxfId="1541" priority="2311" operator="between">
      <formula>0.00000001</formula>
      <formula>1</formula>
    </cfRule>
  </conditionalFormatting>
  <conditionalFormatting sqref="C28">
    <cfRule type="cellIs" dxfId="1540" priority="2309" operator="between">
      <formula>0.00000001</formula>
      <formula>1</formula>
    </cfRule>
  </conditionalFormatting>
  <conditionalFormatting sqref="I28">
    <cfRule type="cellIs" dxfId="1539" priority="2308" operator="between">
      <formula>0.000001</formula>
      <formula>1</formula>
    </cfRule>
  </conditionalFormatting>
  <conditionalFormatting sqref="C30">
    <cfRule type="cellIs" dxfId="1538" priority="2307" operator="between">
      <formula>0.00000001</formula>
      <formula>1</formula>
    </cfRule>
  </conditionalFormatting>
  <conditionalFormatting sqref="C30">
    <cfRule type="cellIs" dxfId="1537" priority="2305" operator="between">
      <formula>0.00000001</formula>
      <formula>1</formula>
    </cfRule>
  </conditionalFormatting>
  <conditionalFormatting sqref="C30">
    <cfRule type="cellIs" dxfId="1536" priority="2303" operator="between">
      <formula>0.00000001</formula>
      <formula>1</formula>
    </cfRule>
  </conditionalFormatting>
  <conditionalFormatting sqref="C30">
    <cfRule type="cellIs" dxfId="1535" priority="2301" operator="between">
      <formula>0.00000001</formula>
      <formula>1</formula>
    </cfRule>
  </conditionalFormatting>
  <conditionalFormatting sqref="C30">
    <cfRule type="cellIs" dxfId="1534" priority="2300" operator="between">
      <formula>0.00000001</formula>
      <formula>1</formula>
    </cfRule>
  </conditionalFormatting>
  <conditionalFormatting sqref="C30">
    <cfRule type="cellIs" dxfId="1533" priority="2299" operator="between">
      <formula>0.00000001</formula>
      <formula>1</formula>
    </cfRule>
  </conditionalFormatting>
  <conditionalFormatting sqref="I30">
    <cfRule type="cellIs" dxfId="1532" priority="2298" operator="between">
      <formula>0.000001</formula>
      <formula>1</formula>
    </cfRule>
  </conditionalFormatting>
  <conditionalFormatting sqref="C30">
    <cfRule type="cellIs" dxfId="1531" priority="2297" operator="between">
      <formula>0.00000001</formula>
      <formula>1</formula>
    </cfRule>
  </conditionalFormatting>
  <conditionalFormatting sqref="I30">
    <cfRule type="cellIs" dxfId="1530" priority="2296" operator="between">
      <formula>0.000001</formula>
      <formula>1</formula>
    </cfRule>
  </conditionalFormatting>
  <conditionalFormatting sqref="I30">
    <cfRule type="cellIs" dxfId="1529" priority="2288" operator="between">
      <formula>0.000001</formula>
      <formula>1</formula>
    </cfRule>
  </conditionalFormatting>
  <conditionalFormatting sqref="I30">
    <cfRule type="cellIs" dxfId="1528" priority="2294" operator="between">
      <formula>0.000001</formula>
      <formula>1</formula>
    </cfRule>
  </conditionalFormatting>
  <conditionalFormatting sqref="I30">
    <cfRule type="cellIs" dxfId="1527" priority="2292" operator="between">
      <formula>0.000001</formula>
      <formula>1</formula>
    </cfRule>
  </conditionalFormatting>
  <conditionalFormatting sqref="C30">
    <cfRule type="cellIs" dxfId="1526" priority="2293" operator="between">
      <formula>0.00000001</formula>
      <formula>1</formula>
    </cfRule>
  </conditionalFormatting>
  <conditionalFormatting sqref="C30">
    <cfRule type="cellIs" dxfId="1525" priority="2291" operator="between">
      <formula>0.00000001</formula>
      <formula>1</formula>
    </cfRule>
  </conditionalFormatting>
  <conditionalFormatting sqref="I30">
    <cfRule type="cellIs" dxfId="1524" priority="2290" operator="between">
      <formula>0.000001</formula>
      <formula>1</formula>
    </cfRule>
  </conditionalFormatting>
  <conditionalFormatting sqref="C30">
    <cfRule type="cellIs" dxfId="1523" priority="2289" operator="between">
      <formula>0.00000001</formula>
      <formula>1</formula>
    </cfRule>
  </conditionalFormatting>
  <conditionalFormatting sqref="I30">
    <cfRule type="cellIs" dxfId="1522" priority="2286" operator="between">
      <formula>0.000001</formula>
      <formula>1</formula>
    </cfRule>
  </conditionalFormatting>
  <conditionalFormatting sqref="C30">
    <cfRule type="cellIs" dxfId="1521" priority="2287" operator="between">
      <formula>0.00000001</formula>
      <formula>1</formula>
    </cfRule>
  </conditionalFormatting>
  <conditionalFormatting sqref="C30">
    <cfRule type="cellIs" dxfId="1520" priority="2285" operator="between">
      <formula>0.00000001</formula>
      <formula>1</formula>
    </cfRule>
  </conditionalFormatting>
  <conditionalFormatting sqref="I30">
    <cfRule type="cellIs" dxfId="1519" priority="2284" operator="between">
      <formula>0.000001</formula>
      <formula>1</formula>
    </cfRule>
  </conditionalFormatting>
  <conditionalFormatting sqref="C30">
    <cfRule type="cellIs" dxfId="1518" priority="2282" operator="between">
      <formula>0.00000001</formula>
      <formula>1</formula>
    </cfRule>
  </conditionalFormatting>
  <conditionalFormatting sqref="C28">
    <cfRule type="cellIs" dxfId="1517" priority="2281" operator="between">
      <formula>0.00000001</formula>
      <formula>1</formula>
    </cfRule>
  </conditionalFormatting>
  <conditionalFormatting sqref="C28">
    <cfRule type="cellIs" dxfId="1516" priority="2279" operator="between">
      <formula>0.00000001</formula>
      <formula>1</formula>
    </cfRule>
  </conditionalFormatting>
  <conditionalFormatting sqref="C30">
    <cfRule type="cellIs" dxfId="1515" priority="2089" operator="between">
      <formula>0.00000001</formula>
      <formula>1</formula>
    </cfRule>
  </conditionalFormatting>
  <conditionalFormatting sqref="C28">
    <cfRule type="cellIs" dxfId="1514" priority="2278" operator="between">
      <formula>0.00000001</formula>
      <formula>1</formula>
    </cfRule>
  </conditionalFormatting>
  <conditionalFormatting sqref="E28">
    <cfRule type="cellIs" dxfId="1513" priority="2277" operator="between">
      <formula>0.00000001</formula>
      <formula>1</formula>
    </cfRule>
  </conditionalFormatting>
  <conditionalFormatting sqref="C28">
    <cfRule type="cellIs" dxfId="1512" priority="2280" operator="between">
      <formula>0.00000001</formula>
      <formula>1</formula>
    </cfRule>
  </conditionalFormatting>
  <conditionalFormatting sqref="I28">
    <cfRule type="cellIs" dxfId="1511" priority="2276" operator="between">
      <formula>0.000001</formula>
      <formula>1</formula>
    </cfRule>
  </conditionalFormatting>
  <conditionalFormatting sqref="I28">
    <cfRule type="cellIs" dxfId="1510" priority="2275" operator="between">
      <formula>0.000001</formula>
      <formula>1</formula>
    </cfRule>
  </conditionalFormatting>
  <conditionalFormatting sqref="C28">
    <cfRule type="cellIs" dxfId="1509" priority="2274" operator="between">
      <formula>0.00000001</formula>
      <formula>1</formula>
    </cfRule>
  </conditionalFormatting>
  <conditionalFormatting sqref="I28">
    <cfRule type="cellIs" dxfId="1508" priority="2273" operator="between">
      <formula>0.000001</formula>
      <formula>1</formula>
    </cfRule>
  </conditionalFormatting>
  <conditionalFormatting sqref="C28">
    <cfRule type="cellIs" dxfId="1507" priority="2272" operator="between">
      <formula>0.00000001</formula>
      <formula>1</formula>
    </cfRule>
  </conditionalFormatting>
  <conditionalFormatting sqref="I28">
    <cfRule type="cellIs" dxfId="1506" priority="2271" operator="between">
      <formula>0.000001</formula>
      <formula>1</formula>
    </cfRule>
  </conditionalFormatting>
  <conditionalFormatting sqref="C28">
    <cfRule type="cellIs" dxfId="1505" priority="2270" operator="between">
      <formula>0.00000001</formula>
      <formula>1</formula>
    </cfRule>
  </conditionalFormatting>
  <conditionalFormatting sqref="I28">
    <cfRule type="cellIs" dxfId="1504" priority="2269" operator="between">
      <formula>0.000001</formula>
      <formula>1</formula>
    </cfRule>
  </conditionalFormatting>
  <conditionalFormatting sqref="I28">
    <cfRule type="cellIs" dxfId="1503" priority="2267" operator="between">
      <formula>0.000001</formula>
      <formula>1</formula>
    </cfRule>
  </conditionalFormatting>
  <conditionalFormatting sqref="C28">
    <cfRule type="cellIs" dxfId="1502" priority="2268" operator="between">
      <formula>0.00000001</formula>
      <formula>1</formula>
    </cfRule>
  </conditionalFormatting>
  <conditionalFormatting sqref="G28">
    <cfRule type="cellIs" dxfId="1501" priority="2266" operator="between">
      <formula>0.00000001</formula>
      <formula>1</formula>
    </cfRule>
  </conditionalFormatting>
  <conditionalFormatting sqref="I30">
    <cfRule type="cellIs" dxfId="1500" priority="2088" operator="between">
      <formula>0.000001</formula>
      <formula>1</formula>
    </cfRule>
  </conditionalFormatting>
  <conditionalFormatting sqref="C30">
    <cfRule type="cellIs" dxfId="1499" priority="2087" operator="between">
      <formula>0.00000001</formula>
      <formula>1</formula>
    </cfRule>
  </conditionalFormatting>
  <conditionalFormatting sqref="I30">
    <cfRule type="cellIs" dxfId="1498" priority="2086" operator="between">
      <formula>0.000001</formula>
      <formula>1</formula>
    </cfRule>
  </conditionalFormatting>
  <conditionalFormatting sqref="C30">
    <cfRule type="cellIs" dxfId="1497" priority="2085" operator="between">
      <formula>0.00000001</formula>
      <formula>1</formula>
    </cfRule>
  </conditionalFormatting>
  <conditionalFormatting sqref="C28">
    <cfRule type="cellIs" dxfId="1496" priority="2265" operator="between">
      <formula>0.00000001</formula>
      <formula>1</formula>
    </cfRule>
  </conditionalFormatting>
  <conditionalFormatting sqref="I28">
    <cfRule type="cellIs" dxfId="1495" priority="2264" operator="between">
      <formula>0.000001</formula>
      <formula>1</formula>
    </cfRule>
  </conditionalFormatting>
  <conditionalFormatting sqref="C28">
    <cfRule type="cellIs" dxfId="1494" priority="2263" operator="between">
      <formula>0.00000001</formula>
      <formula>1</formula>
    </cfRule>
  </conditionalFormatting>
  <conditionalFormatting sqref="I28">
    <cfRule type="cellIs" dxfId="1493" priority="2262" operator="between">
      <formula>0.000001</formula>
      <formula>1</formula>
    </cfRule>
  </conditionalFormatting>
  <conditionalFormatting sqref="I28">
    <cfRule type="cellIs" dxfId="1492" priority="2260" operator="between">
      <formula>0.000001</formula>
      <formula>1</formula>
    </cfRule>
  </conditionalFormatting>
  <conditionalFormatting sqref="C28">
    <cfRule type="cellIs" dxfId="1491" priority="2261" operator="between">
      <formula>0.00000001</formula>
      <formula>1</formula>
    </cfRule>
  </conditionalFormatting>
  <conditionalFormatting sqref="I28">
    <cfRule type="cellIs" dxfId="1490" priority="2258" operator="between">
      <formula>0.000001</formula>
      <formula>1</formula>
    </cfRule>
  </conditionalFormatting>
  <conditionalFormatting sqref="C28">
    <cfRule type="cellIs" dxfId="1489" priority="2259" operator="between">
      <formula>0.00000001</formula>
      <formula>1</formula>
    </cfRule>
  </conditionalFormatting>
  <conditionalFormatting sqref="C28">
    <cfRule type="cellIs" dxfId="1488" priority="2257" operator="between">
      <formula>0.00000001</formula>
      <formula>1</formula>
    </cfRule>
  </conditionalFormatting>
  <conditionalFormatting sqref="I28">
    <cfRule type="cellIs" dxfId="1487" priority="2256" operator="between">
      <formula>0.000001</formula>
      <formula>1</formula>
    </cfRule>
  </conditionalFormatting>
  <conditionalFormatting sqref="I28">
    <cfRule type="cellIs" dxfId="1486" priority="2254" operator="between">
      <formula>0.000001</formula>
      <formula>1</formula>
    </cfRule>
  </conditionalFormatting>
  <conditionalFormatting sqref="C28">
    <cfRule type="cellIs" dxfId="1485" priority="2255" operator="between">
      <formula>0.00000001</formula>
      <formula>1</formula>
    </cfRule>
  </conditionalFormatting>
  <conditionalFormatting sqref="I28">
    <cfRule type="cellIs" dxfId="1484" priority="2252" operator="between">
      <formula>0.000001</formula>
      <formula>1</formula>
    </cfRule>
  </conditionalFormatting>
  <conditionalFormatting sqref="C28">
    <cfRule type="cellIs" dxfId="1483" priority="2253" operator="between">
      <formula>0.00000001</formula>
      <formula>1</formula>
    </cfRule>
  </conditionalFormatting>
  <conditionalFormatting sqref="C28">
    <cfRule type="cellIs" dxfId="1482" priority="2251" operator="between">
      <formula>0.00000001</formula>
      <formula>1</formula>
    </cfRule>
  </conditionalFormatting>
  <conditionalFormatting sqref="I28">
    <cfRule type="cellIs" dxfId="1481" priority="2250" operator="between">
      <formula>0.000001</formula>
      <formula>1</formula>
    </cfRule>
  </conditionalFormatting>
  <conditionalFormatting sqref="C28">
    <cfRule type="cellIs" dxfId="1480" priority="2248" operator="between">
      <formula>0.00000001</formula>
      <formula>1</formula>
    </cfRule>
  </conditionalFormatting>
  <conditionalFormatting sqref="C28">
    <cfRule type="cellIs" dxfId="1479" priority="2249" operator="between">
      <formula>0.00000001</formula>
      <formula>1</formula>
    </cfRule>
  </conditionalFormatting>
  <conditionalFormatting sqref="C28">
    <cfRule type="cellIs" dxfId="1478" priority="2197" operator="between">
      <formula>0.00000001</formula>
      <formula>1</formula>
    </cfRule>
  </conditionalFormatting>
  <conditionalFormatting sqref="C30">
    <cfRule type="cellIs" dxfId="1477" priority="2190" operator="between">
      <formula>0.00000001</formula>
      <formula>1</formula>
    </cfRule>
  </conditionalFormatting>
  <conditionalFormatting sqref="C30">
    <cfRule type="cellIs" dxfId="1476" priority="2193" operator="between">
      <formula>0.00000001</formula>
      <formula>1</formula>
    </cfRule>
  </conditionalFormatting>
  <conditionalFormatting sqref="C30">
    <cfRule type="cellIs" dxfId="1475" priority="2191" operator="between">
      <formula>0.00000001</formula>
      <formula>1</formula>
    </cfRule>
  </conditionalFormatting>
  <conditionalFormatting sqref="C30">
    <cfRule type="cellIs" dxfId="1474" priority="2229" operator="between">
      <formula>0.00000001</formula>
      <formula>1</formula>
    </cfRule>
  </conditionalFormatting>
  <conditionalFormatting sqref="C30">
    <cfRule type="cellIs" dxfId="1473" priority="2227" operator="between">
      <formula>0.00000001</formula>
      <formula>1</formula>
    </cfRule>
  </conditionalFormatting>
  <conditionalFormatting sqref="C30">
    <cfRule type="cellIs" dxfId="1472" priority="2225" operator="between">
      <formula>0.00000001</formula>
      <formula>1</formula>
    </cfRule>
  </conditionalFormatting>
  <conditionalFormatting sqref="C28">
    <cfRule type="cellIs" dxfId="1471" priority="2198" operator="between">
      <formula>0.00000001</formula>
      <formula>1</formula>
    </cfRule>
  </conditionalFormatting>
  <conditionalFormatting sqref="C28">
    <cfRule type="cellIs" dxfId="1470" priority="2201" operator="between">
      <formula>0.00000001</formula>
      <formula>1</formula>
    </cfRule>
  </conditionalFormatting>
  <conditionalFormatting sqref="C30">
    <cfRule type="cellIs" dxfId="1469" priority="2196" operator="between">
      <formula>0.00000001</formula>
      <formula>1</formula>
    </cfRule>
  </conditionalFormatting>
  <conditionalFormatting sqref="C30">
    <cfRule type="cellIs" dxfId="1468" priority="2194" operator="between">
      <formula>0.00000001</formula>
      <formula>1</formula>
    </cfRule>
  </conditionalFormatting>
  <conditionalFormatting sqref="C30">
    <cfRule type="cellIs" dxfId="1467" priority="2188" operator="between">
      <formula>0.00000001</formula>
      <formula>1</formula>
    </cfRule>
  </conditionalFormatting>
  <conditionalFormatting sqref="C28">
    <cfRule type="cellIs" dxfId="1466" priority="2200" operator="between">
      <formula>0.00000001</formula>
      <formula>1</formula>
    </cfRule>
  </conditionalFormatting>
  <conditionalFormatting sqref="C28">
    <cfRule type="cellIs" dxfId="1465" priority="2247" operator="between">
      <formula>0.00000001</formula>
      <formula>1</formula>
    </cfRule>
  </conditionalFormatting>
  <conditionalFormatting sqref="I28">
    <cfRule type="cellIs" dxfId="1464" priority="2246" operator="between">
      <formula>0.000001</formula>
      <formula>1</formula>
    </cfRule>
  </conditionalFormatting>
  <conditionalFormatting sqref="G28">
    <cfRule type="cellIs" dxfId="1463" priority="2245" operator="between">
      <formula>0.00000001</formula>
      <formula>1</formula>
    </cfRule>
  </conditionalFormatting>
  <conditionalFormatting sqref="C28">
    <cfRule type="cellIs" dxfId="1462" priority="2244" operator="between">
      <formula>0.00000001</formula>
      <formula>1</formula>
    </cfRule>
  </conditionalFormatting>
  <conditionalFormatting sqref="C28">
    <cfRule type="cellIs" dxfId="1461" priority="2242" operator="between">
      <formula>0.00000001</formula>
      <formula>1</formula>
    </cfRule>
  </conditionalFormatting>
  <conditionalFormatting sqref="C28">
    <cfRule type="cellIs" dxfId="1460" priority="2240" operator="between">
      <formula>0.00000001</formula>
      <formula>1</formula>
    </cfRule>
  </conditionalFormatting>
  <conditionalFormatting sqref="C28">
    <cfRule type="cellIs" dxfId="1459" priority="2243" operator="between">
      <formula>0.00000001</formula>
      <formula>1</formula>
    </cfRule>
  </conditionalFormatting>
  <conditionalFormatting sqref="C28">
    <cfRule type="cellIs" dxfId="1458" priority="2241" operator="between">
      <formula>0.00000001</formula>
      <formula>1</formula>
    </cfRule>
  </conditionalFormatting>
  <conditionalFormatting sqref="I28">
    <cfRule type="cellIs" dxfId="1457" priority="2239" operator="between">
      <formula>0.000001</formula>
      <formula>1</formula>
    </cfRule>
  </conditionalFormatting>
  <conditionalFormatting sqref="C28">
    <cfRule type="cellIs" dxfId="1456" priority="2238" operator="between">
      <formula>0.00000001</formula>
      <formula>1</formula>
    </cfRule>
  </conditionalFormatting>
  <conditionalFormatting sqref="I28">
    <cfRule type="cellIs" dxfId="1455" priority="2237" operator="between">
      <formula>0.000001</formula>
      <formula>1</formula>
    </cfRule>
  </conditionalFormatting>
  <conditionalFormatting sqref="I28">
    <cfRule type="cellIs" dxfId="1454" priority="2235" operator="between">
      <formula>0.000001</formula>
      <formula>1</formula>
    </cfRule>
  </conditionalFormatting>
  <conditionalFormatting sqref="C28">
    <cfRule type="cellIs" dxfId="1453" priority="2236" operator="between">
      <formula>0.00000001</formula>
      <formula>1</formula>
    </cfRule>
  </conditionalFormatting>
  <conditionalFormatting sqref="I28">
    <cfRule type="cellIs" dxfId="1452" priority="2233" operator="between">
      <formula>0.000001</formula>
      <formula>1</formula>
    </cfRule>
  </conditionalFormatting>
  <conditionalFormatting sqref="C28">
    <cfRule type="cellIs" dxfId="1451" priority="2234" operator="between">
      <formula>0.00000001</formula>
      <formula>1</formula>
    </cfRule>
  </conditionalFormatting>
  <conditionalFormatting sqref="C28">
    <cfRule type="cellIs" dxfId="1450" priority="2232" operator="between">
      <formula>0.00000001</formula>
      <formula>1</formula>
    </cfRule>
  </conditionalFormatting>
  <conditionalFormatting sqref="I28">
    <cfRule type="cellIs" dxfId="1449" priority="2231" operator="between">
      <formula>0.000001</formula>
      <formula>1</formula>
    </cfRule>
  </conditionalFormatting>
  <conditionalFormatting sqref="C30">
    <cfRule type="cellIs" dxfId="1448" priority="2230" operator="between">
      <formula>0.00000001</formula>
      <formula>1</formula>
    </cfRule>
  </conditionalFormatting>
  <conditionalFormatting sqref="C30">
    <cfRule type="cellIs" dxfId="1447" priority="2228" operator="between">
      <formula>0.00000001</formula>
      <formula>1</formula>
    </cfRule>
  </conditionalFormatting>
  <conditionalFormatting sqref="C30">
    <cfRule type="cellIs" dxfId="1446" priority="2226" operator="between">
      <formula>0.00000001</formula>
      <formula>1</formula>
    </cfRule>
  </conditionalFormatting>
  <conditionalFormatting sqref="C30">
    <cfRule type="cellIs" dxfId="1445" priority="2224" operator="between">
      <formula>0.00000001</formula>
      <formula>1</formula>
    </cfRule>
  </conditionalFormatting>
  <conditionalFormatting sqref="C30">
    <cfRule type="cellIs" dxfId="1444" priority="2223" operator="between">
      <formula>0.00000001</formula>
      <formula>1</formula>
    </cfRule>
  </conditionalFormatting>
  <conditionalFormatting sqref="C30">
    <cfRule type="cellIs" dxfId="1443" priority="2206" operator="between">
      <formula>0.00000001</formula>
      <formula>1</formula>
    </cfRule>
  </conditionalFormatting>
  <conditionalFormatting sqref="C30">
    <cfRule type="cellIs" dxfId="1442" priority="2222" operator="between">
      <formula>0.00000001</formula>
      <formula>1</formula>
    </cfRule>
  </conditionalFormatting>
  <conditionalFormatting sqref="I30">
    <cfRule type="cellIs" dxfId="1441" priority="2221" operator="between">
      <formula>0.000001</formula>
      <formula>1</formula>
    </cfRule>
  </conditionalFormatting>
  <conditionalFormatting sqref="C30">
    <cfRule type="cellIs" dxfId="1440" priority="2220" operator="between">
      <formula>0.00000001</formula>
      <formula>1</formula>
    </cfRule>
  </conditionalFormatting>
  <conditionalFormatting sqref="I30">
    <cfRule type="cellIs" dxfId="1439" priority="2219" operator="between">
      <formula>0.000001</formula>
      <formula>1</formula>
    </cfRule>
  </conditionalFormatting>
  <conditionalFormatting sqref="I30">
    <cfRule type="cellIs" dxfId="1438" priority="2211" operator="between">
      <formula>0.000001</formula>
      <formula>1</formula>
    </cfRule>
  </conditionalFormatting>
  <conditionalFormatting sqref="I30">
    <cfRule type="cellIs" dxfId="1437" priority="2217" operator="between">
      <formula>0.000001</formula>
      <formula>1</formula>
    </cfRule>
  </conditionalFormatting>
  <conditionalFormatting sqref="C30">
    <cfRule type="cellIs" dxfId="1436" priority="2218" operator="between">
      <formula>0.00000001</formula>
      <formula>1</formula>
    </cfRule>
  </conditionalFormatting>
  <conditionalFormatting sqref="I30">
    <cfRule type="cellIs" dxfId="1435" priority="2215" operator="between">
      <formula>0.000001</formula>
      <formula>1</formula>
    </cfRule>
  </conditionalFormatting>
  <conditionalFormatting sqref="C30">
    <cfRule type="cellIs" dxfId="1434" priority="2216" operator="between">
      <formula>0.00000001</formula>
      <formula>1</formula>
    </cfRule>
  </conditionalFormatting>
  <conditionalFormatting sqref="C30">
    <cfRule type="cellIs" dxfId="1433" priority="2214" operator="between">
      <formula>0.00000001</formula>
      <formula>1</formula>
    </cfRule>
  </conditionalFormatting>
  <conditionalFormatting sqref="I30">
    <cfRule type="cellIs" dxfId="1432" priority="2213" operator="between">
      <formula>0.000001</formula>
      <formula>1</formula>
    </cfRule>
  </conditionalFormatting>
  <conditionalFormatting sqref="C30">
    <cfRule type="cellIs" dxfId="1431" priority="2212" operator="between">
      <formula>0.00000001</formula>
      <formula>1</formula>
    </cfRule>
  </conditionalFormatting>
  <conditionalFormatting sqref="I30">
    <cfRule type="cellIs" dxfId="1430" priority="2209" operator="between">
      <formula>0.000001</formula>
      <formula>1</formula>
    </cfRule>
  </conditionalFormatting>
  <conditionalFormatting sqref="C30">
    <cfRule type="cellIs" dxfId="1429" priority="2210" operator="between">
      <formula>0.00000001</formula>
      <formula>1</formula>
    </cfRule>
  </conditionalFormatting>
  <conditionalFormatting sqref="C30">
    <cfRule type="cellIs" dxfId="1428" priority="2208" operator="between">
      <formula>0.00000001</formula>
      <formula>1</formula>
    </cfRule>
  </conditionalFormatting>
  <conditionalFormatting sqref="I30">
    <cfRule type="cellIs" dxfId="1427" priority="2207" operator="between">
      <formula>0.000001</formula>
      <formula>1</formula>
    </cfRule>
  </conditionalFormatting>
  <conditionalFormatting sqref="C30">
    <cfRule type="cellIs" dxfId="1426" priority="2205" operator="between">
      <formula>0.00000001</formula>
      <formula>1</formula>
    </cfRule>
  </conditionalFormatting>
  <conditionalFormatting sqref="C28">
    <cfRule type="cellIs" dxfId="1425" priority="2203" operator="between">
      <formula>0.00000001</formula>
      <formula>1</formula>
    </cfRule>
  </conditionalFormatting>
  <conditionalFormatting sqref="C28">
    <cfRule type="cellIs" dxfId="1424" priority="2204" operator="between">
      <formula>0.00000001</formula>
      <formula>1</formula>
    </cfRule>
  </conditionalFormatting>
  <conditionalFormatting sqref="C28">
    <cfRule type="cellIs" dxfId="1423" priority="2202" operator="between">
      <formula>0.00000001</formula>
      <formula>1</formula>
    </cfRule>
  </conditionalFormatting>
  <conditionalFormatting sqref="C28">
    <cfRule type="cellIs" dxfId="1422" priority="2199" operator="between">
      <formula>0.00000001</formula>
      <formula>1</formula>
    </cfRule>
  </conditionalFormatting>
  <conditionalFormatting sqref="C30">
    <cfRule type="cellIs" dxfId="1421" priority="2195" operator="between">
      <formula>0.00000001</formula>
      <formula>1</formula>
    </cfRule>
  </conditionalFormatting>
  <conditionalFormatting sqref="C30">
    <cfRule type="cellIs" dxfId="1420" priority="2192" operator="between">
      <formula>0.00000001</formula>
      <formula>1</formula>
    </cfRule>
  </conditionalFormatting>
  <conditionalFormatting sqref="C30">
    <cfRule type="cellIs" dxfId="1419" priority="2189" operator="between">
      <formula>0.00000001</formula>
      <formula>1</formula>
    </cfRule>
  </conditionalFormatting>
  <conditionalFormatting sqref="C30">
    <cfRule type="cellIs" dxfId="1418" priority="2187" operator="between">
      <formula>0.00000001</formula>
      <formula>1</formula>
    </cfRule>
  </conditionalFormatting>
  <conditionalFormatting sqref="C30">
    <cfRule type="cellIs" dxfId="1417" priority="2186" operator="between">
      <formula>0.00000001</formula>
      <formula>1</formula>
    </cfRule>
  </conditionalFormatting>
  <conditionalFormatting sqref="I28">
    <cfRule type="cellIs" dxfId="1416" priority="2183" operator="between">
      <formula>0.000001</formula>
      <formula>1</formula>
    </cfRule>
  </conditionalFormatting>
  <conditionalFormatting sqref="I28">
    <cfRule type="cellIs" dxfId="1415" priority="2181" operator="between">
      <formula>0.000001</formula>
      <formula>1</formula>
    </cfRule>
  </conditionalFormatting>
  <conditionalFormatting sqref="C28">
    <cfRule type="cellIs" dxfId="1414" priority="2166" operator="between">
      <formula>0.00000001</formula>
      <formula>1</formula>
    </cfRule>
  </conditionalFormatting>
  <conditionalFormatting sqref="I28">
    <cfRule type="cellIs" dxfId="1413" priority="2178" operator="between">
      <formula>0.000001</formula>
      <formula>1</formula>
    </cfRule>
  </conditionalFormatting>
  <conditionalFormatting sqref="C28">
    <cfRule type="cellIs" dxfId="1412" priority="2179" operator="between">
      <formula>0.00000001</formula>
      <formula>1</formula>
    </cfRule>
  </conditionalFormatting>
  <conditionalFormatting sqref="I28">
    <cfRule type="cellIs" dxfId="1411" priority="2176" operator="between">
      <formula>0.000001</formula>
      <formula>1</formula>
    </cfRule>
  </conditionalFormatting>
  <conditionalFormatting sqref="C28">
    <cfRule type="cellIs" dxfId="1410" priority="2177" operator="between">
      <formula>0.00000001</formula>
      <formula>1</formula>
    </cfRule>
  </conditionalFormatting>
  <conditionalFormatting sqref="C28">
    <cfRule type="cellIs" dxfId="1409" priority="2175" operator="between">
      <formula>0.00000001</formula>
      <formula>1</formula>
    </cfRule>
  </conditionalFormatting>
  <conditionalFormatting sqref="I28">
    <cfRule type="cellIs" dxfId="1408" priority="2174" operator="between">
      <formula>0.000001</formula>
      <formula>1</formula>
    </cfRule>
  </conditionalFormatting>
  <conditionalFormatting sqref="C30">
    <cfRule type="cellIs" dxfId="1407" priority="2173" operator="between">
      <formula>0.00000001</formula>
      <formula>1</formula>
    </cfRule>
  </conditionalFormatting>
  <conditionalFormatting sqref="I28">
    <cfRule type="cellIs" dxfId="1406" priority="2169" operator="between">
      <formula>0.000001</formula>
      <formula>1</formula>
    </cfRule>
  </conditionalFormatting>
  <conditionalFormatting sqref="C28">
    <cfRule type="cellIs" dxfId="1405" priority="2170" operator="between">
      <formula>0.00000001</formula>
      <formula>1</formula>
    </cfRule>
  </conditionalFormatting>
  <conditionalFormatting sqref="C28">
    <cfRule type="cellIs" dxfId="1404" priority="2168" operator="between">
      <formula>0.00000001</formula>
      <formula>1</formula>
    </cfRule>
  </conditionalFormatting>
  <conditionalFormatting sqref="I28">
    <cfRule type="cellIs" dxfId="1403" priority="2167" operator="between">
      <formula>0.000001</formula>
      <formula>1</formula>
    </cfRule>
  </conditionalFormatting>
  <conditionalFormatting sqref="C28">
    <cfRule type="cellIs" dxfId="1402" priority="2165" operator="between">
      <formula>0.00000001</formula>
      <formula>1</formula>
    </cfRule>
  </conditionalFormatting>
  <conditionalFormatting sqref="E28">
    <cfRule type="cellIs" dxfId="1401" priority="2050" operator="between">
      <formula>0.00000001</formula>
      <formula>1</formula>
    </cfRule>
  </conditionalFormatting>
  <conditionalFormatting sqref="C28">
    <cfRule type="cellIs" dxfId="1400" priority="2054" operator="between">
      <formula>0.00000001</formula>
      <formula>1</formula>
    </cfRule>
  </conditionalFormatting>
  <conditionalFormatting sqref="C28">
    <cfRule type="cellIs" dxfId="1399" priority="2052" operator="between">
      <formula>0.00000001</formula>
      <formula>1</formula>
    </cfRule>
  </conditionalFormatting>
  <conditionalFormatting sqref="H28">
    <cfRule type="cellIs" dxfId="1398" priority="2164" operator="between">
      <formula>0.000001</formula>
      <formula>1</formula>
    </cfRule>
  </conditionalFormatting>
  <conditionalFormatting sqref="C28">
    <cfRule type="cellIs" dxfId="1397" priority="1818" operator="between">
      <formula>0.00000001</formula>
      <formula>1</formula>
    </cfRule>
  </conditionalFormatting>
  <conditionalFormatting sqref="C28">
    <cfRule type="cellIs" dxfId="1396" priority="1816" operator="between">
      <formula>0.00000001</formula>
      <formula>1</formula>
    </cfRule>
  </conditionalFormatting>
  <conditionalFormatting sqref="C28">
    <cfRule type="cellIs" dxfId="1395" priority="1814" operator="between">
      <formula>0.00000001</formula>
      <formula>1</formula>
    </cfRule>
  </conditionalFormatting>
  <conditionalFormatting sqref="C28">
    <cfRule type="cellIs" dxfId="1394" priority="1812" operator="between">
      <formula>0.00000001</formula>
      <formula>1</formula>
    </cfRule>
  </conditionalFormatting>
  <conditionalFormatting sqref="C28">
    <cfRule type="cellIs" dxfId="1393" priority="1810" operator="between">
      <formula>0.00000001</formula>
      <formula>1</formula>
    </cfRule>
  </conditionalFormatting>
  <conditionalFormatting sqref="C30">
    <cfRule type="cellIs" dxfId="1392" priority="1625" operator="between">
      <formula>0.00000001</formula>
      <formula>1</formula>
    </cfRule>
  </conditionalFormatting>
  <conditionalFormatting sqref="C30">
    <cfRule type="cellIs" dxfId="1391" priority="1630" operator="between">
      <formula>0.00000001</formula>
      <formula>1</formula>
    </cfRule>
  </conditionalFormatting>
  <conditionalFormatting sqref="C30">
    <cfRule type="cellIs" dxfId="1390" priority="2121" operator="between">
      <formula>0.00000001</formula>
      <formula>1</formula>
    </cfRule>
  </conditionalFormatting>
  <conditionalFormatting sqref="C30">
    <cfRule type="cellIs" dxfId="1389" priority="2122" operator="between">
      <formula>0.00000001</formula>
      <formula>1</formula>
    </cfRule>
  </conditionalFormatting>
  <conditionalFormatting sqref="C30">
    <cfRule type="cellIs" dxfId="1388" priority="2161" operator="between">
      <formula>0.00000001</formula>
      <formula>1</formula>
    </cfRule>
  </conditionalFormatting>
  <conditionalFormatting sqref="C30">
    <cfRule type="cellIs" dxfId="1387" priority="2120" operator="between">
      <formula>0.00000001</formula>
      <formula>1</formula>
    </cfRule>
  </conditionalFormatting>
  <conditionalFormatting sqref="C30">
    <cfRule type="cellIs" dxfId="1386" priority="2119" operator="between">
      <formula>0.00000001</formula>
      <formula>1</formula>
    </cfRule>
  </conditionalFormatting>
  <conditionalFormatting sqref="C30">
    <cfRule type="cellIs" dxfId="1385" priority="2117" operator="between">
      <formula>0.00000001</formula>
      <formula>1</formula>
    </cfRule>
  </conditionalFormatting>
  <conditionalFormatting sqref="C30">
    <cfRule type="cellIs" dxfId="1384" priority="2115" operator="between">
      <formula>0.00000001</formula>
      <formula>1</formula>
    </cfRule>
  </conditionalFormatting>
  <conditionalFormatting sqref="C30">
    <cfRule type="cellIs" dxfId="1383" priority="2160" operator="between">
      <formula>0.00000001</formula>
      <formula>1</formula>
    </cfRule>
  </conditionalFormatting>
  <conditionalFormatting sqref="E30">
    <cfRule type="cellIs" dxfId="1382" priority="2159" operator="between">
      <formula>0.00000001</formula>
      <formula>1</formula>
    </cfRule>
  </conditionalFormatting>
  <conditionalFormatting sqref="C30">
    <cfRule type="cellIs" dxfId="1381" priority="2163" operator="between">
      <formula>0.00000001</formula>
      <formula>1</formula>
    </cfRule>
  </conditionalFormatting>
  <conditionalFormatting sqref="C30">
    <cfRule type="cellIs" dxfId="1380" priority="2162" operator="between">
      <formula>0.00000001</formula>
      <formula>1</formula>
    </cfRule>
  </conditionalFormatting>
  <conditionalFormatting sqref="I30">
    <cfRule type="cellIs" dxfId="1379" priority="2158" operator="between">
      <formula>0.000001</formula>
      <formula>1</formula>
    </cfRule>
  </conditionalFormatting>
  <conditionalFormatting sqref="I30">
    <cfRule type="cellIs" dxfId="1378" priority="2157" operator="between">
      <formula>0.000001</formula>
      <formula>1</formula>
    </cfRule>
  </conditionalFormatting>
  <conditionalFormatting sqref="C30">
    <cfRule type="cellIs" dxfId="1377" priority="2156" operator="between">
      <formula>0.00000001</formula>
      <formula>1</formula>
    </cfRule>
  </conditionalFormatting>
  <conditionalFormatting sqref="I30">
    <cfRule type="cellIs" dxfId="1376" priority="2155" operator="between">
      <formula>0.000001</formula>
      <formula>1</formula>
    </cfRule>
  </conditionalFormatting>
  <conditionalFormatting sqref="C30">
    <cfRule type="cellIs" dxfId="1375" priority="2154" operator="between">
      <formula>0.00000001</formula>
      <formula>1</formula>
    </cfRule>
  </conditionalFormatting>
  <conditionalFormatting sqref="I30">
    <cfRule type="cellIs" dxfId="1374" priority="2153" operator="between">
      <formula>0.000001</formula>
      <formula>1</formula>
    </cfRule>
  </conditionalFormatting>
  <conditionalFormatting sqref="C30">
    <cfRule type="cellIs" dxfId="1373" priority="2152" operator="between">
      <formula>0.00000001</formula>
      <formula>1</formula>
    </cfRule>
  </conditionalFormatting>
  <conditionalFormatting sqref="I30">
    <cfRule type="cellIs" dxfId="1372" priority="2151" operator="between">
      <formula>0.000001</formula>
      <formula>1</formula>
    </cfRule>
  </conditionalFormatting>
  <conditionalFormatting sqref="I30">
    <cfRule type="cellIs" dxfId="1371" priority="2149" operator="between">
      <formula>0.000001</formula>
      <formula>1</formula>
    </cfRule>
  </conditionalFormatting>
  <conditionalFormatting sqref="C30">
    <cfRule type="cellIs" dxfId="1370" priority="2150" operator="between">
      <formula>0.00000001</formula>
      <formula>1</formula>
    </cfRule>
  </conditionalFormatting>
  <conditionalFormatting sqref="G30">
    <cfRule type="cellIs" dxfId="1369" priority="2148" operator="between">
      <formula>0.00000001</formula>
      <formula>1</formula>
    </cfRule>
  </conditionalFormatting>
  <conditionalFormatting sqref="C30">
    <cfRule type="cellIs" dxfId="1368" priority="2108" operator="between">
      <formula>0.00000001</formula>
      <formula>1</formula>
    </cfRule>
  </conditionalFormatting>
  <conditionalFormatting sqref="C30">
    <cfRule type="cellIs" dxfId="1367" priority="2107" operator="between">
      <formula>0.00000001</formula>
      <formula>1</formula>
    </cfRule>
  </conditionalFormatting>
  <conditionalFormatting sqref="C30">
    <cfRule type="cellIs" dxfId="1366" priority="2147" operator="between">
      <formula>0.00000001</formula>
      <formula>1</formula>
    </cfRule>
  </conditionalFormatting>
  <conditionalFormatting sqref="I30">
    <cfRule type="cellIs" dxfId="1365" priority="2146" operator="between">
      <formula>0.000001</formula>
      <formula>1</formula>
    </cfRule>
  </conditionalFormatting>
  <conditionalFormatting sqref="C30">
    <cfRule type="cellIs" dxfId="1364" priority="2145" operator="between">
      <formula>0.00000001</formula>
      <formula>1</formula>
    </cfRule>
  </conditionalFormatting>
  <conditionalFormatting sqref="I30">
    <cfRule type="cellIs" dxfId="1363" priority="2144" operator="between">
      <formula>0.000001</formula>
      <formula>1</formula>
    </cfRule>
  </conditionalFormatting>
  <conditionalFormatting sqref="I30">
    <cfRule type="cellIs" dxfId="1362" priority="2142" operator="between">
      <formula>0.000001</formula>
      <formula>1</formula>
    </cfRule>
  </conditionalFormatting>
  <conditionalFormatting sqref="C30">
    <cfRule type="cellIs" dxfId="1361" priority="2143" operator="between">
      <formula>0.00000001</formula>
      <formula>1</formula>
    </cfRule>
  </conditionalFormatting>
  <conditionalFormatting sqref="I30">
    <cfRule type="cellIs" dxfId="1360" priority="2140" operator="between">
      <formula>0.000001</formula>
      <formula>1</formula>
    </cfRule>
  </conditionalFormatting>
  <conditionalFormatting sqref="C30">
    <cfRule type="cellIs" dxfId="1359" priority="2141" operator="between">
      <formula>0.00000001</formula>
      <formula>1</formula>
    </cfRule>
  </conditionalFormatting>
  <conditionalFormatting sqref="C30">
    <cfRule type="cellIs" dxfId="1358" priority="2139" operator="between">
      <formula>0.00000001</formula>
      <formula>1</formula>
    </cfRule>
  </conditionalFormatting>
  <conditionalFormatting sqref="I30">
    <cfRule type="cellIs" dxfId="1357" priority="2138" operator="between">
      <formula>0.000001</formula>
      <formula>1</formula>
    </cfRule>
  </conditionalFormatting>
  <conditionalFormatting sqref="I30">
    <cfRule type="cellIs" dxfId="1356" priority="2136" operator="between">
      <formula>0.000001</formula>
      <formula>1</formula>
    </cfRule>
  </conditionalFormatting>
  <conditionalFormatting sqref="C30">
    <cfRule type="cellIs" dxfId="1355" priority="2137" operator="between">
      <formula>0.00000001</formula>
      <formula>1</formula>
    </cfRule>
  </conditionalFormatting>
  <conditionalFormatting sqref="I30">
    <cfRule type="cellIs" dxfId="1354" priority="2134" operator="between">
      <formula>0.000001</formula>
      <formula>1</formula>
    </cfRule>
  </conditionalFormatting>
  <conditionalFormatting sqref="C30">
    <cfRule type="cellIs" dxfId="1353" priority="2135" operator="between">
      <formula>0.00000001</formula>
      <formula>1</formula>
    </cfRule>
  </conditionalFormatting>
  <conditionalFormatting sqref="C30">
    <cfRule type="cellIs" dxfId="1352" priority="2133" operator="between">
      <formula>0.00000001</formula>
      <formula>1</formula>
    </cfRule>
  </conditionalFormatting>
  <conditionalFormatting sqref="I30">
    <cfRule type="cellIs" dxfId="1351" priority="2132" operator="between">
      <formula>0.000001</formula>
      <formula>1</formula>
    </cfRule>
  </conditionalFormatting>
  <conditionalFormatting sqref="C30">
    <cfRule type="cellIs" dxfId="1350" priority="2130" operator="between">
      <formula>0.00000001</formula>
      <formula>1</formula>
    </cfRule>
  </conditionalFormatting>
  <conditionalFormatting sqref="C30">
    <cfRule type="cellIs" dxfId="1349" priority="2131" operator="between">
      <formula>0.00000001</formula>
      <formula>1</formula>
    </cfRule>
  </conditionalFormatting>
  <conditionalFormatting sqref="C30">
    <cfRule type="cellIs" dxfId="1348" priority="2102" operator="between">
      <formula>0.00000001</formula>
      <formula>1</formula>
    </cfRule>
  </conditionalFormatting>
  <conditionalFormatting sqref="C28">
    <cfRule type="cellIs" dxfId="1347" priority="2127" operator="between">
      <formula>0.00000001</formula>
      <formula>1</formula>
    </cfRule>
  </conditionalFormatting>
  <conditionalFormatting sqref="C28">
    <cfRule type="cellIs" dxfId="1346" priority="2129" operator="between">
      <formula>0.00000001</formula>
      <formula>1</formula>
    </cfRule>
  </conditionalFormatting>
  <conditionalFormatting sqref="C30">
    <cfRule type="cellIs" dxfId="1345" priority="2103" operator="between">
      <formula>0.00000001</formula>
      <formula>1</formula>
    </cfRule>
  </conditionalFormatting>
  <conditionalFormatting sqref="C30">
    <cfRule type="cellIs" dxfId="1344" priority="2106" operator="between">
      <formula>0.00000001</formula>
      <formula>1</formula>
    </cfRule>
  </conditionalFormatting>
  <conditionalFormatting sqref="C30">
    <cfRule type="cellIs" dxfId="1343" priority="2126" operator="between">
      <formula>0.00000001</formula>
      <formula>1</formula>
    </cfRule>
  </conditionalFormatting>
  <conditionalFormatting sqref="I30">
    <cfRule type="cellIs" dxfId="1342" priority="2125" operator="between">
      <formula>0.000001</formula>
      <formula>1</formula>
    </cfRule>
  </conditionalFormatting>
  <conditionalFormatting sqref="G30">
    <cfRule type="cellIs" dxfId="1341" priority="2124" operator="between">
      <formula>0.00000001</formula>
      <formula>1</formula>
    </cfRule>
  </conditionalFormatting>
  <conditionalFormatting sqref="C30">
    <cfRule type="cellIs" dxfId="1340" priority="2105" operator="between">
      <formula>0.00000001</formula>
      <formula>1</formula>
    </cfRule>
  </conditionalFormatting>
  <conditionalFormatting sqref="C28">
    <cfRule type="cellIs" dxfId="1339" priority="2128" operator="between">
      <formula>0.00000001</formula>
      <formula>1</formula>
    </cfRule>
  </conditionalFormatting>
  <conditionalFormatting sqref="C30">
    <cfRule type="cellIs" dxfId="1338" priority="2123" operator="between">
      <formula>0.00000001</formula>
      <formula>1</formula>
    </cfRule>
  </conditionalFormatting>
  <conditionalFormatting sqref="I30">
    <cfRule type="cellIs" dxfId="1337" priority="2118" operator="between">
      <formula>0.000001</formula>
      <formula>1</formula>
    </cfRule>
  </conditionalFormatting>
  <conditionalFormatting sqref="I30">
    <cfRule type="cellIs" dxfId="1336" priority="2116" operator="between">
      <formula>0.000001</formula>
      <formula>1</formula>
    </cfRule>
  </conditionalFormatting>
  <conditionalFormatting sqref="I30">
    <cfRule type="cellIs" dxfId="1335" priority="2114" operator="between">
      <formula>0.000001</formula>
      <formula>1</formula>
    </cfRule>
  </conditionalFormatting>
  <conditionalFormatting sqref="I30">
    <cfRule type="cellIs" dxfId="1334" priority="2112" operator="between">
      <formula>0.000001</formula>
      <formula>1</formula>
    </cfRule>
  </conditionalFormatting>
  <conditionalFormatting sqref="C30">
    <cfRule type="cellIs" dxfId="1333" priority="2113" operator="between">
      <formula>0.00000001</formula>
      <formula>1</formula>
    </cfRule>
  </conditionalFormatting>
  <conditionalFormatting sqref="C30">
    <cfRule type="cellIs" dxfId="1332" priority="2111" operator="between">
      <formula>0.00000001</formula>
      <formula>1</formula>
    </cfRule>
  </conditionalFormatting>
  <conditionalFormatting sqref="I30">
    <cfRule type="cellIs" dxfId="1331" priority="2110" operator="between">
      <formula>0.000001</formula>
      <formula>1</formula>
    </cfRule>
  </conditionalFormatting>
  <conditionalFormatting sqref="C30">
    <cfRule type="cellIs" dxfId="1330" priority="2109" operator="between">
      <formula>0.00000001</formula>
      <formula>1</formula>
    </cfRule>
  </conditionalFormatting>
  <conditionalFormatting sqref="C30">
    <cfRule type="cellIs" dxfId="1329" priority="2104" operator="between">
      <formula>0.00000001</formula>
      <formula>1</formula>
    </cfRule>
  </conditionalFormatting>
  <conditionalFormatting sqref="I28">
    <cfRule type="cellIs" dxfId="1328" priority="1971" operator="between">
      <formula>0.000001</formula>
      <formula>1</formula>
    </cfRule>
  </conditionalFormatting>
  <conditionalFormatting sqref="I28">
    <cfRule type="cellIs" dxfId="1327" priority="1965" operator="between">
      <formula>0.000001</formula>
      <formula>1</formula>
    </cfRule>
  </conditionalFormatting>
  <conditionalFormatting sqref="C30">
    <cfRule type="cellIs" dxfId="1326" priority="2101" operator="between">
      <formula>0.00000001</formula>
      <formula>1</formula>
    </cfRule>
  </conditionalFormatting>
  <conditionalFormatting sqref="I30">
    <cfRule type="cellIs" dxfId="1325" priority="2100" operator="between">
      <formula>0.000001</formula>
      <formula>1</formula>
    </cfRule>
  </conditionalFormatting>
  <conditionalFormatting sqref="C30">
    <cfRule type="cellIs" dxfId="1324" priority="2099" operator="between">
      <formula>0.00000001</formula>
      <formula>1</formula>
    </cfRule>
  </conditionalFormatting>
  <conditionalFormatting sqref="I30">
    <cfRule type="cellIs" dxfId="1323" priority="2098" operator="between">
      <formula>0.000001</formula>
      <formula>1</formula>
    </cfRule>
  </conditionalFormatting>
  <conditionalFormatting sqref="I30">
    <cfRule type="cellIs" dxfId="1322" priority="2090" operator="between">
      <formula>0.000001</formula>
      <formula>1</formula>
    </cfRule>
  </conditionalFormatting>
  <conditionalFormatting sqref="I30">
    <cfRule type="cellIs" dxfId="1321" priority="2096" operator="between">
      <formula>0.000001</formula>
      <formula>1</formula>
    </cfRule>
  </conditionalFormatting>
  <conditionalFormatting sqref="C30">
    <cfRule type="cellIs" dxfId="1320" priority="2097" operator="between">
      <formula>0.00000001</formula>
      <formula>1</formula>
    </cfRule>
  </conditionalFormatting>
  <conditionalFormatting sqref="I30">
    <cfRule type="cellIs" dxfId="1319" priority="2094" operator="between">
      <formula>0.000001</formula>
      <formula>1</formula>
    </cfRule>
  </conditionalFormatting>
  <conditionalFormatting sqref="C30">
    <cfRule type="cellIs" dxfId="1318" priority="2095" operator="between">
      <formula>0.00000001</formula>
      <formula>1</formula>
    </cfRule>
  </conditionalFormatting>
  <conditionalFormatting sqref="C30">
    <cfRule type="cellIs" dxfId="1317" priority="2093" operator="between">
      <formula>0.00000001</formula>
      <formula>1</formula>
    </cfRule>
  </conditionalFormatting>
  <conditionalFormatting sqref="I30">
    <cfRule type="cellIs" dxfId="1316" priority="2092" operator="between">
      <formula>0.000001</formula>
      <formula>1</formula>
    </cfRule>
  </conditionalFormatting>
  <conditionalFormatting sqref="C30">
    <cfRule type="cellIs" dxfId="1315" priority="2091" operator="between">
      <formula>0.00000001</formula>
      <formula>1</formula>
    </cfRule>
  </conditionalFormatting>
  <conditionalFormatting sqref="C30">
    <cfRule type="cellIs" dxfId="1314" priority="2084" operator="between">
      <formula>0.00000001</formula>
      <formula>1</formula>
    </cfRule>
  </conditionalFormatting>
  <conditionalFormatting sqref="C28">
    <cfRule type="cellIs" dxfId="1313" priority="1966" operator="between">
      <formula>0.00000001</formula>
      <formula>1</formula>
    </cfRule>
  </conditionalFormatting>
  <conditionalFormatting sqref="C28">
    <cfRule type="cellIs" dxfId="1312" priority="1964" operator="between">
      <formula>0.00000001</formula>
      <formula>1</formula>
    </cfRule>
  </conditionalFormatting>
  <conditionalFormatting sqref="I28">
    <cfRule type="cellIs" dxfId="1311" priority="1963" operator="between">
      <formula>0.000001</formula>
      <formula>1</formula>
    </cfRule>
  </conditionalFormatting>
  <conditionalFormatting sqref="G28">
    <cfRule type="cellIs" dxfId="1310" priority="1962" operator="between">
      <formula>0.00000001</formula>
      <formula>1</formula>
    </cfRule>
  </conditionalFormatting>
  <conditionalFormatting sqref="C30">
    <cfRule type="cellIs" dxfId="1309" priority="2056" operator="between">
      <formula>0.00000001</formula>
      <formula>1</formula>
    </cfRule>
  </conditionalFormatting>
  <conditionalFormatting sqref="C30">
    <cfRule type="cellIs" dxfId="1308" priority="2057" operator="between">
      <formula>0.00000001</formula>
      <formula>1</formula>
    </cfRule>
  </conditionalFormatting>
  <conditionalFormatting sqref="H30">
    <cfRule type="cellIs" dxfId="1307" priority="2083" operator="between">
      <formula>0.000001</formula>
      <formula>1</formula>
    </cfRule>
  </conditionalFormatting>
  <conditionalFormatting sqref="C30">
    <cfRule type="cellIs" dxfId="1306" priority="2081" operator="between">
      <formula>0.00000001</formula>
      <formula>1</formula>
    </cfRule>
  </conditionalFormatting>
  <conditionalFormatting sqref="C30">
    <cfRule type="cellIs" dxfId="1305" priority="2082" operator="between">
      <formula>0.00000001</formula>
      <formula>1</formula>
    </cfRule>
  </conditionalFormatting>
  <conditionalFormatting sqref="C30">
    <cfRule type="cellIs" dxfId="1304" priority="2080" operator="between">
      <formula>0.00000001</formula>
      <formula>1</formula>
    </cfRule>
  </conditionalFormatting>
  <conditionalFormatting sqref="C30">
    <cfRule type="cellIs" dxfId="1303" priority="2079" operator="between">
      <formula>0.00000001</formula>
      <formula>1</formula>
    </cfRule>
  </conditionalFormatting>
  <conditionalFormatting sqref="C30">
    <cfRule type="cellIs" dxfId="1302" priority="2073" operator="between">
      <formula>0.00000001</formula>
      <formula>1</formula>
    </cfRule>
  </conditionalFormatting>
  <conditionalFormatting sqref="C30">
    <cfRule type="cellIs" dxfId="1301" priority="2065" operator="between">
      <formula>0.00000001</formula>
      <formula>1</formula>
    </cfRule>
  </conditionalFormatting>
  <conditionalFormatting sqref="C30">
    <cfRule type="cellIs" dxfId="1300" priority="2078" operator="between">
      <formula>0.00000001</formula>
      <formula>1</formula>
    </cfRule>
  </conditionalFormatting>
  <conditionalFormatting sqref="C30">
    <cfRule type="cellIs" dxfId="1299" priority="2077" operator="between">
      <formula>0.00000001</formula>
      <formula>1</formula>
    </cfRule>
  </conditionalFormatting>
  <conditionalFormatting sqref="C30">
    <cfRule type="cellIs" dxfId="1298" priority="2076" operator="between">
      <formula>0.00000001</formula>
      <formula>1</formula>
    </cfRule>
  </conditionalFormatting>
  <conditionalFormatting sqref="C30">
    <cfRule type="cellIs" dxfId="1297" priority="2075" operator="between">
      <formula>0.00000001</formula>
      <formula>1</formula>
    </cfRule>
  </conditionalFormatting>
  <conditionalFormatting sqref="C30">
    <cfRule type="cellIs" dxfId="1296" priority="1912" operator="between">
      <formula>0.00000001</formula>
      <formula>1</formula>
    </cfRule>
  </conditionalFormatting>
  <conditionalFormatting sqref="C30">
    <cfRule type="cellIs" dxfId="1295" priority="1914" operator="between">
      <formula>0.00000001</formula>
      <formula>1</formula>
    </cfRule>
  </conditionalFormatting>
  <conditionalFormatting sqref="I30">
    <cfRule type="cellIs" dxfId="1294" priority="1909" operator="between">
      <formula>0.000001</formula>
      <formula>1</formula>
    </cfRule>
  </conditionalFormatting>
  <conditionalFormatting sqref="C30">
    <cfRule type="cellIs" dxfId="1293" priority="1908" operator="between">
      <formula>0.00000001</formula>
      <formula>1</formula>
    </cfRule>
  </conditionalFormatting>
  <conditionalFormatting sqref="I30">
    <cfRule type="cellIs" dxfId="1292" priority="1907" operator="between">
      <formula>0.000001</formula>
      <formula>1</formula>
    </cfRule>
  </conditionalFormatting>
  <conditionalFormatting sqref="C30">
    <cfRule type="cellIs" dxfId="1291" priority="1906" operator="between">
      <formula>0.00000001</formula>
      <formula>1</formula>
    </cfRule>
  </conditionalFormatting>
  <conditionalFormatting sqref="I30">
    <cfRule type="cellIs" dxfId="1290" priority="1905" operator="between">
      <formula>0.000001</formula>
      <formula>1</formula>
    </cfRule>
  </conditionalFormatting>
  <conditionalFormatting sqref="C30">
    <cfRule type="cellIs" dxfId="1289" priority="1904" operator="between">
      <formula>0.00000001</formula>
      <formula>1</formula>
    </cfRule>
  </conditionalFormatting>
  <conditionalFormatting sqref="I30">
    <cfRule type="cellIs" dxfId="1288" priority="1903" operator="between">
      <formula>0.000001</formula>
      <formula>1</formula>
    </cfRule>
  </conditionalFormatting>
  <conditionalFormatting sqref="C30">
    <cfRule type="cellIs" dxfId="1287" priority="1902" operator="between">
      <formula>0.00000001</formula>
      <formula>1</formula>
    </cfRule>
  </conditionalFormatting>
  <conditionalFormatting sqref="G28">
    <cfRule type="cellIs" dxfId="1286" priority="2074" operator="between">
      <formula>0.00000001</formula>
      <formula>1</formula>
    </cfRule>
  </conditionalFormatting>
  <conditionalFormatting sqref="I30">
    <cfRule type="cellIs" dxfId="1285" priority="2072" operator="between">
      <formula>0.000001</formula>
      <formula>1</formula>
    </cfRule>
  </conditionalFormatting>
  <conditionalFormatting sqref="C30">
    <cfRule type="cellIs" dxfId="1284" priority="2071" operator="between">
      <formula>0.00000001</formula>
      <formula>1</formula>
    </cfRule>
  </conditionalFormatting>
  <conditionalFormatting sqref="I30">
    <cfRule type="cellIs" dxfId="1283" priority="2070" operator="between">
      <formula>0.000001</formula>
      <formula>1</formula>
    </cfRule>
  </conditionalFormatting>
  <conditionalFormatting sqref="I30">
    <cfRule type="cellIs" dxfId="1282" priority="2062" operator="between">
      <formula>0.000001</formula>
      <formula>1</formula>
    </cfRule>
  </conditionalFormatting>
  <conditionalFormatting sqref="I30">
    <cfRule type="cellIs" dxfId="1281" priority="2068" operator="between">
      <formula>0.000001</formula>
      <formula>1</formula>
    </cfRule>
  </conditionalFormatting>
  <conditionalFormatting sqref="C30">
    <cfRule type="cellIs" dxfId="1280" priority="2069" operator="between">
      <formula>0.00000001</formula>
      <formula>1</formula>
    </cfRule>
  </conditionalFormatting>
  <conditionalFormatting sqref="I30">
    <cfRule type="cellIs" dxfId="1279" priority="2066" operator="between">
      <formula>0.000001</formula>
      <formula>1</formula>
    </cfRule>
  </conditionalFormatting>
  <conditionalFormatting sqref="C30">
    <cfRule type="cellIs" dxfId="1278" priority="2067" operator="between">
      <formula>0.00000001</formula>
      <formula>1</formula>
    </cfRule>
  </conditionalFormatting>
  <conditionalFormatting sqref="I30">
    <cfRule type="cellIs" dxfId="1277" priority="2064" operator="between">
      <formula>0.000001</formula>
      <formula>1</formula>
    </cfRule>
  </conditionalFormatting>
  <conditionalFormatting sqref="C30">
    <cfRule type="cellIs" dxfId="1276" priority="2063" operator="between">
      <formula>0.00000001</formula>
      <formula>1</formula>
    </cfRule>
  </conditionalFormatting>
  <conditionalFormatting sqref="I30">
    <cfRule type="cellIs" dxfId="1275" priority="2060" operator="between">
      <formula>0.000001</formula>
      <formula>1</formula>
    </cfRule>
  </conditionalFormatting>
  <conditionalFormatting sqref="C30">
    <cfRule type="cellIs" dxfId="1274" priority="2061" operator="between">
      <formula>0.00000001</formula>
      <formula>1</formula>
    </cfRule>
  </conditionalFormatting>
  <conditionalFormatting sqref="C30">
    <cfRule type="cellIs" dxfId="1273" priority="2059" operator="between">
      <formula>0.00000001</formula>
      <formula>1</formula>
    </cfRule>
  </conditionalFormatting>
  <conditionalFormatting sqref="I30">
    <cfRule type="cellIs" dxfId="1272" priority="2058" operator="between">
      <formula>0.000001</formula>
      <formula>1</formula>
    </cfRule>
  </conditionalFormatting>
  <conditionalFormatting sqref="C28">
    <cfRule type="cellIs" dxfId="1271" priority="1880" operator="between">
      <formula>0.00000001</formula>
      <formula>1</formula>
    </cfRule>
  </conditionalFormatting>
  <conditionalFormatting sqref="C30">
    <cfRule type="cellIs" dxfId="1270" priority="1881" operator="between">
      <formula>0.00000001</formula>
      <formula>1</formula>
    </cfRule>
  </conditionalFormatting>
  <conditionalFormatting sqref="C28">
    <cfRule type="cellIs" dxfId="1269" priority="2015" operator="between">
      <formula>0.00000001</formula>
      <formula>1</formula>
    </cfRule>
  </conditionalFormatting>
  <conditionalFormatting sqref="C28">
    <cfRule type="cellIs" dxfId="1268" priority="2013" operator="between">
      <formula>0.00000001</formula>
      <formula>1</formula>
    </cfRule>
  </conditionalFormatting>
  <conditionalFormatting sqref="G28">
    <cfRule type="cellIs" dxfId="1267" priority="2018" operator="between">
      <formula>0.00000001</formula>
      <formula>1</formula>
    </cfRule>
  </conditionalFormatting>
  <conditionalFormatting sqref="C28">
    <cfRule type="cellIs" dxfId="1266" priority="2016" operator="between">
      <formula>0.00000001</formula>
      <formula>1</formula>
    </cfRule>
  </conditionalFormatting>
  <conditionalFormatting sqref="C30">
    <cfRule type="cellIs" dxfId="1265" priority="1876" operator="between">
      <formula>0.00000001</formula>
      <formula>1</formula>
    </cfRule>
  </conditionalFormatting>
  <conditionalFormatting sqref="C28">
    <cfRule type="cellIs" dxfId="1264" priority="1875" operator="between">
      <formula>0.00000001</formula>
      <formula>1</formula>
    </cfRule>
  </conditionalFormatting>
  <conditionalFormatting sqref="C28">
    <cfRule type="cellIs" dxfId="1263" priority="1873" operator="between">
      <formula>0.00000001</formula>
      <formula>1</formula>
    </cfRule>
  </conditionalFormatting>
  <conditionalFormatting sqref="I28">
    <cfRule type="cellIs" dxfId="1262" priority="1867" operator="between">
      <formula>0.000001</formula>
      <formula>1</formula>
    </cfRule>
  </conditionalFormatting>
  <conditionalFormatting sqref="C28">
    <cfRule type="cellIs" dxfId="1261" priority="1868" operator="between">
      <formula>0.00000001</formula>
      <formula>1</formula>
    </cfRule>
  </conditionalFormatting>
  <conditionalFormatting sqref="I28">
    <cfRule type="cellIs" dxfId="1260" priority="1865" operator="between">
      <formula>0.000001</formula>
      <formula>1</formula>
    </cfRule>
  </conditionalFormatting>
  <conditionalFormatting sqref="C28">
    <cfRule type="cellIs" dxfId="1259" priority="1866" operator="between">
      <formula>0.00000001</formula>
      <formula>1</formula>
    </cfRule>
  </conditionalFormatting>
  <conditionalFormatting sqref="C28">
    <cfRule type="cellIs" dxfId="1258" priority="1864" operator="between">
      <formula>0.00000001</formula>
      <formula>1</formula>
    </cfRule>
  </conditionalFormatting>
  <conditionalFormatting sqref="I28">
    <cfRule type="cellIs" dxfId="1257" priority="1863" operator="between">
      <formula>0.000001</formula>
      <formula>1</formula>
    </cfRule>
  </conditionalFormatting>
  <conditionalFormatting sqref="C28">
    <cfRule type="cellIs" dxfId="1256" priority="2045" operator="between">
      <formula>0.00000001</formula>
      <formula>1</formula>
    </cfRule>
  </conditionalFormatting>
  <conditionalFormatting sqref="C28">
    <cfRule type="cellIs" dxfId="1255" priority="2043" operator="between">
      <formula>0.00000001</formula>
      <formula>1</formula>
    </cfRule>
  </conditionalFormatting>
  <conditionalFormatting sqref="C28">
    <cfRule type="cellIs" dxfId="1254" priority="2041" operator="between">
      <formula>0.00000001</formula>
      <formula>1</formula>
    </cfRule>
  </conditionalFormatting>
  <conditionalFormatting sqref="G28">
    <cfRule type="cellIs" dxfId="1253" priority="2039" operator="between">
      <formula>0.00000001</formula>
      <formula>1</formula>
    </cfRule>
  </conditionalFormatting>
  <conditionalFormatting sqref="H30">
    <cfRule type="cellIs" dxfId="1252" priority="2055" operator="between">
      <formula>0.000001</formula>
      <formula>1</formula>
    </cfRule>
  </conditionalFormatting>
  <conditionalFormatting sqref="C28">
    <cfRule type="cellIs" dxfId="1251" priority="2051" operator="between">
      <formula>0.00000001</formula>
      <formula>1</formula>
    </cfRule>
  </conditionalFormatting>
  <conditionalFormatting sqref="C28">
    <cfRule type="cellIs" dxfId="1250" priority="2017" operator="between">
      <formula>0.00000001</formula>
      <formula>1</formula>
    </cfRule>
  </conditionalFormatting>
  <conditionalFormatting sqref="C28">
    <cfRule type="cellIs" dxfId="1249" priority="2014" operator="between">
      <formula>0.00000001</formula>
      <formula>1</formula>
    </cfRule>
  </conditionalFormatting>
  <conditionalFormatting sqref="C28">
    <cfRule type="cellIs" dxfId="1248" priority="2011" operator="between">
      <formula>0.00000001</formula>
      <formula>1</formula>
    </cfRule>
  </conditionalFormatting>
  <conditionalFormatting sqref="C28">
    <cfRule type="cellIs" dxfId="1247" priority="2009" operator="between">
      <formula>0.00000001</formula>
      <formula>1</formula>
    </cfRule>
  </conditionalFormatting>
  <conditionalFormatting sqref="C28">
    <cfRule type="cellIs" dxfId="1246" priority="2053" operator="between">
      <formula>0.00000001</formula>
      <formula>1</formula>
    </cfRule>
  </conditionalFormatting>
  <conditionalFormatting sqref="I28">
    <cfRule type="cellIs" dxfId="1245" priority="2049" operator="between">
      <formula>0.000001</formula>
      <formula>1</formula>
    </cfRule>
  </conditionalFormatting>
  <conditionalFormatting sqref="I28">
    <cfRule type="cellIs" dxfId="1244" priority="2048" operator="between">
      <formula>0.000001</formula>
      <formula>1</formula>
    </cfRule>
  </conditionalFormatting>
  <conditionalFormatting sqref="C28">
    <cfRule type="cellIs" dxfId="1243" priority="2047" operator="between">
      <formula>0.00000001</formula>
      <formula>1</formula>
    </cfRule>
  </conditionalFormatting>
  <conditionalFormatting sqref="I28">
    <cfRule type="cellIs" dxfId="1242" priority="2046" operator="between">
      <formula>0.000001</formula>
      <formula>1</formula>
    </cfRule>
  </conditionalFormatting>
  <conditionalFormatting sqref="I28">
    <cfRule type="cellIs" dxfId="1241" priority="2044" operator="between">
      <formula>0.000001</formula>
      <formula>1</formula>
    </cfRule>
  </conditionalFormatting>
  <conditionalFormatting sqref="I28">
    <cfRule type="cellIs" dxfId="1240" priority="2042" operator="between">
      <formula>0.000001</formula>
      <formula>1</formula>
    </cfRule>
  </conditionalFormatting>
  <conditionalFormatting sqref="I28">
    <cfRule type="cellIs" dxfId="1239" priority="2040" operator="between">
      <formula>0.000001</formula>
      <formula>1</formula>
    </cfRule>
  </conditionalFormatting>
  <conditionalFormatting sqref="C30">
    <cfRule type="cellIs" dxfId="1238" priority="1991" operator="between">
      <formula>0.00000001</formula>
      <formula>1</formula>
    </cfRule>
  </conditionalFormatting>
  <conditionalFormatting sqref="C28">
    <cfRule type="cellIs" dxfId="1237" priority="1843" operator="between">
      <formula>0.00000001</formula>
      <formula>1</formula>
    </cfRule>
  </conditionalFormatting>
  <conditionalFormatting sqref="C28">
    <cfRule type="cellIs" dxfId="1236" priority="2038" operator="between">
      <formula>0.00000001</formula>
      <formula>1</formula>
    </cfRule>
  </conditionalFormatting>
  <conditionalFormatting sqref="I28">
    <cfRule type="cellIs" dxfId="1235" priority="2037" operator="between">
      <formula>0.000001</formula>
      <formula>1</formula>
    </cfRule>
  </conditionalFormatting>
  <conditionalFormatting sqref="C28">
    <cfRule type="cellIs" dxfId="1234" priority="2036" operator="between">
      <formula>0.00000001</formula>
      <formula>1</formula>
    </cfRule>
  </conditionalFormatting>
  <conditionalFormatting sqref="I28">
    <cfRule type="cellIs" dxfId="1233" priority="2035" operator="between">
      <formula>0.000001</formula>
      <formula>1</formula>
    </cfRule>
  </conditionalFormatting>
  <conditionalFormatting sqref="I28">
    <cfRule type="cellIs" dxfId="1232" priority="2033" operator="between">
      <formula>0.000001</formula>
      <formula>1</formula>
    </cfRule>
  </conditionalFormatting>
  <conditionalFormatting sqref="C28">
    <cfRule type="cellIs" dxfId="1231" priority="2034" operator="between">
      <formula>0.00000001</formula>
      <formula>1</formula>
    </cfRule>
  </conditionalFormatting>
  <conditionalFormatting sqref="I28">
    <cfRule type="cellIs" dxfId="1230" priority="2031" operator="between">
      <formula>0.000001</formula>
      <formula>1</formula>
    </cfRule>
  </conditionalFormatting>
  <conditionalFormatting sqref="C28">
    <cfRule type="cellIs" dxfId="1229" priority="2032" operator="between">
      <formula>0.00000001</formula>
      <formula>1</formula>
    </cfRule>
  </conditionalFormatting>
  <conditionalFormatting sqref="C28">
    <cfRule type="cellIs" dxfId="1228" priority="2030" operator="between">
      <formula>0.00000001</formula>
      <formula>1</formula>
    </cfRule>
  </conditionalFormatting>
  <conditionalFormatting sqref="I28">
    <cfRule type="cellIs" dxfId="1227" priority="2029" operator="between">
      <formula>0.000001</formula>
      <formula>1</formula>
    </cfRule>
  </conditionalFormatting>
  <conditionalFormatting sqref="I28">
    <cfRule type="cellIs" dxfId="1226" priority="2027" operator="between">
      <formula>0.000001</formula>
      <formula>1</formula>
    </cfRule>
  </conditionalFormatting>
  <conditionalFormatting sqref="C28">
    <cfRule type="cellIs" dxfId="1225" priority="2028" operator="between">
      <formula>0.00000001</formula>
      <formula>1</formula>
    </cfRule>
  </conditionalFormatting>
  <conditionalFormatting sqref="I28">
    <cfRule type="cellIs" dxfId="1224" priority="2025" operator="between">
      <formula>0.000001</formula>
      <formula>1</formula>
    </cfRule>
  </conditionalFormatting>
  <conditionalFormatting sqref="C28">
    <cfRule type="cellIs" dxfId="1223" priority="2026" operator="between">
      <formula>0.00000001</formula>
      <formula>1</formula>
    </cfRule>
  </conditionalFormatting>
  <conditionalFormatting sqref="C28">
    <cfRule type="cellIs" dxfId="1222" priority="2024" operator="between">
      <formula>0.00000001</formula>
      <formula>1</formula>
    </cfRule>
  </conditionalFormatting>
  <conditionalFormatting sqref="I28">
    <cfRule type="cellIs" dxfId="1221" priority="2023" operator="between">
      <formula>0.000001</formula>
      <formula>1</formula>
    </cfRule>
  </conditionalFormatting>
  <conditionalFormatting sqref="C28">
    <cfRule type="cellIs" dxfId="1220" priority="2021" operator="between">
      <formula>0.00000001</formula>
      <formula>1</formula>
    </cfRule>
  </conditionalFormatting>
  <conditionalFormatting sqref="C28">
    <cfRule type="cellIs" dxfId="1219" priority="2022" operator="between">
      <formula>0.00000001</formula>
      <formula>1</formula>
    </cfRule>
  </conditionalFormatting>
  <conditionalFormatting sqref="C30">
    <cfRule type="cellIs" dxfId="1218" priority="2002" operator="between">
      <formula>0.00000001</formula>
      <formula>1</formula>
    </cfRule>
  </conditionalFormatting>
  <conditionalFormatting sqref="C30">
    <cfRule type="cellIs" dxfId="1217" priority="2000" operator="between">
      <formula>0.00000001</formula>
      <formula>1</formula>
    </cfRule>
  </conditionalFormatting>
  <conditionalFormatting sqref="C30">
    <cfRule type="cellIs" dxfId="1216" priority="1998" operator="between">
      <formula>0.00000001</formula>
      <formula>1</formula>
    </cfRule>
  </conditionalFormatting>
  <conditionalFormatting sqref="C28">
    <cfRule type="cellIs" dxfId="1215" priority="2020" operator="between">
      <formula>0.00000001</formula>
      <formula>1</formula>
    </cfRule>
  </conditionalFormatting>
  <conditionalFormatting sqref="I28">
    <cfRule type="cellIs" dxfId="1214" priority="2019" operator="between">
      <formula>0.000001</formula>
      <formula>1</formula>
    </cfRule>
  </conditionalFormatting>
  <conditionalFormatting sqref="I28">
    <cfRule type="cellIs" dxfId="1213" priority="2012" operator="between">
      <formula>0.000001</formula>
      <formula>1</formula>
    </cfRule>
  </conditionalFormatting>
  <conditionalFormatting sqref="I28">
    <cfRule type="cellIs" dxfId="1212" priority="2010" operator="between">
      <formula>0.000001</formula>
      <formula>1</formula>
    </cfRule>
  </conditionalFormatting>
  <conditionalFormatting sqref="I28">
    <cfRule type="cellIs" dxfId="1211" priority="2008" operator="between">
      <formula>0.000001</formula>
      <formula>1</formula>
    </cfRule>
  </conditionalFormatting>
  <conditionalFormatting sqref="I28">
    <cfRule type="cellIs" dxfId="1210" priority="2006" operator="between">
      <formula>0.000001</formula>
      <formula>1</formula>
    </cfRule>
  </conditionalFormatting>
  <conditionalFormatting sqref="C28">
    <cfRule type="cellIs" dxfId="1209" priority="2007" operator="between">
      <formula>0.00000001</formula>
      <formula>1</formula>
    </cfRule>
  </conditionalFormatting>
  <conditionalFormatting sqref="C28">
    <cfRule type="cellIs" dxfId="1208" priority="2005" operator="between">
      <formula>0.00000001</formula>
      <formula>1</formula>
    </cfRule>
  </conditionalFormatting>
  <conditionalFormatting sqref="I28">
    <cfRule type="cellIs" dxfId="1207" priority="2004" operator="between">
      <formula>0.000001</formula>
      <formula>1</formula>
    </cfRule>
  </conditionalFormatting>
  <conditionalFormatting sqref="C30">
    <cfRule type="cellIs" dxfId="1206" priority="2003" operator="between">
      <formula>0.00000001</formula>
      <formula>1</formula>
    </cfRule>
  </conditionalFormatting>
  <conditionalFormatting sqref="C30">
    <cfRule type="cellIs" dxfId="1205" priority="2001" operator="between">
      <formula>0.00000001</formula>
      <formula>1</formula>
    </cfRule>
  </conditionalFormatting>
  <conditionalFormatting sqref="C30">
    <cfRule type="cellIs" dxfId="1204" priority="1999" operator="between">
      <formula>0.00000001</formula>
      <formula>1</formula>
    </cfRule>
  </conditionalFormatting>
  <conditionalFormatting sqref="C30">
    <cfRule type="cellIs" dxfId="1203" priority="1997" operator="between">
      <formula>0.00000001</formula>
      <formula>1</formula>
    </cfRule>
  </conditionalFormatting>
  <conditionalFormatting sqref="C30">
    <cfRule type="cellIs" dxfId="1202" priority="1996" operator="between">
      <formula>0.00000001</formula>
      <formula>1</formula>
    </cfRule>
  </conditionalFormatting>
  <conditionalFormatting sqref="C30">
    <cfRule type="cellIs" dxfId="1201" priority="1995" operator="between">
      <formula>0.00000001</formula>
      <formula>1</formula>
    </cfRule>
  </conditionalFormatting>
  <conditionalFormatting sqref="I30">
    <cfRule type="cellIs" dxfId="1200" priority="1994" operator="between">
      <formula>0.000001</formula>
      <formula>1</formula>
    </cfRule>
  </conditionalFormatting>
  <conditionalFormatting sqref="C30">
    <cfRule type="cellIs" dxfId="1199" priority="1993" operator="between">
      <formula>0.00000001</formula>
      <formula>1</formula>
    </cfRule>
  </conditionalFormatting>
  <conditionalFormatting sqref="I30">
    <cfRule type="cellIs" dxfId="1198" priority="1992" operator="between">
      <formula>0.000001</formula>
      <formula>1</formula>
    </cfRule>
  </conditionalFormatting>
  <conditionalFormatting sqref="I30">
    <cfRule type="cellIs" dxfId="1197" priority="1984" operator="between">
      <formula>0.000001</formula>
      <formula>1</formula>
    </cfRule>
  </conditionalFormatting>
  <conditionalFormatting sqref="I30">
    <cfRule type="cellIs" dxfId="1196" priority="1990" operator="between">
      <formula>0.000001</formula>
      <formula>1</formula>
    </cfRule>
  </conditionalFormatting>
  <conditionalFormatting sqref="I30">
    <cfRule type="cellIs" dxfId="1195" priority="1988" operator="between">
      <formula>0.000001</formula>
      <formula>1</formula>
    </cfRule>
  </conditionalFormatting>
  <conditionalFormatting sqref="C30">
    <cfRule type="cellIs" dxfId="1194" priority="1989" operator="between">
      <formula>0.00000001</formula>
      <formula>1</formula>
    </cfRule>
  </conditionalFormatting>
  <conditionalFormatting sqref="C30">
    <cfRule type="cellIs" dxfId="1193" priority="1987" operator="between">
      <formula>0.00000001</formula>
      <formula>1</formula>
    </cfRule>
  </conditionalFormatting>
  <conditionalFormatting sqref="I30">
    <cfRule type="cellIs" dxfId="1192" priority="1986" operator="between">
      <formula>0.000001</formula>
      <formula>1</formula>
    </cfRule>
  </conditionalFormatting>
  <conditionalFormatting sqref="C30">
    <cfRule type="cellIs" dxfId="1191" priority="1985" operator="between">
      <formula>0.00000001</formula>
      <formula>1</formula>
    </cfRule>
  </conditionalFormatting>
  <conditionalFormatting sqref="I30">
    <cfRule type="cellIs" dxfId="1190" priority="1982" operator="between">
      <formula>0.000001</formula>
      <formula>1</formula>
    </cfRule>
  </conditionalFormatting>
  <conditionalFormatting sqref="C30">
    <cfRule type="cellIs" dxfId="1189" priority="1983" operator="between">
      <formula>0.00000001</formula>
      <formula>1</formula>
    </cfRule>
  </conditionalFormatting>
  <conditionalFormatting sqref="C30">
    <cfRule type="cellIs" dxfId="1188" priority="1981" operator="between">
      <formula>0.00000001</formula>
      <formula>1</formula>
    </cfRule>
  </conditionalFormatting>
  <conditionalFormatting sqref="I30">
    <cfRule type="cellIs" dxfId="1187" priority="1980" operator="between">
      <formula>0.000001</formula>
      <formula>1</formula>
    </cfRule>
  </conditionalFormatting>
  <conditionalFormatting sqref="C30">
    <cfRule type="cellIs" dxfId="1186" priority="1978" operator="between">
      <formula>0.00000001</formula>
      <formula>1</formula>
    </cfRule>
  </conditionalFormatting>
  <conditionalFormatting sqref="C30">
    <cfRule type="cellIs" dxfId="1185" priority="1613" operator="between">
      <formula>0.00000001</formula>
      <formula>1</formula>
    </cfRule>
  </conditionalFormatting>
  <conditionalFormatting sqref="C30">
    <cfRule type="cellIs" dxfId="1184" priority="1611" operator="between">
      <formula>0.00000001</formula>
      <formula>1</formula>
    </cfRule>
  </conditionalFormatting>
  <conditionalFormatting sqref="C30">
    <cfRule type="cellIs" dxfId="1183" priority="1607" operator="between">
      <formula>0.00000001</formula>
      <formula>1</formula>
    </cfRule>
  </conditionalFormatting>
  <conditionalFormatting sqref="C30">
    <cfRule type="cellIs" dxfId="1182" priority="1600" operator="between">
      <formula>0.00000001</formula>
      <formula>1</formula>
    </cfRule>
  </conditionalFormatting>
  <conditionalFormatting sqref="C28">
    <cfRule type="cellIs" dxfId="1181" priority="1599" operator="between">
      <formula>0.00000001</formula>
      <formula>1</formula>
    </cfRule>
  </conditionalFormatting>
  <conditionalFormatting sqref="C30">
    <cfRule type="cellIs" dxfId="1180" priority="1606" operator="between">
      <formula>0.00000001</formula>
      <formula>1</formula>
    </cfRule>
  </conditionalFormatting>
  <conditionalFormatting sqref="I28">
    <cfRule type="cellIs" dxfId="1179" priority="1603" operator="between">
      <formula>0.000001</formula>
      <formula>1</formula>
    </cfRule>
  </conditionalFormatting>
  <conditionalFormatting sqref="C28">
    <cfRule type="cellIs" dxfId="1178" priority="1604" operator="between">
      <formula>0.00000001</formula>
      <formula>1</formula>
    </cfRule>
  </conditionalFormatting>
  <conditionalFormatting sqref="C28">
    <cfRule type="cellIs" dxfId="1177" priority="1602" operator="between">
      <formula>0.00000001</formula>
      <formula>1</formula>
    </cfRule>
  </conditionalFormatting>
  <conditionalFormatting sqref="H28">
    <cfRule type="cellIs" dxfId="1176" priority="1584" operator="between">
      <formula>0.000001</formula>
      <formula>1</formula>
    </cfRule>
  </conditionalFormatting>
  <conditionalFormatting sqref="C28">
    <cfRule type="cellIs" dxfId="1175" priority="1975" operator="between">
      <formula>0.00000001</formula>
      <formula>1</formula>
    </cfRule>
  </conditionalFormatting>
  <conditionalFormatting sqref="C30">
    <cfRule type="cellIs" dxfId="1174" priority="1780" operator="between">
      <formula>0.00000001</formula>
      <formula>1</formula>
    </cfRule>
  </conditionalFormatting>
  <conditionalFormatting sqref="G28">
    <cfRule type="cellIs" dxfId="1173" priority="1798" operator="between">
      <formula>0.00000001</formula>
      <formula>1</formula>
    </cfRule>
  </conditionalFormatting>
  <conditionalFormatting sqref="C28">
    <cfRule type="cellIs" dxfId="1172" priority="1974" operator="between">
      <formula>0.00000001</formula>
      <formula>1</formula>
    </cfRule>
  </conditionalFormatting>
  <conditionalFormatting sqref="E28">
    <cfRule type="cellIs" dxfId="1171" priority="1973" operator="between">
      <formula>0.00000001</formula>
      <formula>1</formula>
    </cfRule>
  </conditionalFormatting>
  <conditionalFormatting sqref="C28">
    <cfRule type="cellIs" dxfId="1170" priority="1977" operator="between">
      <formula>0.00000001</formula>
      <formula>1</formula>
    </cfRule>
  </conditionalFormatting>
  <conditionalFormatting sqref="C28">
    <cfRule type="cellIs" dxfId="1169" priority="1976" operator="between">
      <formula>0.00000001</formula>
      <formula>1</formula>
    </cfRule>
  </conditionalFormatting>
  <conditionalFormatting sqref="I28">
    <cfRule type="cellIs" dxfId="1168" priority="1972" operator="between">
      <formula>0.000001</formula>
      <formula>1</formula>
    </cfRule>
  </conditionalFormatting>
  <conditionalFormatting sqref="C28">
    <cfRule type="cellIs" dxfId="1167" priority="1970" operator="between">
      <formula>0.00000001</formula>
      <formula>1</formula>
    </cfRule>
  </conditionalFormatting>
  <conditionalFormatting sqref="I28">
    <cfRule type="cellIs" dxfId="1166" priority="1969" operator="between">
      <formula>0.000001</formula>
      <formula>1</formula>
    </cfRule>
  </conditionalFormatting>
  <conditionalFormatting sqref="C28">
    <cfRule type="cellIs" dxfId="1165" priority="1968" operator="between">
      <formula>0.00000001</formula>
      <formula>1</formula>
    </cfRule>
  </conditionalFormatting>
  <conditionalFormatting sqref="I28">
    <cfRule type="cellIs" dxfId="1164" priority="1967" operator="between">
      <formula>0.000001</formula>
      <formula>1</formula>
    </cfRule>
  </conditionalFormatting>
  <conditionalFormatting sqref="I28">
    <cfRule type="cellIs" dxfId="1163" priority="1960" operator="between">
      <formula>0.000001</formula>
      <formula>1</formula>
    </cfRule>
  </conditionalFormatting>
  <conditionalFormatting sqref="I28">
    <cfRule type="cellIs" dxfId="1162" priority="1958" operator="between">
      <formula>0.000001</formula>
      <formula>1</formula>
    </cfRule>
  </conditionalFormatting>
  <conditionalFormatting sqref="I28">
    <cfRule type="cellIs" dxfId="1161" priority="1956" operator="between">
      <formula>0.000001</formula>
      <formula>1</formula>
    </cfRule>
  </conditionalFormatting>
  <conditionalFormatting sqref="C28">
    <cfRule type="cellIs" dxfId="1160" priority="1957" operator="between">
      <formula>0.00000001</formula>
      <formula>1</formula>
    </cfRule>
  </conditionalFormatting>
  <conditionalFormatting sqref="I28">
    <cfRule type="cellIs" dxfId="1159" priority="1954" operator="between">
      <formula>0.000001</formula>
      <formula>1</formula>
    </cfRule>
  </conditionalFormatting>
  <conditionalFormatting sqref="C28">
    <cfRule type="cellIs" dxfId="1158" priority="1955" operator="between">
      <formula>0.00000001</formula>
      <formula>1</formula>
    </cfRule>
  </conditionalFormatting>
  <conditionalFormatting sqref="C28">
    <cfRule type="cellIs" dxfId="1157" priority="1953" operator="between">
      <formula>0.00000001</formula>
      <formula>1</formula>
    </cfRule>
  </conditionalFormatting>
  <conditionalFormatting sqref="I28">
    <cfRule type="cellIs" dxfId="1156" priority="1952" operator="between">
      <formula>0.000001</formula>
      <formula>1</formula>
    </cfRule>
  </conditionalFormatting>
  <conditionalFormatting sqref="I28">
    <cfRule type="cellIs" dxfId="1155" priority="1950" operator="between">
      <formula>0.000001</formula>
      <formula>1</formula>
    </cfRule>
  </conditionalFormatting>
  <conditionalFormatting sqref="C28">
    <cfRule type="cellIs" dxfId="1154" priority="1951" operator="between">
      <formula>0.00000001</formula>
      <formula>1</formula>
    </cfRule>
  </conditionalFormatting>
  <conditionalFormatting sqref="I28">
    <cfRule type="cellIs" dxfId="1153" priority="1948" operator="between">
      <formula>0.000001</formula>
      <formula>1</formula>
    </cfRule>
  </conditionalFormatting>
  <conditionalFormatting sqref="C28">
    <cfRule type="cellIs" dxfId="1152" priority="1949" operator="between">
      <formula>0.00000001</formula>
      <formula>1</formula>
    </cfRule>
  </conditionalFormatting>
  <conditionalFormatting sqref="C28">
    <cfRule type="cellIs" dxfId="1151" priority="1947" operator="between">
      <formula>0.00000001</formula>
      <formula>1</formula>
    </cfRule>
  </conditionalFormatting>
  <conditionalFormatting sqref="I28">
    <cfRule type="cellIs" dxfId="1150" priority="1946" operator="between">
      <formula>0.000001</formula>
      <formula>1</formula>
    </cfRule>
  </conditionalFormatting>
  <conditionalFormatting sqref="C28">
    <cfRule type="cellIs" dxfId="1149" priority="1944" operator="between">
      <formula>0.00000001</formula>
      <formula>1</formula>
    </cfRule>
  </conditionalFormatting>
  <conditionalFormatting sqref="C28">
    <cfRule type="cellIs" dxfId="1148" priority="1945" operator="between">
      <formula>0.00000001</formula>
      <formula>1</formula>
    </cfRule>
  </conditionalFormatting>
  <conditionalFormatting sqref="C28">
    <cfRule type="cellIs" dxfId="1147" priority="1893" operator="between">
      <formula>0.00000001</formula>
      <formula>1</formula>
    </cfRule>
  </conditionalFormatting>
  <conditionalFormatting sqref="C30">
    <cfRule type="cellIs" dxfId="1146" priority="1886" operator="between">
      <formula>0.00000001</formula>
      <formula>1</formula>
    </cfRule>
  </conditionalFormatting>
  <conditionalFormatting sqref="C28">
    <cfRule type="cellIs" dxfId="1145" priority="1936" operator="between">
      <formula>0.00000001</formula>
      <formula>1</formula>
    </cfRule>
  </conditionalFormatting>
  <conditionalFormatting sqref="G28">
    <cfRule type="cellIs" dxfId="1144" priority="1941" operator="between">
      <formula>0.00000001</formula>
      <formula>1</formula>
    </cfRule>
  </conditionalFormatting>
  <conditionalFormatting sqref="C30">
    <cfRule type="cellIs" dxfId="1143" priority="1889" operator="between">
      <formula>0.00000001</formula>
      <formula>1</formula>
    </cfRule>
  </conditionalFormatting>
  <conditionalFormatting sqref="C30">
    <cfRule type="cellIs" dxfId="1142" priority="1887" operator="between">
      <formula>0.00000001</formula>
      <formula>1</formula>
    </cfRule>
  </conditionalFormatting>
  <conditionalFormatting sqref="C30">
    <cfRule type="cellIs" dxfId="1141" priority="1925" operator="between">
      <formula>0.00000001</formula>
      <formula>1</formula>
    </cfRule>
  </conditionalFormatting>
  <conditionalFormatting sqref="C30">
    <cfRule type="cellIs" dxfId="1140" priority="1923" operator="between">
      <formula>0.00000001</formula>
      <formula>1</formula>
    </cfRule>
  </conditionalFormatting>
  <conditionalFormatting sqref="C30">
    <cfRule type="cellIs" dxfId="1139" priority="1921" operator="between">
      <formula>0.00000001</formula>
      <formula>1</formula>
    </cfRule>
  </conditionalFormatting>
  <conditionalFormatting sqref="C28">
    <cfRule type="cellIs" dxfId="1138" priority="1894" operator="between">
      <formula>0.00000001</formula>
      <formula>1</formula>
    </cfRule>
  </conditionalFormatting>
  <conditionalFormatting sqref="C28">
    <cfRule type="cellIs" dxfId="1137" priority="1897" operator="between">
      <formula>0.00000001</formula>
      <formula>1</formula>
    </cfRule>
  </conditionalFormatting>
  <conditionalFormatting sqref="C30">
    <cfRule type="cellIs" dxfId="1136" priority="1892" operator="between">
      <formula>0.00000001</formula>
      <formula>1</formula>
    </cfRule>
  </conditionalFormatting>
  <conditionalFormatting sqref="C30">
    <cfRule type="cellIs" dxfId="1135" priority="1890" operator="between">
      <formula>0.00000001</formula>
      <formula>1</formula>
    </cfRule>
  </conditionalFormatting>
  <conditionalFormatting sqref="C28">
    <cfRule type="cellIs" dxfId="1134" priority="1943" operator="between">
      <formula>0.00000001</formula>
      <formula>1</formula>
    </cfRule>
  </conditionalFormatting>
  <conditionalFormatting sqref="I28">
    <cfRule type="cellIs" dxfId="1133" priority="1942" operator="between">
      <formula>0.000001</formula>
      <formula>1</formula>
    </cfRule>
  </conditionalFormatting>
  <conditionalFormatting sqref="C30">
    <cfRule type="cellIs" dxfId="1132" priority="1884" operator="between">
      <formula>0.00000001</formula>
      <formula>1</formula>
    </cfRule>
  </conditionalFormatting>
  <conditionalFormatting sqref="C28">
    <cfRule type="cellIs" dxfId="1131" priority="1896" operator="between">
      <formula>0.00000001</formula>
      <formula>1</formula>
    </cfRule>
  </conditionalFormatting>
  <conditionalFormatting sqref="C28">
    <cfRule type="cellIs" dxfId="1130" priority="1938" operator="between">
      <formula>0.00000001</formula>
      <formula>1</formula>
    </cfRule>
  </conditionalFormatting>
  <conditionalFormatting sqref="C28">
    <cfRule type="cellIs" dxfId="1129" priority="1940" operator="between">
      <formula>0.00000001</formula>
      <formula>1</formula>
    </cfRule>
  </conditionalFormatting>
  <conditionalFormatting sqref="C28">
    <cfRule type="cellIs" dxfId="1128" priority="1939" operator="between">
      <formula>0.00000001</formula>
      <formula>1</formula>
    </cfRule>
  </conditionalFormatting>
  <conditionalFormatting sqref="C28">
    <cfRule type="cellIs" dxfId="1127" priority="1937" operator="between">
      <formula>0.00000001</formula>
      <formula>1</formula>
    </cfRule>
  </conditionalFormatting>
  <conditionalFormatting sqref="I28">
    <cfRule type="cellIs" dxfId="1126" priority="1935" operator="between">
      <formula>0.000001</formula>
      <formula>1</formula>
    </cfRule>
  </conditionalFormatting>
  <conditionalFormatting sqref="C28">
    <cfRule type="cellIs" dxfId="1125" priority="1934" operator="between">
      <formula>0.00000001</formula>
      <formula>1</formula>
    </cfRule>
  </conditionalFormatting>
  <conditionalFormatting sqref="I28">
    <cfRule type="cellIs" dxfId="1124" priority="1933" operator="between">
      <formula>0.000001</formula>
      <formula>1</formula>
    </cfRule>
  </conditionalFormatting>
  <conditionalFormatting sqref="I28">
    <cfRule type="cellIs" dxfId="1123" priority="1931" operator="between">
      <formula>0.000001</formula>
      <formula>1</formula>
    </cfRule>
  </conditionalFormatting>
  <conditionalFormatting sqref="C28">
    <cfRule type="cellIs" dxfId="1122" priority="1932" operator="between">
      <formula>0.00000001</formula>
      <formula>1</formula>
    </cfRule>
  </conditionalFormatting>
  <conditionalFormatting sqref="I28">
    <cfRule type="cellIs" dxfId="1121" priority="1929" operator="between">
      <formula>0.000001</formula>
      <formula>1</formula>
    </cfRule>
  </conditionalFormatting>
  <conditionalFormatting sqref="C28">
    <cfRule type="cellIs" dxfId="1120" priority="1930" operator="between">
      <formula>0.00000001</formula>
      <formula>1</formula>
    </cfRule>
  </conditionalFormatting>
  <conditionalFormatting sqref="C28">
    <cfRule type="cellIs" dxfId="1119" priority="1928" operator="between">
      <formula>0.00000001</formula>
      <formula>1</formula>
    </cfRule>
  </conditionalFormatting>
  <conditionalFormatting sqref="I28">
    <cfRule type="cellIs" dxfId="1118" priority="1927" operator="between">
      <formula>0.000001</formula>
      <formula>1</formula>
    </cfRule>
  </conditionalFormatting>
  <conditionalFormatting sqref="C30">
    <cfRule type="cellIs" dxfId="1117" priority="1926" operator="between">
      <formula>0.00000001</formula>
      <formula>1</formula>
    </cfRule>
  </conditionalFormatting>
  <conditionalFormatting sqref="C30">
    <cfRule type="cellIs" dxfId="1116" priority="1924" operator="between">
      <formula>0.00000001</formula>
      <formula>1</formula>
    </cfRule>
  </conditionalFormatting>
  <conditionalFormatting sqref="C30">
    <cfRule type="cellIs" dxfId="1115" priority="1922" operator="between">
      <formula>0.00000001</formula>
      <formula>1</formula>
    </cfRule>
  </conditionalFormatting>
  <conditionalFormatting sqref="C30">
    <cfRule type="cellIs" dxfId="1114" priority="1920" operator="between">
      <formula>0.00000001</formula>
      <formula>1</formula>
    </cfRule>
  </conditionalFormatting>
  <conditionalFormatting sqref="C30">
    <cfRule type="cellIs" dxfId="1113" priority="1919" operator="between">
      <formula>0.00000001</formula>
      <formula>1</formula>
    </cfRule>
  </conditionalFormatting>
  <conditionalFormatting sqref="C30">
    <cfRule type="cellIs" dxfId="1112" priority="1918" operator="between">
      <formula>0.00000001</formula>
      <formula>1</formula>
    </cfRule>
  </conditionalFormatting>
  <conditionalFormatting sqref="I30">
    <cfRule type="cellIs" dxfId="1111" priority="1917" operator="between">
      <formula>0.000001</formula>
      <formula>1</formula>
    </cfRule>
  </conditionalFormatting>
  <conditionalFormatting sqref="C30">
    <cfRule type="cellIs" dxfId="1110" priority="1916" operator="between">
      <formula>0.00000001</formula>
      <formula>1</formula>
    </cfRule>
  </conditionalFormatting>
  <conditionalFormatting sqref="I30">
    <cfRule type="cellIs" dxfId="1109" priority="1915" operator="between">
      <formula>0.000001</formula>
      <formula>1</formula>
    </cfRule>
  </conditionalFormatting>
  <conditionalFormatting sqref="I30">
    <cfRule type="cellIs" dxfId="1108" priority="1913" operator="between">
      <formula>0.000001</formula>
      <formula>1</formula>
    </cfRule>
  </conditionalFormatting>
  <conditionalFormatting sqref="I30">
    <cfRule type="cellIs" dxfId="1107" priority="1911" operator="between">
      <formula>0.000001</formula>
      <formula>1</formula>
    </cfRule>
  </conditionalFormatting>
  <conditionalFormatting sqref="C30">
    <cfRule type="cellIs" dxfId="1106" priority="1910" operator="between">
      <formula>0.00000001</formula>
      <formula>1</formula>
    </cfRule>
  </conditionalFormatting>
  <conditionalFormatting sqref="C30">
    <cfRule type="cellIs" dxfId="1105" priority="1901" operator="between">
      <formula>0.00000001</formula>
      <formula>1</formula>
    </cfRule>
  </conditionalFormatting>
  <conditionalFormatting sqref="C28">
    <cfRule type="cellIs" dxfId="1104" priority="1900" operator="between">
      <formula>0.00000001</formula>
      <formula>1</formula>
    </cfRule>
  </conditionalFormatting>
  <conditionalFormatting sqref="C28">
    <cfRule type="cellIs" dxfId="1103" priority="1899" operator="between">
      <formula>0.00000001</formula>
      <formula>1</formula>
    </cfRule>
  </conditionalFormatting>
  <conditionalFormatting sqref="C28">
    <cfRule type="cellIs" dxfId="1102" priority="1898" operator="between">
      <formula>0.00000001</formula>
      <formula>1</formula>
    </cfRule>
  </conditionalFormatting>
  <conditionalFormatting sqref="C28">
    <cfRule type="cellIs" dxfId="1101" priority="1895" operator="between">
      <formula>0.00000001</formula>
      <formula>1</formula>
    </cfRule>
  </conditionalFormatting>
  <conditionalFormatting sqref="C30">
    <cfRule type="cellIs" dxfId="1100" priority="1891" operator="between">
      <formula>0.00000001</formula>
      <formula>1</formula>
    </cfRule>
  </conditionalFormatting>
  <conditionalFormatting sqref="C30">
    <cfRule type="cellIs" dxfId="1099" priority="1888" operator="between">
      <formula>0.00000001</formula>
      <formula>1</formula>
    </cfRule>
  </conditionalFormatting>
  <conditionalFormatting sqref="C30">
    <cfRule type="cellIs" dxfId="1098" priority="1885" operator="between">
      <formula>0.00000001</formula>
      <formula>1</formula>
    </cfRule>
  </conditionalFormatting>
  <conditionalFormatting sqref="C30">
    <cfRule type="cellIs" dxfId="1097" priority="1883" operator="between">
      <formula>0.00000001</formula>
      <formula>1</formula>
    </cfRule>
  </conditionalFormatting>
  <conditionalFormatting sqref="C28">
    <cfRule type="cellIs" dxfId="1096" priority="1862" operator="between">
      <formula>0.00000001</formula>
      <formula>1</formula>
    </cfRule>
  </conditionalFormatting>
  <conditionalFormatting sqref="C30">
    <cfRule type="cellIs" dxfId="1095" priority="1882" operator="between">
      <formula>0.00000001</formula>
      <formula>1</formula>
    </cfRule>
  </conditionalFormatting>
  <conditionalFormatting sqref="I28">
    <cfRule type="cellIs" dxfId="1094" priority="1879" operator="between">
      <formula>0.000001</formula>
      <formula>1</formula>
    </cfRule>
  </conditionalFormatting>
  <conditionalFormatting sqref="C28">
    <cfRule type="cellIs" dxfId="1093" priority="1878" operator="between">
      <formula>0.00000001</formula>
      <formula>1</formula>
    </cfRule>
  </conditionalFormatting>
  <conditionalFormatting sqref="I28">
    <cfRule type="cellIs" dxfId="1092" priority="1877" operator="between">
      <formula>0.000001</formula>
      <formula>1</formula>
    </cfRule>
  </conditionalFormatting>
  <conditionalFormatting sqref="I28">
    <cfRule type="cellIs" dxfId="1091" priority="1874" operator="between">
      <formula>0.000001</formula>
      <formula>1</formula>
    </cfRule>
  </conditionalFormatting>
  <conditionalFormatting sqref="I28">
    <cfRule type="cellIs" dxfId="1090" priority="1872" operator="between">
      <formula>0.000001</formula>
      <formula>1</formula>
    </cfRule>
  </conditionalFormatting>
  <conditionalFormatting sqref="C28">
    <cfRule type="cellIs" dxfId="1089" priority="1871" operator="between">
      <formula>0.00000001</formula>
      <formula>1</formula>
    </cfRule>
  </conditionalFormatting>
  <conditionalFormatting sqref="I28">
    <cfRule type="cellIs" dxfId="1088" priority="1870" operator="between">
      <formula>0.000001</formula>
      <formula>1</formula>
    </cfRule>
  </conditionalFormatting>
  <conditionalFormatting sqref="C30">
    <cfRule type="cellIs" dxfId="1087" priority="1869" operator="between">
      <formula>0.00000001</formula>
      <formula>1</formula>
    </cfRule>
  </conditionalFormatting>
  <conditionalFormatting sqref="C28">
    <cfRule type="cellIs" dxfId="1086" priority="1861" operator="between">
      <formula>0.00000001</formula>
      <formula>1</formula>
    </cfRule>
  </conditionalFormatting>
  <conditionalFormatting sqref="C30">
    <cfRule type="cellIs" dxfId="1085" priority="1713" operator="between">
      <formula>0.00000001</formula>
      <formula>1</formula>
    </cfRule>
  </conditionalFormatting>
  <conditionalFormatting sqref="C30">
    <cfRule type="cellIs" dxfId="1084" priority="1711" operator="between">
      <formula>0.00000001</formula>
      <formula>1</formula>
    </cfRule>
  </conditionalFormatting>
  <conditionalFormatting sqref="C30">
    <cfRule type="cellIs" dxfId="1083" priority="1709" operator="between">
      <formula>0.00000001</formula>
      <formula>1</formula>
    </cfRule>
  </conditionalFormatting>
  <conditionalFormatting sqref="C30">
    <cfRule type="cellIs" dxfId="1082" priority="1707" operator="between">
      <formula>0.00000001</formula>
      <formula>1</formula>
    </cfRule>
  </conditionalFormatting>
  <conditionalFormatting sqref="C28">
    <cfRule type="cellIs" dxfId="1081" priority="1698" operator="between">
      <formula>0.00000001</formula>
      <formula>1</formula>
    </cfRule>
  </conditionalFormatting>
  <conditionalFormatting sqref="C30">
    <cfRule type="cellIs" dxfId="1080" priority="1705" operator="between">
      <formula>0.00000001</formula>
      <formula>1</formula>
    </cfRule>
  </conditionalFormatting>
  <conditionalFormatting sqref="I30">
    <cfRule type="cellIs" dxfId="1079" priority="1704" operator="between">
      <formula>0.000001</formula>
      <formula>1</formula>
    </cfRule>
  </conditionalFormatting>
  <conditionalFormatting sqref="C30">
    <cfRule type="cellIs" dxfId="1078" priority="1703" operator="between">
      <formula>0.00000001</formula>
      <formula>1</formula>
    </cfRule>
  </conditionalFormatting>
  <conditionalFormatting sqref="C28">
    <cfRule type="cellIs" dxfId="1077" priority="1700" operator="between">
      <formula>0.00000001</formula>
      <formula>1</formula>
    </cfRule>
  </conditionalFormatting>
  <conditionalFormatting sqref="E28">
    <cfRule type="cellIs" dxfId="1076" priority="1697" operator="between">
      <formula>0.00000001</formula>
      <formula>1</formula>
    </cfRule>
  </conditionalFormatting>
  <conditionalFormatting sqref="H28">
    <cfRule type="cellIs" dxfId="1075" priority="1860" operator="between">
      <formula>0.000001</formula>
      <formula>1</formula>
    </cfRule>
  </conditionalFormatting>
  <conditionalFormatting sqref="C28">
    <cfRule type="cellIs" dxfId="1074" priority="1855" operator="between">
      <formula>0.00000001</formula>
      <formula>1</formula>
    </cfRule>
  </conditionalFormatting>
  <conditionalFormatting sqref="C28">
    <cfRule type="cellIs" dxfId="1073" priority="1853" operator="between">
      <formula>0.00000001</formula>
      <formula>1</formula>
    </cfRule>
  </conditionalFormatting>
  <conditionalFormatting sqref="C28">
    <cfRule type="cellIs" dxfId="1072" priority="1858" operator="between">
      <formula>0.00000001</formula>
      <formula>1</formula>
    </cfRule>
  </conditionalFormatting>
  <conditionalFormatting sqref="C28">
    <cfRule type="cellIs" dxfId="1071" priority="1859" operator="between">
      <formula>0.00000001</formula>
      <formula>1</formula>
    </cfRule>
  </conditionalFormatting>
  <conditionalFormatting sqref="C28">
    <cfRule type="cellIs" dxfId="1070" priority="1857" operator="between">
      <formula>0.00000001</formula>
      <formula>1</formula>
    </cfRule>
  </conditionalFormatting>
  <conditionalFormatting sqref="C28">
    <cfRule type="cellIs" dxfId="1069" priority="1856" operator="between">
      <formula>0.00000001</formula>
      <formula>1</formula>
    </cfRule>
  </conditionalFormatting>
  <conditionalFormatting sqref="C28">
    <cfRule type="cellIs" dxfId="1068" priority="1851" operator="between">
      <formula>0.00000001</formula>
      <formula>1</formula>
    </cfRule>
  </conditionalFormatting>
  <conditionalFormatting sqref="C28">
    <cfRule type="cellIs" dxfId="1067" priority="1854" operator="between">
      <formula>0.00000001</formula>
      <formula>1</formula>
    </cfRule>
  </conditionalFormatting>
  <conditionalFormatting sqref="C28">
    <cfRule type="cellIs" dxfId="1066" priority="1852" operator="between">
      <formula>0.00000001</formula>
      <formula>1</formula>
    </cfRule>
  </conditionalFormatting>
  <conditionalFormatting sqref="C28">
    <cfRule type="cellIs" dxfId="1065" priority="1835" operator="between">
      <formula>0.00000001</formula>
      <formula>1</formula>
    </cfRule>
  </conditionalFormatting>
  <conditionalFormatting sqref="I28">
    <cfRule type="cellIs" dxfId="1064" priority="1850" operator="between">
      <formula>0.000001</formula>
      <formula>1</formula>
    </cfRule>
  </conditionalFormatting>
  <conditionalFormatting sqref="C28">
    <cfRule type="cellIs" dxfId="1063" priority="1849" operator="between">
      <formula>0.00000001</formula>
      <formula>1</formula>
    </cfRule>
  </conditionalFormatting>
  <conditionalFormatting sqref="I28">
    <cfRule type="cellIs" dxfId="1062" priority="1848" operator="between">
      <formula>0.000001</formula>
      <formula>1</formula>
    </cfRule>
  </conditionalFormatting>
  <conditionalFormatting sqref="I28">
    <cfRule type="cellIs" dxfId="1061" priority="1840" operator="between">
      <formula>0.000001</formula>
      <formula>1</formula>
    </cfRule>
  </conditionalFormatting>
  <conditionalFormatting sqref="I28">
    <cfRule type="cellIs" dxfId="1060" priority="1846" operator="between">
      <formula>0.000001</formula>
      <formula>1</formula>
    </cfRule>
  </conditionalFormatting>
  <conditionalFormatting sqref="C28">
    <cfRule type="cellIs" dxfId="1059" priority="1847" operator="between">
      <formula>0.00000001</formula>
      <formula>1</formula>
    </cfRule>
  </conditionalFormatting>
  <conditionalFormatting sqref="I28">
    <cfRule type="cellIs" dxfId="1058" priority="1844" operator="between">
      <formula>0.000001</formula>
      <formula>1</formula>
    </cfRule>
  </conditionalFormatting>
  <conditionalFormatting sqref="C28">
    <cfRule type="cellIs" dxfId="1057" priority="1845" operator="between">
      <formula>0.00000001</formula>
      <formula>1</formula>
    </cfRule>
  </conditionalFormatting>
  <conditionalFormatting sqref="I28">
    <cfRule type="cellIs" dxfId="1056" priority="1842" operator="between">
      <formula>0.000001</formula>
      <formula>1</formula>
    </cfRule>
  </conditionalFormatting>
  <conditionalFormatting sqref="C28">
    <cfRule type="cellIs" dxfId="1055" priority="1841" operator="between">
      <formula>0.00000001</formula>
      <formula>1</formula>
    </cfRule>
  </conditionalFormatting>
  <conditionalFormatting sqref="I28">
    <cfRule type="cellIs" dxfId="1054" priority="1838" operator="between">
      <formula>0.000001</formula>
      <formula>1</formula>
    </cfRule>
  </conditionalFormatting>
  <conditionalFormatting sqref="C28">
    <cfRule type="cellIs" dxfId="1053" priority="1839" operator="between">
      <formula>0.00000001</formula>
      <formula>1</formula>
    </cfRule>
  </conditionalFormatting>
  <conditionalFormatting sqref="C28">
    <cfRule type="cellIs" dxfId="1052" priority="1837" operator="between">
      <formula>0.00000001</formula>
      <formula>1</formula>
    </cfRule>
  </conditionalFormatting>
  <conditionalFormatting sqref="I28">
    <cfRule type="cellIs" dxfId="1051" priority="1836" operator="between">
      <formula>0.000001</formula>
      <formula>1</formula>
    </cfRule>
  </conditionalFormatting>
  <conditionalFormatting sqref="C28">
    <cfRule type="cellIs" dxfId="1050" priority="1834" operator="between">
      <formula>0.00000001</formula>
      <formula>1</formula>
    </cfRule>
  </conditionalFormatting>
  <conditionalFormatting sqref="C30">
    <cfRule type="cellIs" dxfId="1049" priority="1636" operator="between">
      <formula>0.00000001</formula>
      <formula>1</formula>
    </cfRule>
  </conditionalFormatting>
  <conditionalFormatting sqref="C30">
    <cfRule type="cellIs" dxfId="1048" priority="1634" operator="between">
      <formula>0.00000001</formula>
      <formula>1</formula>
    </cfRule>
  </conditionalFormatting>
  <conditionalFormatting sqref="C30">
    <cfRule type="cellIs" dxfId="1047" priority="1632" operator="between">
      <formula>0.00000001</formula>
      <formula>1</formula>
    </cfRule>
  </conditionalFormatting>
  <conditionalFormatting sqref="C28">
    <cfRule type="cellIs" dxfId="1046" priority="1808" operator="between">
      <formula>0.00000001</formula>
      <formula>1</formula>
    </cfRule>
  </conditionalFormatting>
  <conditionalFormatting sqref="C28">
    <cfRule type="cellIs" dxfId="1045" priority="1807" operator="between">
      <formula>0.00000001</formula>
      <formula>1</formula>
    </cfRule>
  </conditionalFormatting>
  <conditionalFormatting sqref="H28">
    <cfRule type="cellIs" dxfId="1044" priority="1833" operator="between">
      <formula>0.000001</formula>
      <formula>1</formula>
    </cfRule>
  </conditionalFormatting>
  <conditionalFormatting sqref="C28">
    <cfRule type="cellIs" dxfId="1043" priority="1831" operator="between">
      <formula>0.00000001</formula>
      <formula>1</formula>
    </cfRule>
  </conditionalFormatting>
  <conditionalFormatting sqref="C28">
    <cfRule type="cellIs" dxfId="1042" priority="1829" operator="between">
      <formula>0.00000001</formula>
      <formula>1</formula>
    </cfRule>
  </conditionalFormatting>
  <conditionalFormatting sqref="C28">
    <cfRule type="cellIs" dxfId="1041" priority="1827" operator="between">
      <formula>0.00000001</formula>
      <formula>1</formula>
    </cfRule>
  </conditionalFormatting>
  <conditionalFormatting sqref="C28">
    <cfRule type="cellIs" dxfId="1040" priority="1825" operator="between">
      <formula>0.00000001</formula>
      <formula>1</formula>
    </cfRule>
  </conditionalFormatting>
  <conditionalFormatting sqref="C28">
    <cfRule type="cellIs" dxfId="1039" priority="1832" operator="between">
      <formula>0.00000001</formula>
      <formula>1</formula>
    </cfRule>
  </conditionalFormatting>
  <conditionalFormatting sqref="C28">
    <cfRule type="cellIs" dxfId="1038" priority="1830" operator="between">
      <formula>0.00000001</formula>
      <formula>1</formula>
    </cfRule>
  </conditionalFormatting>
  <conditionalFormatting sqref="C28">
    <cfRule type="cellIs" dxfId="1037" priority="1828" operator="between">
      <formula>0.00000001</formula>
      <formula>1</formula>
    </cfRule>
  </conditionalFormatting>
  <conditionalFormatting sqref="C28">
    <cfRule type="cellIs" dxfId="1036" priority="1826" operator="between">
      <formula>0.00000001</formula>
      <formula>1</formula>
    </cfRule>
  </conditionalFormatting>
  <conditionalFormatting sqref="C28">
    <cfRule type="cellIs" dxfId="1035" priority="1824" operator="between">
      <formula>0.00000001</formula>
      <formula>1</formula>
    </cfRule>
  </conditionalFormatting>
  <conditionalFormatting sqref="I28">
    <cfRule type="cellIs" dxfId="1034" priority="1823" operator="between">
      <formula>0.000001</formula>
      <formula>1</formula>
    </cfRule>
  </conditionalFormatting>
  <conditionalFormatting sqref="C28">
    <cfRule type="cellIs" dxfId="1033" priority="1822" operator="between">
      <formula>0.00000001</formula>
      <formula>1</formula>
    </cfRule>
  </conditionalFormatting>
  <conditionalFormatting sqref="I28">
    <cfRule type="cellIs" dxfId="1032" priority="1821" operator="between">
      <formula>0.000001</formula>
      <formula>1</formula>
    </cfRule>
  </conditionalFormatting>
  <conditionalFormatting sqref="I28">
    <cfRule type="cellIs" dxfId="1031" priority="1813" operator="between">
      <formula>0.000001</formula>
      <formula>1</formula>
    </cfRule>
  </conditionalFormatting>
  <conditionalFormatting sqref="I28">
    <cfRule type="cellIs" dxfId="1030" priority="1819" operator="between">
      <formula>0.000001</formula>
      <formula>1</formula>
    </cfRule>
  </conditionalFormatting>
  <conditionalFormatting sqref="C28">
    <cfRule type="cellIs" dxfId="1029" priority="1820" operator="between">
      <formula>0.00000001</formula>
      <formula>1</formula>
    </cfRule>
  </conditionalFormatting>
  <conditionalFormatting sqref="I28">
    <cfRule type="cellIs" dxfId="1028" priority="1817" operator="between">
      <formula>0.000001</formula>
      <formula>1</formula>
    </cfRule>
  </conditionalFormatting>
  <conditionalFormatting sqref="I28">
    <cfRule type="cellIs" dxfId="1027" priority="1815" operator="between">
      <formula>0.000001</formula>
      <formula>1</formula>
    </cfRule>
  </conditionalFormatting>
  <conditionalFormatting sqref="I28">
    <cfRule type="cellIs" dxfId="1026" priority="1811" operator="between">
      <formula>0.000001</formula>
      <formula>1</formula>
    </cfRule>
  </conditionalFormatting>
  <conditionalFormatting sqref="I28">
    <cfRule type="cellIs" dxfId="1025" priority="1809" operator="between">
      <formula>0.000001</formula>
      <formula>1</formula>
    </cfRule>
  </conditionalFormatting>
  <conditionalFormatting sqref="C30">
    <cfRule type="cellIs" dxfId="1024" priority="1805" operator="between">
      <formula>0.00000001</formula>
      <formula>1</formula>
    </cfRule>
  </conditionalFormatting>
  <conditionalFormatting sqref="C30">
    <cfRule type="cellIs" dxfId="1023" priority="1806" operator="between">
      <formula>0.00000001</formula>
      <formula>1</formula>
    </cfRule>
  </conditionalFormatting>
  <conditionalFormatting sqref="C30">
    <cfRule type="cellIs" dxfId="1022" priority="1804" operator="between">
      <formula>0.00000001</formula>
      <formula>1</formula>
    </cfRule>
  </conditionalFormatting>
  <conditionalFormatting sqref="C30">
    <cfRule type="cellIs" dxfId="1021" priority="1803" operator="between">
      <formula>0.00000001</formula>
      <formula>1</formula>
    </cfRule>
  </conditionalFormatting>
  <conditionalFormatting sqref="C30">
    <cfRule type="cellIs" dxfId="1020" priority="1797" operator="between">
      <formula>0.00000001</formula>
      <formula>1</formula>
    </cfRule>
  </conditionalFormatting>
  <conditionalFormatting sqref="C30">
    <cfRule type="cellIs" dxfId="1019" priority="1789" operator="between">
      <formula>0.00000001</formula>
      <formula>1</formula>
    </cfRule>
  </conditionalFormatting>
  <conditionalFormatting sqref="C30">
    <cfRule type="cellIs" dxfId="1018" priority="1802" operator="between">
      <formula>0.00000001</formula>
      <formula>1</formula>
    </cfRule>
  </conditionalFormatting>
  <conditionalFormatting sqref="C30">
    <cfRule type="cellIs" dxfId="1017" priority="1801" operator="between">
      <formula>0.00000001</formula>
      <formula>1</formula>
    </cfRule>
  </conditionalFormatting>
  <conditionalFormatting sqref="C30">
    <cfRule type="cellIs" dxfId="1016" priority="1800" operator="between">
      <formula>0.00000001</formula>
      <formula>1</formula>
    </cfRule>
  </conditionalFormatting>
  <conditionalFormatting sqref="C30">
    <cfRule type="cellIs" dxfId="1015" priority="1799" operator="between">
      <formula>0.00000001</formula>
      <formula>1</formula>
    </cfRule>
  </conditionalFormatting>
  <conditionalFormatting sqref="C30">
    <cfRule type="cellIs" dxfId="1014" priority="1781" operator="between">
      <formula>0.00000001</formula>
      <formula>1</formula>
    </cfRule>
  </conditionalFormatting>
  <conditionalFormatting sqref="I30">
    <cfRule type="cellIs" dxfId="1013" priority="1796" operator="between">
      <formula>0.000001</formula>
      <formula>1</formula>
    </cfRule>
  </conditionalFormatting>
  <conditionalFormatting sqref="C30">
    <cfRule type="cellIs" dxfId="1012" priority="1795" operator="between">
      <formula>0.00000001</formula>
      <formula>1</formula>
    </cfRule>
  </conditionalFormatting>
  <conditionalFormatting sqref="I30">
    <cfRule type="cellIs" dxfId="1011" priority="1794" operator="between">
      <formula>0.000001</formula>
      <formula>1</formula>
    </cfRule>
  </conditionalFormatting>
  <conditionalFormatting sqref="I30">
    <cfRule type="cellIs" dxfId="1010" priority="1786" operator="between">
      <formula>0.000001</formula>
      <formula>1</formula>
    </cfRule>
  </conditionalFormatting>
  <conditionalFormatting sqref="I30">
    <cfRule type="cellIs" dxfId="1009" priority="1792" operator="between">
      <formula>0.000001</formula>
      <formula>1</formula>
    </cfRule>
  </conditionalFormatting>
  <conditionalFormatting sqref="C30">
    <cfRule type="cellIs" dxfId="1008" priority="1793" operator="between">
      <formula>0.00000001</formula>
      <formula>1</formula>
    </cfRule>
  </conditionalFormatting>
  <conditionalFormatting sqref="I30">
    <cfRule type="cellIs" dxfId="1007" priority="1790" operator="between">
      <formula>0.000001</formula>
      <formula>1</formula>
    </cfRule>
  </conditionalFormatting>
  <conditionalFormatting sqref="C30">
    <cfRule type="cellIs" dxfId="1006" priority="1791" operator="between">
      <formula>0.00000001</formula>
      <formula>1</formula>
    </cfRule>
  </conditionalFormatting>
  <conditionalFormatting sqref="I30">
    <cfRule type="cellIs" dxfId="1005" priority="1788" operator="between">
      <formula>0.000001</formula>
      <formula>1</formula>
    </cfRule>
  </conditionalFormatting>
  <conditionalFormatting sqref="C30">
    <cfRule type="cellIs" dxfId="1004" priority="1787" operator="between">
      <formula>0.00000001</formula>
      <formula>1</formula>
    </cfRule>
  </conditionalFormatting>
  <conditionalFormatting sqref="I30">
    <cfRule type="cellIs" dxfId="1003" priority="1784" operator="between">
      <formula>0.000001</formula>
      <formula>1</formula>
    </cfRule>
  </conditionalFormatting>
  <conditionalFormatting sqref="C30">
    <cfRule type="cellIs" dxfId="1002" priority="1785" operator="between">
      <formula>0.00000001</formula>
      <formula>1</formula>
    </cfRule>
  </conditionalFormatting>
  <conditionalFormatting sqref="C30">
    <cfRule type="cellIs" dxfId="1001" priority="1783" operator="between">
      <formula>0.00000001</formula>
      <formula>1</formula>
    </cfRule>
  </conditionalFormatting>
  <conditionalFormatting sqref="I30">
    <cfRule type="cellIs" dxfId="1000" priority="1782" operator="between">
      <formula>0.000001</formula>
      <formula>1</formula>
    </cfRule>
  </conditionalFormatting>
  <conditionalFormatting sqref="C28">
    <cfRule type="cellIs" dxfId="999" priority="1739" operator="between">
      <formula>0.00000001</formula>
      <formula>1</formula>
    </cfRule>
  </conditionalFormatting>
  <conditionalFormatting sqref="C28">
    <cfRule type="cellIs" dxfId="998" priority="1737" operator="between">
      <formula>0.00000001</formula>
      <formula>1</formula>
    </cfRule>
  </conditionalFormatting>
  <conditionalFormatting sqref="G28">
    <cfRule type="cellIs" dxfId="997" priority="1742" operator="between">
      <formula>0.00000001</formula>
      <formula>1</formula>
    </cfRule>
  </conditionalFormatting>
  <conditionalFormatting sqref="C28">
    <cfRule type="cellIs" dxfId="996" priority="1740" operator="between">
      <formula>0.00000001</formula>
      <formula>1</formula>
    </cfRule>
  </conditionalFormatting>
  <conditionalFormatting sqref="C28">
    <cfRule type="cellIs" dxfId="995" priority="1752" operator="between">
      <formula>0.00000001</formula>
      <formula>1</formula>
    </cfRule>
  </conditionalFormatting>
  <conditionalFormatting sqref="H30">
    <cfRule type="cellIs" dxfId="994" priority="1779" operator="between">
      <formula>0.000001</formula>
      <formula>1</formula>
    </cfRule>
  </conditionalFormatting>
  <conditionalFormatting sqref="C28">
    <cfRule type="cellIs" dxfId="993" priority="1776" operator="between">
      <formula>0.00000001</formula>
      <formula>1</formula>
    </cfRule>
  </conditionalFormatting>
  <conditionalFormatting sqref="C28">
    <cfRule type="cellIs" dxfId="992" priority="1775" operator="between">
      <formula>0.00000001</formula>
      <formula>1</formula>
    </cfRule>
  </conditionalFormatting>
  <conditionalFormatting sqref="E28">
    <cfRule type="cellIs" dxfId="991" priority="1774" operator="between">
      <formula>0.00000001</formula>
      <formula>1</formula>
    </cfRule>
  </conditionalFormatting>
  <conditionalFormatting sqref="C28">
    <cfRule type="cellIs" dxfId="990" priority="1741" operator="between">
      <formula>0.00000001</formula>
      <formula>1</formula>
    </cfRule>
  </conditionalFormatting>
  <conditionalFormatting sqref="C28">
    <cfRule type="cellIs" dxfId="989" priority="1738" operator="between">
      <formula>0.00000001</formula>
      <formula>1</formula>
    </cfRule>
  </conditionalFormatting>
  <conditionalFormatting sqref="C28">
    <cfRule type="cellIs" dxfId="988" priority="1735" operator="between">
      <formula>0.00000001</formula>
      <formula>1</formula>
    </cfRule>
  </conditionalFormatting>
  <conditionalFormatting sqref="C28">
    <cfRule type="cellIs" dxfId="987" priority="1733" operator="between">
      <formula>0.00000001</formula>
      <formula>1</formula>
    </cfRule>
  </conditionalFormatting>
  <conditionalFormatting sqref="C28">
    <cfRule type="cellIs" dxfId="986" priority="1778" operator="between">
      <formula>0.00000001</formula>
      <formula>1</formula>
    </cfRule>
  </conditionalFormatting>
  <conditionalFormatting sqref="C28">
    <cfRule type="cellIs" dxfId="985" priority="1777" operator="between">
      <formula>0.00000001</formula>
      <formula>1</formula>
    </cfRule>
  </conditionalFormatting>
  <conditionalFormatting sqref="I28">
    <cfRule type="cellIs" dxfId="984" priority="1773" operator="between">
      <formula>0.000001</formula>
      <formula>1</formula>
    </cfRule>
  </conditionalFormatting>
  <conditionalFormatting sqref="I28">
    <cfRule type="cellIs" dxfId="983" priority="1772" operator="between">
      <formula>0.000001</formula>
      <formula>1</formula>
    </cfRule>
  </conditionalFormatting>
  <conditionalFormatting sqref="C28">
    <cfRule type="cellIs" dxfId="982" priority="1771" operator="between">
      <formula>0.00000001</formula>
      <formula>1</formula>
    </cfRule>
  </conditionalFormatting>
  <conditionalFormatting sqref="I28">
    <cfRule type="cellIs" dxfId="981" priority="1770" operator="between">
      <formula>0.000001</formula>
      <formula>1</formula>
    </cfRule>
  </conditionalFormatting>
  <conditionalFormatting sqref="C28">
    <cfRule type="cellIs" dxfId="980" priority="1769" operator="between">
      <formula>0.00000001</formula>
      <formula>1</formula>
    </cfRule>
  </conditionalFormatting>
  <conditionalFormatting sqref="I28">
    <cfRule type="cellIs" dxfId="979" priority="1768" operator="between">
      <formula>0.000001</formula>
      <formula>1</formula>
    </cfRule>
  </conditionalFormatting>
  <conditionalFormatting sqref="C28">
    <cfRule type="cellIs" dxfId="978" priority="1767" operator="between">
      <formula>0.00000001</formula>
      <formula>1</formula>
    </cfRule>
  </conditionalFormatting>
  <conditionalFormatting sqref="I28">
    <cfRule type="cellIs" dxfId="977" priority="1766" operator="between">
      <formula>0.000001</formula>
      <formula>1</formula>
    </cfRule>
  </conditionalFormatting>
  <conditionalFormatting sqref="I28">
    <cfRule type="cellIs" dxfId="976" priority="1764" operator="between">
      <formula>0.000001</formula>
      <formula>1</formula>
    </cfRule>
  </conditionalFormatting>
  <conditionalFormatting sqref="C28">
    <cfRule type="cellIs" dxfId="975" priority="1765" operator="between">
      <formula>0.00000001</formula>
      <formula>1</formula>
    </cfRule>
  </conditionalFormatting>
  <conditionalFormatting sqref="G28">
    <cfRule type="cellIs" dxfId="974" priority="1763" operator="between">
      <formula>0.00000001</formula>
      <formula>1</formula>
    </cfRule>
  </conditionalFormatting>
  <conditionalFormatting sqref="C30">
    <cfRule type="cellIs" dxfId="973" priority="1715" operator="between">
      <formula>0.00000001</formula>
      <formula>1</formula>
    </cfRule>
  </conditionalFormatting>
  <conditionalFormatting sqref="C28">
    <cfRule type="cellIs" dxfId="972" priority="1762" operator="between">
      <formula>0.00000001</formula>
      <formula>1</formula>
    </cfRule>
  </conditionalFormatting>
  <conditionalFormatting sqref="I28">
    <cfRule type="cellIs" dxfId="971" priority="1761" operator="between">
      <formula>0.000001</formula>
      <formula>1</formula>
    </cfRule>
  </conditionalFormatting>
  <conditionalFormatting sqref="C28">
    <cfRule type="cellIs" dxfId="970" priority="1760" operator="between">
      <formula>0.00000001</formula>
      <formula>1</formula>
    </cfRule>
  </conditionalFormatting>
  <conditionalFormatting sqref="I28">
    <cfRule type="cellIs" dxfId="969" priority="1759" operator="between">
      <formula>0.000001</formula>
      <formula>1</formula>
    </cfRule>
  </conditionalFormatting>
  <conditionalFormatting sqref="I28">
    <cfRule type="cellIs" dxfId="968" priority="1757" operator="between">
      <formula>0.000001</formula>
      <formula>1</formula>
    </cfRule>
  </conditionalFormatting>
  <conditionalFormatting sqref="C28">
    <cfRule type="cellIs" dxfId="967" priority="1758" operator="between">
      <formula>0.00000001</formula>
      <formula>1</formula>
    </cfRule>
  </conditionalFormatting>
  <conditionalFormatting sqref="I28">
    <cfRule type="cellIs" dxfId="966" priority="1755" operator="between">
      <formula>0.000001</formula>
      <formula>1</formula>
    </cfRule>
  </conditionalFormatting>
  <conditionalFormatting sqref="C28">
    <cfRule type="cellIs" dxfId="965" priority="1756" operator="between">
      <formula>0.00000001</formula>
      <formula>1</formula>
    </cfRule>
  </conditionalFormatting>
  <conditionalFormatting sqref="C28">
    <cfRule type="cellIs" dxfId="964" priority="1754" operator="between">
      <formula>0.00000001</formula>
      <formula>1</formula>
    </cfRule>
  </conditionalFormatting>
  <conditionalFormatting sqref="I28">
    <cfRule type="cellIs" dxfId="963" priority="1753" operator="between">
      <formula>0.000001</formula>
      <formula>1</formula>
    </cfRule>
  </conditionalFormatting>
  <conditionalFormatting sqref="I28">
    <cfRule type="cellIs" dxfId="962" priority="1751" operator="between">
      <formula>0.000001</formula>
      <formula>1</formula>
    </cfRule>
  </conditionalFormatting>
  <conditionalFormatting sqref="I28">
    <cfRule type="cellIs" dxfId="961" priority="1749" operator="between">
      <formula>0.000001</formula>
      <formula>1</formula>
    </cfRule>
  </conditionalFormatting>
  <conditionalFormatting sqref="C28">
    <cfRule type="cellIs" dxfId="960" priority="1750" operator="between">
      <formula>0.00000001</formula>
      <formula>1</formula>
    </cfRule>
  </conditionalFormatting>
  <conditionalFormatting sqref="C28">
    <cfRule type="cellIs" dxfId="959" priority="1748" operator="between">
      <formula>0.00000001</formula>
      <formula>1</formula>
    </cfRule>
  </conditionalFormatting>
  <conditionalFormatting sqref="I28">
    <cfRule type="cellIs" dxfId="958" priority="1747" operator="between">
      <formula>0.000001</formula>
      <formula>1</formula>
    </cfRule>
  </conditionalFormatting>
  <conditionalFormatting sqref="C28">
    <cfRule type="cellIs" dxfId="957" priority="1745" operator="between">
      <formula>0.00000001</formula>
      <formula>1</formula>
    </cfRule>
  </conditionalFormatting>
  <conditionalFormatting sqref="C28">
    <cfRule type="cellIs" dxfId="956" priority="1746" operator="between">
      <formula>0.00000001</formula>
      <formula>1</formula>
    </cfRule>
  </conditionalFormatting>
  <conditionalFormatting sqref="C30">
    <cfRule type="cellIs" dxfId="955" priority="1726" operator="between">
      <formula>0.00000001</formula>
      <formula>1</formula>
    </cfRule>
  </conditionalFormatting>
  <conditionalFormatting sqref="C30">
    <cfRule type="cellIs" dxfId="954" priority="1724" operator="between">
      <formula>0.00000001</formula>
      <formula>1</formula>
    </cfRule>
  </conditionalFormatting>
  <conditionalFormatting sqref="C30">
    <cfRule type="cellIs" dxfId="953" priority="1722" operator="between">
      <formula>0.00000001</formula>
      <formula>1</formula>
    </cfRule>
  </conditionalFormatting>
  <conditionalFormatting sqref="C28">
    <cfRule type="cellIs" dxfId="952" priority="1744" operator="between">
      <formula>0.00000001</formula>
      <formula>1</formula>
    </cfRule>
  </conditionalFormatting>
  <conditionalFormatting sqref="I28">
    <cfRule type="cellIs" dxfId="951" priority="1743" operator="between">
      <formula>0.000001</formula>
      <formula>1</formula>
    </cfRule>
  </conditionalFormatting>
  <conditionalFormatting sqref="I28">
    <cfRule type="cellIs" dxfId="950" priority="1736" operator="between">
      <formula>0.000001</formula>
      <formula>1</formula>
    </cfRule>
  </conditionalFormatting>
  <conditionalFormatting sqref="I28">
    <cfRule type="cellIs" dxfId="949" priority="1734" operator="between">
      <formula>0.000001</formula>
      <formula>1</formula>
    </cfRule>
  </conditionalFormatting>
  <conditionalFormatting sqref="I28">
    <cfRule type="cellIs" dxfId="948" priority="1732" operator="between">
      <formula>0.000001</formula>
      <formula>1</formula>
    </cfRule>
  </conditionalFormatting>
  <conditionalFormatting sqref="I28">
    <cfRule type="cellIs" dxfId="947" priority="1730" operator="between">
      <formula>0.000001</formula>
      <formula>1</formula>
    </cfRule>
  </conditionalFormatting>
  <conditionalFormatting sqref="C28">
    <cfRule type="cellIs" dxfId="946" priority="1731" operator="between">
      <formula>0.00000001</formula>
      <formula>1</formula>
    </cfRule>
  </conditionalFormatting>
  <conditionalFormatting sqref="C28">
    <cfRule type="cellIs" dxfId="945" priority="1729" operator="between">
      <formula>0.00000001</formula>
      <formula>1</formula>
    </cfRule>
  </conditionalFormatting>
  <conditionalFormatting sqref="I28">
    <cfRule type="cellIs" dxfId="944" priority="1728" operator="between">
      <formula>0.000001</formula>
      <formula>1</formula>
    </cfRule>
  </conditionalFormatting>
  <conditionalFormatting sqref="C30">
    <cfRule type="cellIs" dxfId="943" priority="1727" operator="between">
      <formula>0.00000001</formula>
      <formula>1</formula>
    </cfRule>
  </conditionalFormatting>
  <conditionalFormatting sqref="C30">
    <cfRule type="cellIs" dxfId="942" priority="1725" operator="between">
      <formula>0.00000001</formula>
      <formula>1</formula>
    </cfRule>
  </conditionalFormatting>
  <conditionalFormatting sqref="C30">
    <cfRule type="cellIs" dxfId="941" priority="1723" operator="between">
      <formula>0.00000001</formula>
      <formula>1</formula>
    </cfRule>
  </conditionalFormatting>
  <conditionalFormatting sqref="C30">
    <cfRule type="cellIs" dxfId="940" priority="1721" operator="between">
      <formula>0.00000001</formula>
      <formula>1</formula>
    </cfRule>
  </conditionalFormatting>
  <conditionalFormatting sqref="C30">
    <cfRule type="cellIs" dxfId="939" priority="1720" operator="between">
      <formula>0.00000001</formula>
      <formula>1</formula>
    </cfRule>
  </conditionalFormatting>
  <conditionalFormatting sqref="C30">
    <cfRule type="cellIs" dxfId="938" priority="1719" operator="between">
      <formula>0.00000001</formula>
      <formula>1</formula>
    </cfRule>
  </conditionalFormatting>
  <conditionalFormatting sqref="I30">
    <cfRule type="cellIs" dxfId="937" priority="1718" operator="between">
      <formula>0.000001</formula>
      <formula>1</formula>
    </cfRule>
  </conditionalFormatting>
  <conditionalFormatting sqref="C30">
    <cfRule type="cellIs" dxfId="936" priority="1717" operator="between">
      <formula>0.00000001</formula>
      <formula>1</formula>
    </cfRule>
  </conditionalFormatting>
  <conditionalFormatting sqref="I30">
    <cfRule type="cellIs" dxfId="935" priority="1716" operator="between">
      <formula>0.000001</formula>
      <formula>1</formula>
    </cfRule>
  </conditionalFormatting>
  <conditionalFormatting sqref="I30">
    <cfRule type="cellIs" dxfId="934" priority="1708" operator="between">
      <formula>0.000001</formula>
      <formula>1</formula>
    </cfRule>
  </conditionalFormatting>
  <conditionalFormatting sqref="I30">
    <cfRule type="cellIs" dxfId="933" priority="1714" operator="between">
      <formula>0.000001</formula>
      <formula>1</formula>
    </cfRule>
  </conditionalFormatting>
  <conditionalFormatting sqref="I30">
    <cfRule type="cellIs" dxfId="932" priority="1712" operator="between">
      <formula>0.000001</formula>
      <formula>1</formula>
    </cfRule>
  </conditionalFormatting>
  <conditionalFormatting sqref="I30">
    <cfRule type="cellIs" dxfId="931" priority="1710" operator="between">
      <formula>0.000001</formula>
      <formula>1</formula>
    </cfRule>
  </conditionalFormatting>
  <conditionalFormatting sqref="I30">
    <cfRule type="cellIs" dxfId="930" priority="1706" operator="between">
      <formula>0.000001</formula>
      <formula>1</formula>
    </cfRule>
  </conditionalFormatting>
  <conditionalFormatting sqref="C30">
    <cfRule type="cellIs" dxfId="929" priority="1702" operator="between">
      <formula>0.00000001</formula>
      <formula>1</formula>
    </cfRule>
  </conditionalFormatting>
  <conditionalFormatting sqref="C28">
    <cfRule type="cellIs" dxfId="928" priority="1699" operator="between">
      <formula>0.00000001</formula>
      <formula>1</formula>
    </cfRule>
  </conditionalFormatting>
  <conditionalFormatting sqref="C28">
    <cfRule type="cellIs" dxfId="927" priority="1701" operator="between">
      <formula>0.00000001</formula>
      <formula>1</formula>
    </cfRule>
  </conditionalFormatting>
  <conditionalFormatting sqref="I28">
    <cfRule type="cellIs" dxfId="926" priority="1696" operator="between">
      <formula>0.000001</formula>
      <formula>1</formula>
    </cfRule>
  </conditionalFormatting>
  <conditionalFormatting sqref="I28">
    <cfRule type="cellIs" dxfId="925" priority="1695" operator="between">
      <formula>0.000001</formula>
      <formula>1</formula>
    </cfRule>
  </conditionalFormatting>
  <conditionalFormatting sqref="C28">
    <cfRule type="cellIs" dxfId="924" priority="1694" operator="between">
      <formula>0.00000001</formula>
      <formula>1</formula>
    </cfRule>
  </conditionalFormatting>
  <conditionalFormatting sqref="I28">
    <cfRule type="cellIs" dxfId="923" priority="1693" operator="between">
      <formula>0.000001</formula>
      <formula>1</formula>
    </cfRule>
  </conditionalFormatting>
  <conditionalFormatting sqref="C28">
    <cfRule type="cellIs" dxfId="922" priority="1692" operator="between">
      <formula>0.00000001</formula>
      <formula>1</formula>
    </cfRule>
  </conditionalFormatting>
  <conditionalFormatting sqref="I28">
    <cfRule type="cellIs" dxfId="921" priority="1691" operator="between">
      <formula>0.000001</formula>
      <formula>1</formula>
    </cfRule>
  </conditionalFormatting>
  <conditionalFormatting sqref="C28">
    <cfRule type="cellIs" dxfId="920" priority="1690" operator="between">
      <formula>0.00000001</formula>
      <formula>1</formula>
    </cfRule>
  </conditionalFormatting>
  <conditionalFormatting sqref="I28">
    <cfRule type="cellIs" dxfId="919" priority="1689" operator="between">
      <formula>0.000001</formula>
      <formula>1</formula>
    </cfRule>
  </conditionalFormatting>
  <conditionalFormatting sqref="I28">
    <cfRule type="cellIs" dxfId="918" priority="1687" operator="between">
      <formula>0.000001</formula>
      <formula>1</formula>
    </cfRule>
  </conditionalFormatting>
  <conditionalFormatting sqref="C28">
    <cfRule type="cellIs" dxfId="917" priority="1688" operator="between">
      <formula>0.00000001</formula>
      <formula>1</formula>
    </cfRule>
  </conditionalFormatting>
  <conditionalFormatting sqref="G28">
    <cfRule type="cellIs" dxfId="916" priority="1686" operator="between">
      <formula>0.00000001</formula>
      <formula>1</formula>
    </cfRule>
  </conditionalFormatting>
  <conditionalFormatting sqref="C28">
    <cfRule type="cellIs" dxfId="915" priority="1685" operator="between">
      <formula>0.00000001</formula>
      <formula>1</formula>
    </cfRule>
  </conditionalFormatting>
  <conditionalFormatting sqref="I28">
    <cfRule type="cellIs" dxfId="914" priority="1684" operator="between">
      <formula>0.000001</formula>
      <formula>1</formula>
    </cfRule>
  </conditionalFormatting>
  <conditionalFormatting sqref="C28">
    <cfRule type="cellIs" dxfId="913" priority="1683" operator="between">
      <formula>0.00000001</formula>
      <formula>1</formula>
    </cfRule>
  </conditionalFormatting>
  <conditionalFormatting sqref="I28">
    <cfRule type="cellIs" dxfId="912" priority="1682" operator="between">
      <formula>0.000001</formula>
      <formula>1</formula>
    </cfRule>
  </conditionalFormatting>
  <conditionalFormatting sqref="I28">
    <cfRule type="cellIs" dxfId="911" priority="1680" operator="between">
      <formula>0.000001</formula>
      <formula>1</formula>
    </cfRule>
  </conditionalFormatting>
  <conditionalFormatting sqref="C28">
    <cfRule type="cellIs" dxfId="910" priority="1681" operator="between">
      <formula>0.00000001</formula>
      <formula>1</formula>
    </cfRule>
  </conditionalFormatting>
  <conditionalFormatting sqref="I28">
    <cfRule type="cellIs" dxfId="909" priority="1678" operator="between">
      <formula>0.000001</formula>
      <formula>1</formula>
    </cfRule>
  </conditionalFormatting>
  <conditionalFormatting sqref="C28">
    <cfRule type="cellIs" dxfId="908" priority="1679" operator="between">
      <formula>0.00000001</formula>
      <formula>1</formula>
    </cfRule>
  </conditionalFormatting>
  <conditionalFormatting sqref="C28">
    <cfRule type="cellIs" dxfId="907" priority="1677" operator="between">
      <formula>0.00000001</formula>
      <formula>1</formula>
    </cfRule>
  </conditionalFormatting>
  <conditionalFormatting sqref="I28">
    <cfRule type="cellIs" dxfId="906" priority="1676" operator="between">
      <formula>0.000001</formula>
      <formula>1</formula>
    </cfRule>
  </conditionalFormatting>
  <conditionalFormatting sqref="I28">
    <cfRule type="cellIs" dxfId="905" priority="1674" operator="between">
      <formula>0.000001</formula>
      <formula>1</formula>
    </cfRule>
  </conditionalFormatting>
  <conditionalFormatting sqref="C28">
    <cfRule type="cellIs" dxfId="904" priority="1675" operator="between">
      <formula>0.00000001</formula>
      <formula>1</formula>
    </cfRule>
  </conditionalFormatting>
  <conditionalFormatting sqref="I28">
    <cfRule type="cellIs" dxfId="903" priority="1672" operator="between">
      <formula>0.000001</formula>
      <formula>1</formula>
    </cfRule>
  </conditionalFormatting>
  <conditionalFormatting sqref="C28">
    <cfRule type="cellIs" dxfId="902" priority="1673" operator="between">
      <formula>0.00000001</formula>
      <formula>1</formula>
    </cfRule>
  </conditionalFormatting>
  <conditionalFormatting sqref="C28">
    <cfRule type="cellIs" dxfId="901" priority="1671" operator="between">
      <formula>0.00000001</formula>
      <formula>1</formula>
    </cfRule>
  </conditionalFormatting>
  <conditionalFormatting sqref="I28">
    <cfRule type="cellIs" dxfId="900" priority="1670" operator="between">
      <formula>0.000001</formula>
      <formula>1</formula>
    </cfRule>
  </conditionalFormatting>
  <conditionalFormatting sqref="C28">
    <cfRule type="cellIs" dxfId="899" priority="1668" operator="between">
      <formula>0.00000001</formula>
      <formula>1</formula>
    </cfRule>
  </conditionalFormatting>
  <conditionalFormatting sqref="C28">
    <cfRule type="cellIs" dxfId="898" priority="1669" operator="between">
      <formula>0.00000001</formula>
      <formula>1</formula>
    </cfRule>
  </conditionalFormatting>
  <conditionalFormatting sqref="C28">
    <cfRule type="cellIs" dxfId="897" priority="1617" operator="between">
      <formula>0.00000001</formula>
      <formula>1</formula>
    </cfRule>
  </conditionalFormatting>
  <conditionalFormatting sqref="C30">
    <cfRule type="cellIs" dxfId="896" priority="1610" operator="between">
      <formula>0.00000001</formula>
      <formula>1</formula>
    </cfRule>
  </conditionalFormatting>
  <conditionalFormatting sqref="C30">
    <cfRule type="cellIs" dxfId="895" priority="1649" operator="between">
      <formula>0.00000001</formula>
      <formula>1</formula>
    </cfRule>
  </conditionalFormatting>
  <conditionalFormatting sqref="C30">
    <cfRule type="cellIs" dxfId="894" priority="1647" operator="between">
      <formula>0.00000001</formula>
      <formula>1</formula>
    </cfRule>
  </conditionalFormatting>
  <conditionalFormatting sqref="C30">
    <cfRule type="cellIs" dxfId="893" priority="1645" operator="between">
      <formula>0.00000001</formula>
      <formula>1</formula>
    </cfRule>
  </conditionalFormatting>
  <conditionalFormatting sqref="C28">
    <cfRule type="cellIs" dxfId="892" priority="1618" operator="between">
      <formula>0.00000001</formula>
      <formula>1</formula>
    </cfRule>
  </conditionalFormatting>
  <conditionalFormatting sqref="C28">
    <cfRule type="cellIs" dxfId="891" priority="1621" operator="between">
      <formula>0.00000001</formula>
      <formula>1</formula>
    </cfRule>
  </conditionalFormatting>
  <conditionalFormatting sqref="C30">
    <cfRule type="cellIs" dxfId="890" priority="1616" operator="between">
      <formula>0.00000001</formula>
      <formula>1</formula>
    </cfRule>
  </conditionalFormatting>
  <conditionalFormatting sqref="C30">
    <cfRule type="cellIs" dxfId="889" priority="1614" operator="between">
      <formula>0.00000001</formula>
      <formula>1</formula>
    </cfRule>
  </conditionalFormatting>
  <conditionalFormatting sqref="C30">
    <cfRule type="cellIs" dxfId="888" priority="1608" operator="between">
      <formula>0.00000001</formula>
      <formula>1</formula>
    </cfRule>
  </conditionalFormatting>
  <conditionalFormatting sqref="C28">
    <cfRule type="cellIs" dxfId="887" priority="1620" operator="between">
      <formula>0.00000001</formula>
      <formula>1</formula>
    </cfRule>
  </conditionalFormatting>
  <conditionalFormatting sqref="C28">
    <cfRule type="cellIs" dxfId="886" priority="1667" operator="between">
      <formula>0.00000001</formula>
      <formula>1</formula>
    </cfRule>
  </conditionalFormatting>
  <conditionalFormatting sqref="I28">
    <cfRule type="cellIs" dxfId="885" priority="1666" operator="between">
      <formula>0.000001</formula>
      <formula>1</formula>
    </cfRule>
  </conditionalFormatting>
  <conditionalFormatting sqref="G28">
    <cfRule type="cellIs" dxfId="884" priority="1665" operator="between">
      <formula>0.00000001</formula>
      <formula>1</formula>
    </cfRule>
  </conditionalFormatting>
  <conditionalFormatting sqref="C28">
    <cfRule type="cellIs" dxfId="883" priority="1664" operator="between">
      <formula>0.00000001</formula>
      <formula>1</formula>
    </cfRule>
  </conditionalFormatting>
  <conditionalFormatting sqref="C28">
    <cfRule type="cellIs" dxfId="882" priority="1662" operator="between">
      <formula>0.00000001</formula>
      <formula>1</formula>
    </cfRule>
  </conditionalFormatting>
  <conditionalFormatting sqref="C28">
    <cfRule type="cellIs" dxfId="881" priority="1660" operator="between">
      <formula>0.00000001</formula>
      <formula>1</formula>
    </cfRule>
  </conditionalFormatting>
  <conditionalFormatting sqref="C28">
    <cfRule type="cellIs" dxfId="880" priority="1663" operator="between">
      <formula>0.00000001</formula>
      <formula>1</formula>
    </cfRule>
  </conditionalFormatting>
  <conditionalFormatting sqref="C28">
    <cfRule type="cellIs" dxfId="879" priority="1661" operator="between">
      <formula>0.00000001</formula>
      <formula>1</formula>
    </cfRule>
  </conditionalFormatting>
  <conditionalFormatting sqref="I28">
    <cfRule type="cellIs" dxfId="878" priority="1659" operator="between">
      <formula>0.000001</formula>
      <formula>1</formula>
    </cfRule>
  </conditionalFormatting>
  <conditionalFormatting sqref="C28">
    <cfRule type="cellIs" dxfId="877" priority="1658" operator="between">
      <formula>0.00000001</formula>
      <formula>1</formula>
    </cfRule>
  </conditionalFormatting>
  <conditionalFormatting sqref="I28">
    <cfRule type="cellIs" dxfId="876" priority="1657" operator="between">
      <formula>0.000001</formula>
      <formula>1</formula>
    </cfRule>
  </conditionalFormatting>
  <conditionalFormatting sqref="I28">
    <cfRule type="cellIs" dxfId="875" priority="1655" operator="between">
      <formula>0.000001</formula>
      <formula>1</formula>
    </cfRule>
  </conditionalFormatting>
  <conditionalFormatting sqref="C28">
    <cfRule type="cellIs" dxfId="874" priority="1656" operator="between">
      <formula>0.00000001</formula>
      <formula>1</formula>
    </cfRule>
  </conditionalFormatting>
  <conditionalFormatting sqref="I28">
    <cfRule type="cellIs" dxfId="873" priority="1653" operator="between">
      <formula>0.000001</formula>
      <formula>1</formula>
    </cfRule>
  </conditionalFormatting>
  <conditionalFormatting sqref="C28">
    <cfRule type="cellIs" dxfId="872" priority="1654" operator="between">
      <formula>0.00000001</formula>
      <formula>1</formula>
    </cfRule>
  </conditionalFormatting>
  <conditionalFormatting sqref="C28">
    <cfRule type="cellIs" dxfId="871" priority="1652" operator="between">
      <formula>0.00000001</formula>
      <formula>1</formula>
    </cfRule>
  </conditionalFormatting>
  <conditionalFormatting sqref="I28">
    <cfRule type="cellIs" dxfId="870" priority="1651" operator="between">
      <formula>0.000001</formula>
      <formula>1</formula>
    </cfRule>
  </conditionalFormatting>
  <conditionalFormatting sqref="C30">
    <cfRule type="cellIs" dxfId="869" priority="1650" operator="between">
      <formula>0.00000001</formula>
      <formula>1</formula>
    </cfRule>
  </conditionalFormatting>
  <conditionalFormatting sqref="C30">
    <cfRule type="cellIs" dxfId="868" priority="1648" operator="between">
      <formula>0.00000001</formula>
      <formula>1</formula>
    </cfRule>
  </conditionalFormatting>
  <conditionalFormatting sqref="C30">
    <cfRule type="cellIs" dxfId="867" priority="1646" operator="between">
      <formula>0.00000001</formula>
      <formula>1</formula>
    </cfRule>
  </conditionalFormatting>
  <conditionalFormatting sqref="C30">
    <cfRule type="cellIs" dxfId="866" priority="1644" operator="between">
      <formula>0.00000001</formula>
      <formula>1</formula>
    </cfRule>
  </conditionalFormatting>
  <conditionalFormatting sqref="C30">
    <cfRule type="cellIs" dxfId="865" priority="1643" operator="between">
      <formula>0.00000001</formula>
      <formula>1</formula>
    </cfRule>
  </conditionalFormatting>
  <conditionalFormatting sqref="C30">
    <cfRule type="cellIs" dxfId="864" priority="1626" operator="between">
      <formula>0.00000001</formula>
      <formula>1</formula>
    </cfRule>
  </conditionalFormatting>
  <conditionalFormatting sqref="C30">
    <cfRule type="cellIs" dxfId="863" priority="1642" operator="between">
      <formula>0.00000001</formula>
      <formula>1</formula>
    </cfRule>
  </conditionalFormatting>
  <conditionalFormatting sqref="I30">
    <cfRule type="cellIs" dxfId="862" priority="1641" operator="between">
      <formula>0.000001</formula>
      <formula>1</formula>
    </cfRule>
  </conditionalFormatting>
  <conditionalFormatting sqref="C30">
    <cfRule type="cellIs" dxfId="861" priority="1640" operator="between">
      <formula>0.00000001</formula>
      <formula>1</formula>
    </cfRule>
  </conditionalFormatting>
  <conditionalFormatting sqref="I30">
    <cfRule type="cellIs" dxfId="860" priority="1639" operator="between">
      <formula>0.000001</formula>
      <formula>1</formula>
    </cfRule>
  </conditionalFormatting>
  <conditionalFormatting sqref="I30">
    <cfRule type="cellIs" dxfId="859" priority="1631" operator="between">
      <formula>0.000001</formula>
      <formula>1</formula>
    </cfRule>
  </conditionalFormatting>
  <conditionalFormatting sqref="I30">
    <cfRule type="cellIs" dxfId="858" priority="1637" operator="between">
      <formula>0.000001</formula>
      <formula>1</formula>
    </cfRule>
  </conditionalFormatting>
  <conditionalFormatting sqref="C30">
    <cfRule type="cellIs" dxfId="857" priority="1638" operator="between">
      <formula>0.00000001</formula>
      <formula>1</formula>
    </cfRule>
  </conditionalFormatting>
  <conditionalFormatting sqref="I30">
    <cfRule type="cellIs" dxfId="856" priority="1635" operator="between">
      <formula>0.000001</formula>
      <formula>1</formula>
    </cfRule>
  </conditionalFormatting>
  <conditionalFormatting sqref="I30">
    <cfRule type="cellIs" dxfId="855" priority="1633" operator="between">
      <formula>0.000001</formula>
      <formula>1</formula>
    </cfRule>
  </conditionalFormatting>
  <conditionalFormatting sqref="I30">
    <cfRule type="cellIs" dxfId="854" priority="1629" operator="between">
      <formula>0.000001</formula>
      <formula>1</formula>
    </cfRule>
  </conditionalFormatting>
  <conditionalFormatting sqref="C30">
    <cfRule type="cellIs" dxfId="853" priority="1628" operator="between">
      <formula>0.00000001</formula>
      <formula>1</formula>
    </cfRule>
  </conditionalFormatting>
  <conditionalFormatting sqref="I30">
    <cfRule type="cellIs" dxfId="852" priority="1627" operator="between">
      <formula>0.000001</formula>
      <formula>1</formula>
    </cfRule>
  </conditionalFormatting>
  <conditionalFormatting sqref="C28">
    <cfRule type="cellIs" dxfId="851" priority="1623" operator="between">
      <formula>0.00000001</formula>
      <formula>1</formula>
    </cfRule>
  </conditionalFormatting>
  <conditionalFormatting sqref="C28">
    <cfRule type="cellIs" dxfId="850" priority="1624" operator="between">
      <formula>0.00000001</formula>
      <formula>1</formula>
    </cfRule>
  </conditionalFormatting>
  <conditionalFormatting sqref="C28">
    <cfRule type="cellIs" dxfId="849" priority="1622" operator="between">
      <formula>0.00000001</formula>
      <formula>1</formula>
    </cfRule>
  </conditionalFormatting>
  <conditionalFormatting sqref="C28">
    <cfRule type="cellIs" dxfId="848" priority="1619" operator="between">
      <formula>0.00000001</formula>
      <formula>1</formula>
    </cfRule>
  </conditionalFormatting>
  <conditionalFormatting sqref="C30">
    <cfRule type="cellIs" dxfId="847" priority="1615" operator="between">
      <formula>0.00000001</formula>
      <formula>1</formula>
    </cfRule>
  </conditionalFormatting>
  <conditionalFormatting sqref="C30">
    <cfRule type="cellIs" dxfId="846" priority="1612" operator="between">
      <formula>0.00000001</formula>
      <formula>1</formula>
    </cfRule>
  </conditionalFormatting>
  <conditionalFormatting sqref="C28">
    <cfRule type="cellIs" dxfId="845" priority="1586" operator="between">
      <formula>0.00000001</formula>
      <formula>1</formula>
    </cfRule>
  </conditionalFormatting>
  <conditionalFormatting sqref="C30">
    <cfRule type="cellIs" dxfId="844" priority="1605" operator="between">
      <formula>0.00000001</formula>
      <formula>1</formula>
    </cfRule>
  </conditionalFormatting>
  <conditionalFormatting sqref="I28">
    <cfRule type="cellIs" dxfId="843" priority="1601" operator="between">
      <formula>0.000001</formula>
      <formula>1</formula>
    </cfRule>
  </conditionalFormatting>
  <conditionalFormatting sqref="I28">
    <cfRule type="cellIs" dxfId="842" priority="1591" operator="between">
      <formula>0.000001</formula>
      <formula>1</formula>
    </cfRule>
  </conditionalFormatting>
  <conditionalFormatting sqref="I28">
    <cfRule type="cellIs" dxfId="841" priority="1598" operator="between">
      <formula>0.000001</formula>
      <formula>1</formula>
    </cfRule>
  </conditionalFormatting>
  <conditionalFormatting sqref="I28">
    <cfRule type="cellIs" dxfId="840" priority="1596" operator="between">
      <formula>0.000001</formula>
      <formula>1</formula>
    </cfRule>
  </conditionalFormatting>
  <conditionalFormatting sqref="C28">
    <cfRule type="cellIs" dxfId="839" priority="1597" operator="between">
      <formula>0.00000001</formula>
      <formula>1</formula>
    </cfRule>
  </conditionalFormatting>
  <conditionalFormatting sqref="C28">
    <cfRule type="cellIs" dxfId="838" priority="1595" operator="between">
      <formula>0.00000001</formula>
      <formula>1</formula>
    </cfRule>
  </conditionalFormatting>
  <conditionalFormatting sqref="I28">
    <cfRule type="cellIs" dxfId="837" priority="1594" operator="between">
      <formula>0.000001</formula>
      <formula>1</formula>
    </cfRule>
  </conditionalFormatting>
  <conditionalFormatting sqref="C30">
    <cfRule type="cellIs" dxfId="836" priority="1593" operator="between">
      <formula>0.00000001</formula>
      <formula>1</formula>
    </cfRule>
  </conditionalFormatting>
  <conditionalFormatting sqref="C28">
    <cfRule type="cellIs" dxfId="835" priority="1592" operator="between">
      <formula>0.00000001</formula>
      <formula>1</formula>
    </cfRule>
  </conditionalFormatting>
  <conditionalFormatting sqref="I28">
    <cfRule type="cellIs" dxfId="834" priority="1589" operator="between">
      <formula>0.000001</formula>
      <formula>1</formula>
    </cfRule>
  </conditionalFormatting>
  <conditionalFormatting sqref="C28">
    <cfRule type="cellIs" dxfId="833" priority="1590" operator="between">
      <formula>0.00000001</formula>
      <formula>1</formula>
    </cfRule>
  </conditionalFormatting>
  <conditionalFormatting sqref="C28">
    <cfRule type="cellIs" dxfId="832" priority="1588" operator="between">
      <formula>0.00000001</formula>
      <formula>1</formula>
    </cfRule>
  </conditionalFormatting>
  <conditionalFormatting sqref="I28">
    <cfRule type="cellIs" dxfId="831" priority="1587" operator="between">
      <formula>0.000001</formula>
      <formula>1</formula>
    </cfRule>
  </conditionalFormatting>
  <conditionalFormatting sqref="C28">
    <cfRule type="cellIs" dxfId="830" priority="1585" operator="between">
      <formula>0.00000001</formula>
      <formula>1</formula>
    </cfRule>
  </conditionalFormatting>
  <conditionalFormatting sqref="G27">
    <cfRule type="cellIs" dxfId="829" priority="1510" operator="between">
      <formula>0.00000001</formula>
      <formula>1</formula>
    </cfRule>
  </conditionalFormatting>
  <conditionalFormatting sqref="C27">
    <cfRule type="cellIs" dxfId="828" priority="1509" operator="between">
      <formula>0.00000001</formula>
      <formula>1</formula>
    </cfRule>
  </conditionalFormatting>
  <conditionalFormatting sqref="C27">
    <cfRule type="cellIs" dxfId="827" priority="1512" operator="between">
      <formula>0.00000001</formula>
      <formula>1</formula>
    </cfRule>
  </conditionalFormatting>
  <conditionalFormatting sqref="I27">
    <cfRule type="cellIs" dxfId="826" priority="1508" operator="between">
      <formula>0.000001</formula>
      <formula>1</formula>
    </cfRule>
  </conditionalFormatting>
  <conditionalFormatting sqref="C27">
    <cfRule type="cellIs" dxfId="825" priority="1473" operator="between">
      <formula>0.00000001</formula>
      <formula>1</formula>
    </cfRule>
  </conditionalFormatting>
  <conditionalFormatting sqref="C27">
    <cfRule type="cellIs" dxfId="824" priority="1471" operator="between">
      <formula>0.00000001</formula>
      <formula>1</formula>
    </cfRule>
  </conditionalFormatting>
  <conditionalFormatting sqref="C27">
    <cfRule type="cellIs" dxfId="823" priority="1469" operator="between">
      <formula>0.00000001</formula>
      <formula>1</formula>
    </cfRule>
  </conditionalFormatting>
  <conditionalFormatting sqref="C27">
    <cfRule type="cellIs" dxfId="822" priority="1467" operator="between">
      <formula>0.00000001</formula>
      <formula>1</formula>
    </cfRule>
  </conditionalFormatting>
  <conditionalFormatting sqref="C27">
    <cfRule type="cellIs" dxfId="821" priority="1458" operator="between">
      <formula>0.00000001</formula>
      <formula>1</formula>
    </cfRule>
  </conditionalFormatting>
  <conditionalFormatting sqref="C27">
    <cfRule type="cellIs" dxfId="820" priority="1454" operator="between">
      <formula>0.00000001</formula>
      <formula>1</formula>
    </cfRule>
  </conditionalFormatting>
  <conditionalFormatting sqref="C27">
    <cfRule type="cellIs" dxfId="819" priority="1452" operator="between">
      <formula>0.00000001</formula>
      <formula>1</formula>
    </cfRule>
  </conditionalFormatting>
  <conditionalFormatting sqref="C27">
    <cfRule type="cellIs" dxfId="818" priority="1450" operator="between">
      <formula>0.00000001</formula>
      <formula>1</formula>
    </cfRule>
  </conditionalFormatting>
  <conditionalFormatting sqref="C27">
    <cfRule type="cellIs" dxfId="817" priority="1446" operator="between">
      <formula>0.00000001</formula>
      <formula>1</formula>
    </cfRule>
  </conditionalFormatting>
  <conditionalFormatting sqref="G27">
    <cfRule type="cellIs" dxfId="816" priority="1444" operator="between">
      <formula>0.00000001</formula>
      <formula>1</formula>
    </cfRule>
  </conditionalFormatting>
  <conditionalFormatting sqref="C27">
    <cfRule type="cellIs" dxfId="815" priority="1442" operator="between">
      <formula>0.00000001</formula>
      <formula>1</formula>
    </cfRule>
  </conditionalFormatting>
  <conditionalFormatting sqref="C27">
    <cfRule type="cellIs" dxfId="814" priority="1405" operator="between">
      <formula>0.00000001</formula>
      <formula>1</formula>
    </cfRule>
  </conditionalFormatting>
  <conditionalFormatting sqref="C27">
    <cfRule type="cellIs" dxfId="813" priority="1403" operator="between">
      <formula>0.00000001</formula>
      <formula>1</formula>
    </cfRule>
  </conditionalFormatting>
  <conditionalFormatting sqref="C27">
    <cfRule type="cellIs" dxfId="812" priority="1402" operator="between">
      <formula>0.00000001</formula>
      <formula>1</formula>
    </cfRule>
  </conditionalFormatting>
  <conditionalFormatting sqref="C27">
    <cfRule type="cellIs" dxfId="811" priority="1404" operator="between">
      <formula>0.00000001</formula>
      <formula>1</formula>
    </cfRule>
  </conditionalFormatting>
  <conditionalFormatting sqref="I27">
    <cfRule type="cellIs" dxfId="810" priority="1399" operator="between">
      <formula>0.000001</formula>
      <formula>1</formula>
    </cfRule>
  </conditionalFormatting>
  <conditionalFormatting sqref="C27">
    <cfRule type="cellIs" dxfId="809" priority="1398" operator="between">
      <formula>0.00000001</formula>
      <formula>1</formula>
    </cfRule>
  </conditionalFormatting>
  <conditionalFormatting sqref="I27">
    <cfRule type="cellIs" dxfId="808" priority="1397" operator="between">
      <formula>0.000001</formula>
      <formula>1</formula>
    </cfRule>
  </conditionalFormatting>
  <conditionalFormatting sqref="C27">
    <cfRule type="cellIs" dxfId="807" priority="1396" operator="between">
      <formula>0.00000001</formula>
      <formula>1</formula>
    </cfRule>
  </conditionalFormatting>
  <conditionalFormatting sqref="I27">
    <cfRule type="cellIs" dxfId="806" priority="1395" operator="between">
      <formula>0.000001</formula>
      <formula>1</formula>
    </cfRule>
  </conditionalFormatting>
  <conditionalFormatting sqref="C27">
    <cfRule type="cellIs" dxfId="805" priority="1394" operator="between">
      <formula>0.00000001</formula>
      <formula>1</formula>
    </cfRule>
  </conditionalFormatting>
  <conditionalFormatting sqref="I27">
    <cfRule type="cellIs" dxfId="804" priority="1393" operator="between">
      <formula>0.000001</formula>
      <formula>1</formula>
    </cfRule>
  </conditionalFormatting>
  <conditionalFormatting sqref="C27">
    <cfRule type="cellIs" dxfId="803" priority="1560" operator="between">
      <formula>0.00000001</formula>
      <formula>1</formula>
    </cfRule>
  </conditionalFormatting>
  <conditionalFormatting sqref="C27">
    <cfRule type="cellIs" dxfId="802" priority="1563" operator="between">
      <formula>0.00000001</formula>
      <formula>1</formula>
    </cfRule>
  </conditionalFormatting>
  <conditionalFormatting sqref="C27">
    <cfRule type="cellIs" dxfId="801" priority="1565" operator="between">
      <formula>0.00000001</formula>
      <formula>1</formula>
    </cfRule>
  </conditionalFormatting>
  <conditionalFormatting sqref="G27">
    <cfRule type="cellIs" dxfId="800" priority="1561" operator="between">
      <formula>0.00000001</formula>
      <formula>1</formula>
    </cfRule>
  </conditionalFormatting>
  <conditionalFormatting sqref="I27">
    <cfRule type="cellIs" dxfId="799" priority="1517" operator="between">
      <formula>0.000001</formula>
      <formula>1</formula>
    </cfRule>
  </conditionalFormatting>
  <conditionalFormatting sqref="C27">
    <cfRule type="cellIs" dxfId="798" priority="1525" operator="between">
      <formula>0.00000001</formula>
      <formula>1</formula>
    </cfRule>
  </conditionalFormatting>
  <conditionalFormatting sqref="C27">
    <cfRule type="cellIs" dxfId="797" priority="1523" operator="between">
      <formula>0.00000001</formula>
      <formula>1</formula>
    </cfRule>
  </conditionalFormatting>
  <conditionalFormatting sqref="E27">
    <cfRule type="cellIs" dxfId="796" priority="1521" operator="between">
      <formula>0.00000001</formula>
      <formula>1</formula>
    </cfRule>
  </conditionalFormatting>
  <conditionalFormatting sqref="I27">
    <cfRule type="cellIs" dxfId="795" priority="1520" operator="between">
      <formula>0.000001</formula>
      <formula>1</formula>
    </cfRule>
  </conditionalFormatting>
  <conditionalFormatting sqref="C27">
    <cfRule type="cellIs" dxfId="794" priority="1518" operator="between">
      <formula>0.00000001</formula>
      <formula>1</formula>
    </cfRule>
  </conditionalFormatting>
  <conditionalFormatting sqref="I27">
    <cfRule type="cellIs" dxfId="793" priority="1515" operator="between">
      <formula>0.000001</formula>
      <formula>1</formula>
    </cfRule>
  </conditionalFormatting>
  <conditionalFormatting sqref="C27">
    <cfRule type="cellIs" dxfId="792" priority="1516" operator="between">
      <formula>0.00000001</formula>
      <formula>1</formula>
    </cfRule>
  </conditionalFormatting>
  <conditionalFormatting sqref="C27">
    <cfRule type="cellIs" dxfId="791" priority="1514" operator="between">
      <formula>0.00000001</formula>
      <formula>1</formula>
    </cfRule>
  </conditionalFormatting>
  <conditionalFormatting sqref="I27">
    <cfRule type="cellIs" dxfId="790" priority="1513" operator="between">
      <formula>0.000001</formula>
      <formula>1</formula>
    </cfRule>
  </conditionalFormatting>
  <conditionalFormatting sqref="C27">
    <cfRule type="cellIs" dxfId="789" priority="1447" operator="between">
      <formula>0.00000001</formula>
      <formula>1</formula>
    </cfRule>
  </conditionalFormatting>
  <conditionalFormatting sqref="C27">
    <cfRule type="cellIs" dxfId="788" priority="1445" operator="between">
      <formula>0.00000001</formula>
      <formula>1</formula>
    </cfRule>
  </conditionalFormatting>
  <conditionalFormatting sqref="C27">
    <cfRule type="cellIs" dxfId="787" priority="1423" operator="between">
      <formula>0.00000001</formula>
      <formula>1</formula>
    </cfRule>
  </conditionalFormatting>
  <conditionalFormatting sqref="C27">
    <cfRule type="cellIs" dxfId="786" priority="1415" operator="between">
      <formula>0.00000001</formula>
      <formula>1</formula>
    </cfRule>
  </conditionalFormatting>
  <conditionalFormatting sqref="C27">
    <cfRule type="cellIs" dxfId="785" priority="1443" operator="between">
      <formula>0.00000001</formula>
      <formula>1</formula>
    </cfRule>
  </conditionalFormatting>
  <conditionalFormatting sqref="C27">
    <cfRule type="cellIs" dxfId="784" priority="1441" operator="between">
      <formula>0.00000001</formula>
      <formula>1</formula>
    </cfRule>
  </conditionalFormatting>
  <conditionalFormatting sqref="G27">
    <cfRule type="cellIs" dxfId="783" priority="1407" operator="between">
      <formula>0.00000001</formula>
      <formula>1</formula>
    </cfRule>
  </conditionalFormatting>
  <conditionalFormatting sqref="I27">
    <cfRule type="cellIs" dxfId="782" priority="1422" operator="between">
      <formula>0.000001</formula>
      <formula>1</formula>
    </cfRule>
  </conditionalFormatting>
  <conditionalFormatting sqref="C27">
    <cfRule type="cellIs" dxfId="781" priority="1421" operator="between">
      <formula>0.00000001</formula>
      <formula>1</formula>
    </cfRule>
  </conditionalFormatting>
  <conditionalFormatting sqref="I27">
    <cfRule type="cellIs" dxfId="780" priority="1420" operator="between">
      <formula>0.000001</formula>
      <formula>1</formula>
    </cfRule>
  </conditionalFormatting>
  <conditionalFormatting sqref="I27">
    <cfRule type="cellIs" dxfId="779" priority="1412" operator="between">
      <formula>0.000001</formula>
      <formula>1</formula>
    </cfRule>
  </conditionalFormatting>
  <conditionalFormatting sqref="I27">
    <cfRule type="cellIs" dxfId="778" priority="1418" operator="between">
      <formula>0.000001</formula>
      <formula>1</formula>
    </cfRule>
  </conditionalFormatting>
  <conditionalFormatting sqref="C27">
    <cfRule type="cellIs" dxfId="777" priority="1419" operator="between">
      <formula>0.00000001</formula>
      <formula>1</formula>
    </cfRule>
  </conditionalFormatting>
  <conditionalFormatting sqref="I27">
    <cfRule type="cellIs" dxfId="776" priority="1416" operator="between">
      <formula>0.000001</formula>
      <formula>1</formula>
    </cfRule>
  </conditionalFormatting>
  <conditionalFormatting sqref="C27">
    <cfRule type="cellIs" dxfId="775" priority="1417" operator="between">
      <formula>0.00000001</formula>
      <formula>1</formula>
    </cfRule>
  </conditionalFormatting>
  <conditionalFormatting sqref="I27">
    <cfRule type="cellIs" dxfId="774" priority="1414" operator="between">
      <formula>0.000001</formula>
      <formula>1</formula>
    </cfRule>
  </conditionalFormatting>
  <conditionalFormatting sqref="C27">
    <cfRule type="cellIs" dxfId="773" priority="1413" operator="between">
      <formula>0.00000001</formula>
      <formula>1</formula>
    </cfRule>
  </conditionalFormatting>
  <conditionalFormatting sqref="C27">
    <cfRule type="cellIs" dxfId="772" priority="1411" operator="between">
      <formula>0.00000001</formula>
      <formula>1</formula>
    </cfRule>
  </conditionalFormatting>
  <conditionalFormatting sqref="C27">
    <cfRule type="cellIs" dxfId="771" priority="1409" operator="between">
      <formula>0.00000001</formula>
      <formula>1</formula>
    </cfRule>
  </conditionalFormatting>
  <conditionalFormatting sqref="I27">
    <cfRule type="cellIs" dxfId="770" priority="1408" operator="between">
      <formula>0.000001</formula>
      <formula>1</formula>
    </cfRule>
  </conditionalFormatting>
  <conditionalFormatting sqref="C27">
    <cfRule type="cellIs" dxfId="769" priority="1406" operator="between">
      <formula>0.00000001</formula>
      <formula>1</formula>
    </cfRule>
  </conditionalFormatting>
  <conditionalFormatting sqref="C27">
    <cfRule type="cellIs" dxfId="768" priority="1581" operator="between">
      <formula>0.00000001</formula>
      <formula>1</formula>
    </cfRule>
  </conditionalFormatting>
  <conditionalFormatting sqref="C27">
    <cfRule type="cellIs" dxfId="767" priority="1583" operator="between">
      <formula>0.00000001</formula>
      <formula>1</formula>
    </cfRule>
  </conditionalFormatting>
  <conditionalFormatting sqref="C27">
    <cfRule type="cellIs" dxfId="766" priority="1582" operator="between">
      <formula>0.00000001</formula>
      <formula>1</formula>
    </cfRule>
  </conditionalFormatting>
  <conditionalFormatting sqref="C27">
    <cfRule type="cellIs" dxfId="765" priority="1578" operator="between">
      <formula>0.00000001</formula>
      <formula>1</formula>
    </cfRule>
  </conditionalFormatting>
  <conditionalFormatting sqref="C27">
    <cfRule type="cellIs" dxfId="764" priority="1580" operator="between">
      <formula>0.00000001</formula>
      <formula>1</formula>
    </cfRule>
  </conditionalFormatting>
  <conditionalFormatting sqref="C27">
    <cfRule type="cellIs" dxfId="763" priority="1579" operator="between">
      <formula>0.00000001</formula>
      <formula>1</formula>
    </cfRule>
  </conditionalFormatting>
  <conditionalFormatting sqref="G27">
    <cfRule type="cellIs" dxfId="762" priority="1577" operator="between">
      <formula>0.00000001</formula>
      <formula>1</formula>
    </cfRule>
  </conditionalFormatting>
  <conditionalFormatting sqref="C27">
    <cfRule type="cellIs" dxfId="761" priority="1574" operator="between">
      <formula>0.00000001</formula>
      <formula>1</formula>
    </cfRule>
  </conditionalFormatting>
  <conditionalFormatting sqref="C27">
    <cfRule type="cellIs" dxfId="760" priority="1573" operator="between">
      <formula>0.00000001</formula>
      <formula>1</formula>
    </cfRule>
  </conditionalFormatting>
  <conditionalFormatting sqref="E27">
    <cfRule type="cellIs" dxfId="759" priority="1572" operator="between">
      <formula>0.00000001</formula>
      <formula>1</formula>
    </cfRule>
  </conditionalFormatting>
  <conditionalFormatting sqref="C27">
    <cfRule type="cellIs" dxfId="758" priority="1576" operator="between">
      <formula>0.00000001</formula>
      <formula>1</formula>
    </cfRule>
  </conditionalFormatting>
  <conditionalFormatting sqref="C27">
    <cfRule type="cellIs" dxfId="757" priority="1575" operator="between">
      <formula>0.00000001</formula>
      <formula>1</formula>
    </cfRule>
  </conditionalFormatting>
  <conditionalFormatting sqref="I27">
    <cfRule type="cellIs" dxfId="756" priority="1571" operator="between">
      <formula>0.000001</formula>
      <formula>1</formula>
    </cfRule>
  </conditionalFormatting>
  <conditionalFormatting sqref="I27">
    <cfRule type="cellIs" dxfId="755" priority="1570" operator="between">
      <formula>0.000001</formula>
      <formula>1</formula>
    </cfRule>
  </conditionalFormatting>
  <conditionalFormatting sqref="C27">
    <cfRule type="cellIs" dxfId="754" priority="1569" operator="between">
      <formula>0.00000001</formula>
      <formula>1</formula>
    </cfRule>
  </conditionalFormatting>
  <conditionalFormatting sqref="I27">
    <cfRule type="cellIs" dxfId="753" priority="1568" operator="between">
      <formula>0.000001</formula>
      <formula>1</formula>
    </cfRule>
  </conditionalFormatting>
  <conditionalFormatting sqref="C27">
    <cfRule type="cellIs" dxfId="752" priority="1567" operator="between">
      <formula>0.00000001</formula>
      <formula>1</formula>
    </cfRule>
  </conditionalFormatting>
  <conditionalFormatting sqref="I27">
    <cfRule type="cellIs" dxfId="751" priority="1566" operator="between">
      <formula>0.000001</formula>
      <formula>1</formula>
    </cfRule>
  </conditionalFormatting>
  <conditionalFormatting sqref="I27">
    <cfRule type="cellIs" dxfId="750" priority="1564" operator="between">
      <formula>0.000001</formula>
      <formula>1</formula>
    </cfRule>
  </conditionalFormatting>
  <conditionalFormatting sqref="I27">
    <cfRule type="cellIs" dxfId="749" priority="1562" operator="between">
      <formula>0.000001</formula>
      <formula>1</formula>
    </cfRule>
  </conditionalFormatting>
  <conditionalFormatting sqref="I27">
    <cfRule type="cellIs" dxfId="748" priority="1559" operator="between">
      <formula>0.000001</formula>
      <formula>1</formula>
    </cfRule>
  </conditionalFormatting>
  <conditionalFormatting sqref="C27">
    <cfRule type="cellIs" dxfId="747" priority="1558" operator="between">
      <formula>0.00000001</formula>
      <formula>1</formula>
    </cfRule>
  </conditionalFormatting>
  <conditionalFormatting sqref="I27">
    <cfRule type="cellIs" dxfId="746" priority="1557" operator="between">
      <formula>0.000001</formula>
      <formula>1</formula>
    </cfRule>
  </conditionalFormatting>
  <conditionalFormatting sqref="I27">
    <cfRule type="cellIs" dxfId="745" priority="1555" operator="between">
      <formula>0.000001</formula>
      <formula>1</formula>
    </cfRule>
  </conditionalFormatting>
  <conditionalFormatting sqref="C27">
    <cfRule type="cellIs" dxfId="744" priority="1556" operator="between">
      <formula>0.00000001</formula>
      <formula>1</formula>
    </cfRule>
  </conditionalFormatting>
  <conditionalFormatting sqref="I27">
    <cfRule type="cellIs" dxfId="743" priority="1553" operator="between">
      <formula>0.000001</formula>
      <formula>1</formula>
    </cfRule>
  </conditionalFormatting>
  <conditionalFormatting sqref="C27">
    <cfRule type="cellIs" dxfId="742" priority="1554" operator="between">
      <formula>0.00000001</formula>
      <formula>1</formula>
    </cfRule>
  </conditionalFormatting>
  <conditionalFormatting sqref="C27">
    <cfRule type="cellIs" dxfId="741" priority="1552" operator="between">
      <formula>0.00000001</formula>
      <formula>1</formula>
    </cfRule>
  </conditionalFormatting>
  <conditionalFormatting sqref="I27">
    <cfRule type="cellIs" dxfId="740" priority="1551" operator="between">
      <formula>0.000001</formula>
      <formula>1</formula>
    </cfRule>
  </conditionalFormatting>
  <conditionalFormatting sqref="I27">
    <cfRule type="cellIs" dxfId="739" priority="1549" operator="between">
      <formula>0.000001</formula>
      <formula>1</formula>
    </cfRule>
  </conditionalFormatting>
  <conditionalFormatting sqref="C27">
    <cfRule type="cellIs" dxfId="738" priority="1550" operator="between">
      <formula>0.00000001</formula>
      <formula>1</formula>
    </cfRule>
  </conditionalFormatting>
  <conditionalFormatting sqref="I27">
    <cfRule type="cellIs" dxfId="737" priority="1547" operator="between">
      <formula>0.000001</formula>
      <formula>1</formula>
    </cfRule>
  </conditionalFormatting>
  <conditionalFormatting sqref="C27">
    <cfRule type="cellIs" dxfId="736" priority="1548" operator="between">
      <formula>0.00000001</formula>
      <formula>1</formula>
    </cfRule>
  </conditionalFormatting>
  <conditionalFormatting sqref="C27">
    <cfRule type="cellIs" dxfId="735" priority="1546" operator="between">
      <formula>0.00000001</formula>
      <formula>1</formula>
    </cfRule>
  </conditionalFormatting>
  <conditionalFormatting sqref="I27">
    <cfRule type="cellIs" dxfId="734" priority="1545" operator="between">
      <formula>0.000001</formula>
      <formula>1</formula>
    </cfRule>
  </conditionalFormatting>
  <conditionalFormatting sqref="C27">
    <cfRule type="cellIs" dxfId="733" priority="1543" operator="between">
      <formula>0.00000001</formula>
      <formula>1</formula>
    </cfRule>
  </conditionalFormatting>
  <conditionalFormatting sqref="C27">
    <cfRule type="cellIs" dxfId="732" priority="1544" operator="between">
      <formula>0.00000001</formula>
      <formula>1</formula>
    </cfRule>
  </conditionalFormatting>
  <conditionalFormatting sqref="C27">
    <cfRule type="cellIs" dxfId="731" priority="1542" operator="between">
      <formula>0.00000001</formula>
      <formula>1</formula>
    </cfRule>
  </conditionalFormatting>
  <conditionalFormatting sqref="I27">
    <cfRule type="cellIs" dxfId="730" priority="1541" operator="between">
      <formula>0.000001</formula>
      <formula>1</formula>
    </cfRule>
  </conditionalFormatting>
  <conditionalFormatting sqref="G27">
    <cfRule type="cellIs" dxfId="729" priority="1540" operator="between">
      <formula>0.00000001</formula>
      <formula>1</formula>
    </cfRule>
  </conditionalFormatting>
  <conditionalFormatting sqref="C27">
    <cfRule type="cellIs" dxfId="728" priority="1539" operator="between">
      <formula>0.00000001</formula>
      <formula>1</formula>
    </cfRule>
  </conditionalFormatting>
  <conditionalFormatting sqref="C27">
    <cfRule type="cellIs" dxfId="727" priority="1537" operator="between">
      <formula>0.00000001</formula>
      <formula>1</formula>
    </cfRule>
  </conditionalFormatting>
  <conditionalFormatting sqref="C27">
    <cfRule type="cellIs" dxfId="726" priority="1535" operator="between">
      <formula>0.00000001</formula>
      <formula>1</formula>
    </cfRule>
  </conditionalFormatting>
  <conditionalFormatting sqref="C27">
    <cfRule type="cellIs" dxfId="725" priority="1538" operator="between">
      <formula>0.00000001</formula>
      <formula>1</formula>
    </cfRule>
  </conditionalFormatting>
  <conditionalFormatting sqref="C27">
    <cfRule type="cellIs" dxfId="724" priority="1536" operator="between">
      <formula>0.00000001</formula>
      <formula>1</formula>
    </cfRule>
  </conditionalFormatting>
  <conditionalFormatting sqref="I27">
    <cfRule type="cellIs" dxfId="723" priority="1534" operator="between">
      <formula>0.000001</formula>
      <formula>1</formula>
    </cfRule>
  </conditionalFormatting>
  <conditionalFormatting sqref="C27">
    <cfRule type="cellIs" dxfId="722" priority="1533" operator="between">
      <formula>0.00000001</formula>
      <formula>1</formula>
    </cfRule>
  </conditionalFormatting>
  <conditionalFormatting sqref="I27">
    <cfRule type="cellIs" dxfId="721" priority="1532" operator="between">
      <formula>0.000001</formula>
      <formula>1</formula>
    </cfRule>
  </conditionalFormatting>
  <conditionalFormatting sqref="I27">
    <cfRule type="cellIs" dxfId="720" priority="1530" operator="between">
      <formula>0.000001</formula>
      <formula>1</formula>
    </cfRule>
  </conditionalFormatting>
  <conditionalFormatting sqref="C27">
    <cfRule type="cellIs" dxfId="719" priority="1531" operator="between">
      <formula>0.00000001</formula>
      <formula>1</formula>
    </cfRule>
  </conditionalFormatting>
  <conditionalFormatting sqref="I27">
    <cfRule type="cellIs" dxfId="718" priority="1528" operator="between">
      <formula>0.000001</formula>
      <formula>1</formula>
    </cfRule>
  </conditionalFormatting>
  <conditionalFormatting sqref="C27">
    <cfRule type="cellIs" dxfId="717" priority="1529" operator="between">
      <formula>0.00000001</formula>
      <formula>1</formula>
    </cfRule>
  </conditionalFormatting>
  <conditionalFormatting sqref="C27">
    <cfRule type="cellIs" dxfId="716" priority="1527" operator="between">
      <formula>0.00000001</formula>
      <formula>1</formula>
    </cfRule>
  </conditionalFormatting>
  <conditionalFormatting sqref="I27">
    <cfRule type="cellIs" dxfId="715" priority="1526" operator="between">
      <formula>0.000001</formula>
      <formula>1</formula>
    </cfRule>
  </conditionalFormatting>
  <conditionalFormatting sqref="C27">
    <cfRule type="cellIs" dxfId="714" priority="1522" operator="between">
      <formula>0.00000001</formula>
      <formula>1</formula>
    </cfRule>
  </conditionalFormatting>
  <conditionalFormatting sqref="C27">
    <cfRule type="cellIs" dxfId="713" priority="1524" operator="between">
      <formula>0.00000001</formula>
      <formula>1</formula>
    </cfRule>
  </conditionalFormatting>
  <conditionalFormatting sqref="I27">
    <cfRule type="cellIs" dxfId="712" priority="1519" operator="between">
      <formula>0.000001</formula>
      <formula>1</formula>
    </cfRule>
  </conditionalFormatting>
  <conditionalFormatting sqref="I27">
    <cfRule type="cellIs" dxfId="711" priority="1511" operator="between">
      <formula>0.000001</formula>
      <formula>1</formula>
    </cfRule>
  </conditionalFormatting>
  <conditionalFormatting sqref="C27">
    <cfRule type="cellIs" dxfId="710" priority="1507" operator="between">
      <formula>0.00000001</formula>
      <formula>1</formula>
    </cfRule>
  </conditionalFormatting>
  <conditionalFormatting sqref="I27">
    <cfRule type="cellIs" dxfId="709" priority="1506" operator="between">
      <formula>0.000001</formula>
      <formula>1</formula>
    </cfRule>
  </conditionalFormatting>
  <conditionalFormatting sqref="I27">
    <cfRule type="cellIs" dxfId="708" priority="1504" operator="between">
      <formula>0.000001</formula>
      <formula>1</formula>
    </cfRule>
  </conditionalFormatting>
  <conditionalFormatting sqref="C27">
    <cfRule type="cellIs" dxfId="707" priority="1505" operator="between">
      <formula>0.00000001</formula>
      <formula>1</formula>
    </cfRule>
  </conditionalFormatting>
  <conditionalFormatting sqref="I27">
    <cfRule type="cellIs" dxfId="706" priority="1502" operator="between">
      <formula>0.000001</formula>
      <formula>1</formula>
    </cfRule>
  </conditionalFormatting>
  <conditionalFormatting sqref="C27">
    <cfRule type="cellIs" dxfId="705" priority="1503" operator="between">
      <formula>0.00000001</formula>
      <formula>1</formula>
    </cfRule>
  </conditionalFormatting>
  <conditionalFormatting sqref="C27">
    <cfRule type="cellIs" dxfId="704" priority="1501" operator="between">
      <formula>0.00000001</formula>
      <formula>1</formula>
    </cfRule>
  </conditionalFormatting>
  <conditionalFormatting sqref="I27">
    <cfRule type="cellIs" dxfId="703" priority="1500" operator="between">
      <formula>0.000001</formula>
      <formula>1</formula>
    </cfRule>
  </conditionalFormatting>
  <conditionalFormatting sqref="I27">
    <cfRule type="cellIs" dxfId="702" priority="1498" operator="between">
      <formula>0.000001</formula>
      <formula>1</formula>
    </cfRule>
  </conditionalFormatting>
  <conditionalFormatting sqref="C27">
    <cfRule type="cellIs" dxfId="701" priority="1499" operator="between">
      <formula>0.00000001</formula>
      <formula>1</formula>
    </cfRule>
  </conditionalFormatting>
  <conditionalFormatting sqref="I27">
    <cfRule type="cellIs" dxfId="700" priority="1496" operator="between">
      <formula>0.000001</formula>
      <formula>1</formula>
    </cfRule>
  </conditionalFormatting>
  <conditionalFormatting sqref="C27">
    <cfRule type="cellIs" dxfId="699" priority="1497" operator="between">
      <formula>0.00000001</formula>
      <formula>1</formula>
    </cfRule>
  </conditionalFormatting>
  <conditionalFormatting sqref="C27">
    <cfRule type="cellIs" dxfId="698" priority="1495" operator="between">
      <formula>0.00000001</formula>
      <formula>1</formula>
    </cfRule>
  </conditionalFormatting>
  <conditionalFormatting sqref="I27">
    <cfRule type="cellIs" dxfId="697" priority="1494" operator="between">
      <formula>0.000001</formula>
      <formula>1</formula>
    </cfRule>
  </conditionalFormatting>
  <conditionalFormatting sqref="C27">
    <cfRule type="cellIs" dxfId="696" priority="1492" operator="between">
      <formula>0.00000001</formula>
      <formula>1</formula>
    </cfRule>
  </conditionalFormatting>
  <conditionalFormatting sqref="C27">
    <cfRule type="cellIs" dxfId="695" priority="1493" operator="between">
      <formula>0.00000001</formula>
      <formula>1</formula>
    </cfRule>
  </conditionalFormatting>
  <conditionalFormatting sqref="C27">
    <cfRule type="cellIs" dxfId="694" priority="1468" operator="between">
      <formula>0.00000001</formula>
      <formula>1</formula>
    </cfRule>
  </conditionalFormatting>
  <conditionalFormatting sqref="C27">
    <cfRule type="cellIs" dxfId="693" priority="1470" operator="between">
      <formula>0.00000001</formula>
      <formula>1</formula>
    </cfRule>
  </conditionalFormatting>
  <conditionalFormatting sqref="C27">
    <cfRule type="cellIs" dxfId="692" priority="1491" operator="between">
      <formula>0.00000001</formula>
      <formula>1</formula>
    </cfRule>
  </conditionalFormatting>
  <conditionalFormatting sqref="I27">
    <cfRule type="cellIs" dxfId="691" priority="1490" operator="between">
      <formula>0.000001</formula>
      <formula>1</formula>
    </cfRule>
  </conditionalFormatting>
  <conditionalFormatting sqref="G27">
    <cfRule type="cellIs" dxfId="690" priority="1489" operator="between">
      <formula>0.00000001</formula>
      <formula>1</formula>
    </cfRule>
  </conditionalFormatting>
  <conditionalFormatting sqref="C27">
    <cfRule type="cellIs" dxfId="689" priority="1488" operator="between">
      <formula>0.00000001</formula>
      <formula>1</formula>
    </cfRule>
  </conditionalFormatting>
  <conditionalFormatting sqref="C27">
    <cfRule type="cellIs" dxfId="688" priority="1486" operator="between">
      <formula>0.00000001</formula>
      <formula>1</formula>
    </cfRule>
  </conditionalFormatting>
  <conditionalFormatting sqref="C27">
    <cfRule type="cellIs" dxfId="687" priority="1484" operator="between">
      <formula>0.00000001</formula>
      <formula>1</formula>
    </cfRule>
  </conditionalFormatting>
  <conditionalFormatting sqref="C27">
    <cfRule type="cellIs" dxfId="686" priority="1487" operator="between">
      <formula>0.00000001</formula>
      <formula>1</formula>
    </cfRule>
  </conditionalFormatting>
  <conditionalFormatting sqref="C27">
    <cfRule type="cellIs" dxfId="685" priority="1485" operator="between">
      <formula>0.00000001</formula>
      <formula>1</formula>
    </cfRule>
  </conditionalFormatting>
  <conditionalFormatting sqref="I27">
    <cfRule type="cellIs" dxfId="684" priority="1483" operator="between">
      <formula>0.000001</formula>
      <formula>1</formula>
    </cfRule>
  </conditionalFormatting>
  <conditionalFormatting sqref="C27">
    <cfRule type="cellIs" dxfId="683" priority="1482" operator="between">
      <formula>0.00000001</formula>
      <formula>1</formula>
    </cfRule>
  </conditionalFormatting>
  <conditionalFormatting sqref="I27">
    <cfRule type="cellIs" dxfId="682" priority="1481" operator="between">
      <formula>0.000001</formula>
      <formula>1</formula>
    </cfRule>
  </conditionalFormatting>
  <conditionalFormatting sqref="I27">
    <cfRule type="cellIs" dxfId="681" priority="1479" operator="between">
      <formula>0.000001</formula>
      <formula>1</formula>
    </cfRule>
  </conditionalFormatting>
  <conditionalFormatting sqref="C27">
    <cfRule type="cellIs" dxfId="680" priority="1480" operator="between">
      <formula>0.00000001</formula>
      <formula>1</formula>
    </cfRule>
  </conditionalFormatting>
  <conditionalFormatting sqref="I27">
    <cfRule type="cellIs" dxfId="679" priority="1477" operator="between">
      <formula>0.000001</formula>
      <formula>1</formula>
    </cfRule>
  </conditionalFormatting>
  <conditionalFormatting sqref="C27">
    <cfRule type="cellIs" dxfId="678" priority="1478" operator="between">
      <formula>0.00000001</formula>
      <formula>1</formula>
    </cfRule>
  </conditionalFormatting>
  <conditionalFormatting sqref="C27">
    <cfRule type="cellIs" dxfId="677" priority="1476" operator="between">
      <formula>0.00000001</formula>
      <formula>1</formula>
    </cfRule>
  </conditionalFormatting>
  <conditionalFormatting sqref="I27">
    <cfRule type="cellIs" dxfId="676" priority="1475" operator="between">
      <formula>0.000001</formula>
      <formula>1</formula>
    </cfRule>
  </conditionalFormatting>
  <conditionalFormatting sqref="C27">
    <cfRule type="cellIs" dxfId="675" priority="1474" operator="between">
      <formula>0.00000001</formula>
      <formula>1</formula>
    </cfRule>
  </conditionalFormatting>
  <conditionalFormatting sqref="C27">
    <cfRule type="cellIs" dxfId="674" priority="1472" operator="between">
      <formula>0.00000001</formula>
      <formula>1</formula>
    </cfRule>
  </conditionalFormatting>
  <conditionalFormatting sqref="C27">
    <cfRule type="cellIs" dxfId="673" priority="1466" operator="between">
      <formula>0.00000001</formula>
      <formula>1</formula>
    </cfRule>
  </conditionalFormatting>
  <conditionalFormatting sqref="I27">
    <cfRule type="cellIs" dxfId="672" priority="1465" operator="between">
      <formula>0.000001</formula>
      <formula>1</formula>
    </cfRule>
  </conditionalFormatting>
  <conditionalFormatting sqref="C27">
    <cfRule type="cellIs" dxfId="671" priority="1464" operator="between">
      <formula>0.00000001</formula>
      <formula>1</formula>
    </cfRule>
  </conditionalFormatting>
  <conditionalFormatting sqref="I27">
    <cfRule type="cellIs" dxfId="670" priority="1463" operator="between">
      <formula>0.000001</formula>
      <formula>1</formula>
    </cfRule>
  </conditionalFormatting>
  <conditionalFormatting sqref="I27">
    <cfRule type="cellIs" dxfId="669" priority="1455" operator="between">
      <formula>0.000001</formula>
      <formula>1</formula>
    </cfRule>
  </conditionalFormatting>
  <conditionalFormatting sqref="I27">
    <cfRule type="cellIs" dxfId="668" priority="1461" operator="between">
      <formula>0.000001</formula>
      <formula>1</formula>
    </cfRule>
  </conditionalFormatting>
  <conditionalFormatting sqref="C27">
    <cfRule type="cellIs" dxfId="667" priority="1462" operator="between">
      <formula>0.00000001</formula>
      <formula>1</formula>
    </cfRule>
  </conditionalFormatting>
  <conditionalFormatting sqref="I27">
    <cfRule type="cellIs" dxfId="666" priority="1459" operator="between">
      <formula>0.000001</formula>
      <formula>1</formula>
    </cfRule>
  </conditionalFormatting>
  <conditionalFormatting sqref="C27">
    <cfRule type="cellIs" dxfId="665" priority="1460" operator="between">
      <formula>0.00000001</formula>
      <formula>1</formula>
    </cfRule>
  </conditionalFormatting>
  <conditionalFormatting sqref="I27">
    <cfRule type="cellIs" dxfId="664" priority="1457" operator="between">
      <formula>0.000001</formula>
      <formula>1</formula>
    </cfRule>
  </conditionalFormatting>
  <conditionalFormatting sqref="C27">
    <cfRule type="cellIs" dxfId="663" priority="1456" operator="between">
      <formula>0.00000001</formula>
      <formula>1</formula>
    </cfRule>
  </conditionalFormatting>
  <conditionalFormatting sqref="I27">
    <cfRule type="cellIs" dxfId="662" priority="1453" operator="between">
      <formula>0.000001</formula>
      <formula>1</formula>
    </cfRule>
  </conditionalFormatting>
  <conditionalFormatting sqref="I27">
    <cfRule type="cellIs" dxfId="661" priority="1451" operator="between">
      <formula>0.000001</formula>
      <formula>1</formula>
    </cfRule>
  </conditionalFormatting>
  <conditionalFormatting sqref="C27">
    <cfRule type="cellIs" dxfId="660" priority="1449" operator="between">
      <formula>0.00000001</formula>
      <formula>1</formula>
    </cfRule>
  </conditionalFormatting>
  <conditionalFormatting sqref="H27">
    <cfRule type="cellIs" dxfId="659" priority="1448" operator="between">
      <formula>0.000001</formula>
      <formula>1</formula>
    </cfRule>
  </conditionalFormatting>
  <conditionalFormatting sqref="C27">
    <cfRule type="cellIs" dxfId="658" priority="1440" operator="between">
      <formula>0.00000001</formula>
      <formula>1</formula>
    </cfRule>
  </conditionalFormatting>
  <conditionalFormatting sqref="E27">
    <cfRule type="cellIs" dxfId="657" priority="1439" operator="between">
      <formula>0.00000001</formula>
      <formula>1</formula>
    </cfRule>
  </conditionalFormatting>
  <conditionalFormatting sqref="I27">
    <cfRule type="cellIs" dxfId="656" priority="1438" operator="between">
      <formula>0.000001</formula>
      <formula>1</formula>
    </cfRule>
  </conditionalFormatting>
  <conditionalFormatting sqref="I27">
    <cfRule type="cellIs" dxfId="655" priority="1437" operator="between">
      <formula>0.000001</formula>
      <formula>1</formula>
    </cfRule>
  </conditionalFormatting>
  <conditionalFormatting sqref="C27">
    <cfRule type="cellIs" dxfId="654" priority="1436" operator="between">
      <formula>0.00000001</formula>
      <formula>1</formula>
    </cfRule>
  </conditionalFormatting>
  <conditionalFormatting sqref="I27">
    <cfRule type="cellIs" dxfId="653" priority="1435" operator="between">
      <formula>0.000001</formula>
      <formula>1</formula>
    </cfRule>
  </conditionalFormatting>
  <conditionalFormatting sqref="C27">
    <cfRule type="cellIs" dxfId="652" priority="1434" operator="between">
      <formula>0.00000001</formula>
      <formula>1</formula>
    </cfRule>
  </conditionalFormatting>
  <conditionalFormatting sqref="I27">
    <cfRule type="cellIs" dxfId="651" priority="1433" operator="between">
      <formula>0.000001</formula>
      <formula>1</formula>
    </cfRule>
  </conditionalFormatting>
  <conditionalFormatting sqref="C27">
    <cfRule type="cellIs" dxfId="650" priority="1432" operator="between">
      <formula>0.00000001</formula>
      <formula>1</formula>
    </cfRule>
  </conditionalFormatting>
  <conditionalFormatting sqref="I27">
    <cfRule type="cellIs" dxfId="649" priority="1431" operator="between">
      <formula>0.000001</formula>
      <formula>1</formula>
    </cfRule>
  </conditionalFormatting>
  <conditionalFormatting sqref="I27">
    <cfRule type="cellIs" dxfId="648" priority="1429" operator="between">
      <formula>0.000001</formula>
      <formula>1</formula>
    </cfRule>
  </conditionalFormatting>
  <conditionalFormatting sqref="C27">
    <cfRule type="cellIs" dxfId="647" priority="1430" operator="between">
      <formula>0.00000001</formula>
      <formula>1</formula>
    </cfRule>
  </conditionalFormatting>
  <conditionalFormatting sqref="G27">
    <cfRule type="cellIs" dxfId="646" priority="1428" operator="between">
      <formula>0.00000001</formula>
      <formula>1</formula>
    </cfRule>
  </conditionalFormatting>
  <conditionalFormatting sqref="C27">
    <cfRule type="cellIs" dxfId="645" priority="1427" operator="between">
      <formula>0.00000001</formula>
      <formula>1</formula>
    </cfRule>
  </conditionalFormatting>
  <conditionalFormatting sqref="I27">
    <cfRule type="cellIs" dxfId="644" priority="1426" operator="between">
      <formula>0.000001</formula>
      <formula>1</formula>
    </cfRule>
  </conditionalFormatting>
  <conditionalFormatting sqref="C27">
    <cfRule type="cellIs" dxfId="643" priority="1425" operator="between">
      <formula>0.00000001</formula>
      <formula>1</formula>
    </cfRule>
  </conditionalFormatting>
  <conditionalFormatting sqref="I27">
    <cfRule type="cellIs" dxfId="642" priority="1424" operator="between">
      <formula>0.000001</formula>
      <formula>1</formula>
    </cfRule>
  </conditionalFormatting>
  <conditionalFormatting sqref="C27">
    <cfRule type="cellIs" dxfId="641" priority="1410" operator="between">
      <formula>0.00000001</formula>
      <formula>1</formula>
    </cfRule>
  </conditionalFormatting>
  <conditionalFormatting sqref="I27">
    <cfRule type="cellIs" dxfId="640" priority="1401" operator="between">
      <formula>0.000001</formula>
      <formula>1</formula>
    </cfRule>
  </conditionalFormatting>
  <conditionalFormatting sqref="C27">
    <cfRule type="cellIs" dxfId="639" priority="1400" operator="between">
      <formula>0.00000001</formula>
      <formula>1</formula>
    </cfRule>
  </conditionalFormatting>
  <conditionalFormatting sqref="C29">
    <cfRule type="cellIs" dxfId="638" priority="1375" operator="between">
      <formula>0.00000001</formula>
      <formula>1</formula>
    </cfRule>
  </conditionalFormatting>
  <conditionalFormatting sqref="C29">
    <cfRule type="cellIs" dxfId="637" priority="1373" operator="between">
      <formula>0.00000001</formula>
      <formula>1</formula>
    </cfRule>
  </conditionalFormatting>
  <conditionalFormatting sqref="I29">
    <cfRule type="cellIs" dxfId="636" priority="1372" operator="between">
      <formula>0.000001</formula>
      <formula>1</formula>
    </cfRule>
  </conditionalFormatting>
  <conditionalFormatting sqref="G29">
    <cfRule type="cellIs" dxfId="635" priority="1392" operator="between">
      <formula>0.00000001</formula>
      <formula>1</formula>
    </cfRule>
  </conditionalFormatting>
  <conditionalFormatting sqref="C29">
    <cfRule type="cellIs" dxfId="634" priority="1352" operator="between">
      <formula>0.00000001</formula>
      <formula>1</formula>
    </cfRule>
  </conditionalFormatting>
  <conditionalFormatting sqref="C29">
    <cfRule type="cellIs" dxfId="633" priority="1350" operator="between">
      <formula>0.00000001</formula>
      <formula>1</formula>
    </cfRule>
  </conditionalFormatting>
  <conditionalFormatting sqref="G29">
    <cfRule type="cellIs" dxfId="632" priority="1355" operator="between">
      <formula>0.00000001</formula>
      <formula>1</formula>
    </cfRule>
  </conditionalFormatting>
  <conditionalFormatting sqref="C29">
    <cfRule type="cellIs" dxfId="631" priority="1353" operator="between">
      <formula>0.00000001</formula>
      <formula>1</formula>
    </cfRule>
  </conditionalFormatting>
  <conditionalFormatting sqref="C29">
    <cfRule type="cellIs" dxfId="630" priority="1279" operator="between">
      <formula>0.00000001</formula>
      <formula>1</formula>
    </cfRule>
  </conditionalFormatting>
  <conditionalFormatting sqref="C29">
    <cfRule type="cellIs" dxfId="629" priority="1281" operator="between">
      <formula>0.00000001</formula>
      <formula>1</formula>
    </cfRule>
  </conditionalFormatting>
  <conditionalFormatting sqref="C29">
    <cfRule type="cellIs" dxfId="628" priority="1271" operator="between">
      <formula>0.00000001</formula>
      <formula>1</formula>
    </cfRule>
  </conditionalFormatting>
  <conditionalFormatting sqref="I29">
    <cfRule type="cellIs" dxfId="627" priority="1270" operator="between">
      <formula>0.000001</formula>
      <formula>1</formula>
    </cfRule>
  </conditionalFormatting>
  <conditionalFormatting sqref="C29">
    <cfRule type="cellIs" dxfId="626" priority="1191" operator="between">
      <formula>0.00000001</formula>
      <formula>1</formula>
    </cfRule>
  </conditionalFormatting>
  <conditionalFormatting sqref="C29">
    <cfRule type="cellIs" dxfId="625" priority="1189" operator="between">
      <formula>0.00000001</formula>
      <formula>1</formula>
    </cfRule>
  </conditionalFormatting>
  <conditionalFormatting sqref="C29">
    <cfRule type="cellIs" dxfId="624" priority="1389" operator="between">
      <formula>0.00000001</formula>
      <formula>1</formula>
    </cfRule>
  </conditionalFormatting>
  <conditionalFormatting sqref="C29">
    <cfRule type="cellIs" dxfId="623" priority="1388" operator="between">
      <formula>0.00000001</formula>
      <formula>1</formula>
    </cfRule>
  </conditionalFormatting>
  <conditionalFormatting sqref="E29">
    <cfRule type="cellIs" dxfId="622" priority="1387" operator="between">
      <formula>0.00000001</formula>
      <formula>1</formula>
    </cfRule>
  </conditionalFormatting>
  <conditionalFormatting sqref="C29">
    <cfRule type="cellIs" dxfId="621" priority="1354" operator="between">
      <formula>0.00000001</formula>
      <formula>1</formula>
    </cfRule>
  </conditionalFormatting>
  <conditionalFormatting sqref="C29">
    <cfRule type="cellIs" dxfId="620" priority="1351" operator="between">
      <formula>0.00000001</formula>
      <formula>1</formula>
    </cfRule>
  </conditionalFormatting>
  <conditionalFormatting sqref="C29">
    <cfRule type="cellIs" dxfId="619" priority="1348" operator="between">
      <formula>0.00000001</formula>
      <formula>1</formula>
    </cfRule>
  </conditionalFormatting>
  <conditionalFormatting sqref="C29">
    <cfRule type="cellIs" dxfId="618" priority="1346" operator="between">
      <formula>0.00000001</formula>
      <formula>1</formula>
    </cfRule>
  </conditionalFormatting>
  <conditionalFormatting sqref="C29">
    <cfRule type="cellIs" dxfId="617" priority="1391" operator="between">
      <formula>0.00000001</formula>
      <formula>1</formula>
    </cfRule>
  </conditionalFormatting>
  <conditionalFormatting sqref="C29">
    <cfRule type="cellIs" dxfId="616" priority="1390" operator="between">
      <formula>0.00000001</formula>
      <formula>1</formula>
    </cfRule>
  </conditionalFormatting>
  <conditionalFormatting sqref="I29">
    <cfRule type="cellIs" dxfId="615" priority="1386" operator="between">
      <formula>0.000001</formula>
      <formula>1</formula>
    </cfRule>
  </conditionalFormatting>
  <conditionalFormatting sqref="I29">
    <cfRule type="cellIs" dxfId="614" priority="1385" operator="between">
      <formula>0.000001</formula>
      <formula>1</formula>
    </cfRule>
  </conditionalFormatting>
  <conditionalFormatting sqref="C29">
    <cfRule type="cellIs" dxfId="613" priority="1384" operator="between">
      <formula>0.00000001</formula>
      <formula>1</formula>
    </cfRule>
  </conditionalFormatting>
  <conditionalFormatting sqref="I29">
    <cfRule type="cellIs" dxfId="612" priority="1383" operator="between">
      <formula>0.000001</formula>
      <formula>1</formula>
    </cfRule>
  </conditionalFormatting>
  <conditionalFormatting sqref="C29">
    <cfRule type="cellIs" dxfId="611" priority="1382" operator="between">
      <formula>0.00000001</formula>
      <formula>1</formula>
    </cfRule>
  </conditionalFormatting>
  <conditionalFormatting sqref="I29">
    <cfRule type="cellIs" dxfId="610" priority="1381" operator="between">
      <formula>0.000001</formula>
      <formula>1</formula>
    </cfRule>
  </conditionalFormatting>
  <conditionalFormatting sqref="C29">
    <cfRule type="cellIs" dxfId="609" priority="1380" operator="between">
      <formula>0.00000001</formula>
      <formula>1</formula>
    </cfRule>
  </conditionalFormatting>
  <conditionalFormatting sqref="I29">
    <cfRule type="cellIs" dxfId="608" priority="1379" operator="between">
      <formula>0.000001</formula>
      <formula>1</formula>
    </cfRule>
  </conditionalFormatting>
  <conditionalFormatting sqref="I29">
    <cfRule type="cellIs" dxfId="607" priority="1377" operator="between">
      <formula>0.000001</formula>
      <formula>1</formula>
    </cfRule>
  </conditionalFormatting>
  <conditionalFormatting sqref="C29">
    <cfRule type="cellIs" dxfId="606" priority="1378" operator="between">
      <formula>0.00000001</formula>
      <formula>1</formula>
    </cfRule>
  </conditionalFormatting>
  <conditionalFormatting sqref="G29">
    <cfRule type="cellIs" dxfId="605" priority="1376" operator="between">
      <formula>0.00000001</formula>
      <formula>1</formula>
    </cfRule>
  </conditionalFormatting>
  <conditionalFormatting sqref="I29">
    <cfRule type="cellIs" dxfId="604" priority="1374" operator="between">
      <formula>0.000001</formula>
      <formula>1</formula>
    </cfRule>
  </conditionalFormatting>
  <conditionalFormatting sqref="I29">
    <cfRule type="cellIs" dxfId="603" priority="1370" operator="between">
      <formula>0.000001</formula>
      <formula>1</formula>
    </cfRule>
  </conditionalFormatting>
  <conditionalFormatting sqref="C29">
    <cfRule type="cellIs" dxfId="602" priority="1371" operator="between">
      <formula>0.00000001</formula>
      <formula>1</formula>
    </cfRule>
  </conditionalFormatting>
  <conditionalFormatting sqref="I29">
    <cfRule type="cellIs" dxfId="601" priority="1368" operator="between">
      <formula>0.000001</formula>
      <formula>1</formula>
    </cfRule>
  </conditionalFormatting>
  <conditionalFormatting sqref="C29">
    <cfRule type="cellIs" dxfId="600" priority="1369" operator="between">
      <formula>0.00000001</formula>
      <formula>1</formula>
    </cfRule>
  </conditionalFormatting>
  <conditionalFormatting sqref="C29">
    <cfRule type="cellIs" dxfId="599" priority="1367" operator="between">
      <formula>0.00000001</formula>
      <formula>1</formula>
    </cfRule>
  </conditionalFormatting>
  <conditionalFormatting sqref="I29">
    <cfRule type="cellIs" dxfId="598" priority="1366" operator="between">
      <formula>0.000001</formula>
      <formula>1</formula>
    </cfRule>
  </conditionalFormatting>
  <conditionalFormatting sqref="I29">
    <cfRule type="cellIs" dxfId="597" priority="1364" operator="between">
      <formula>0.000001</formula>
      <formula>1</formula>
    </cfRule>
  </conditionalFormatting>
  <conditionalFormatting sqref="C29">
    <cfRule type="cellIs" dxfId="596" priority="1365" operator="between">
      <formula>0.00000001</formula>
      <formula>1</formula>
    </cfRule>
  </conditionalFormatting>
  <conditionalFormatting sqref="I29">
    <cfRule type="cellIs" dxfId="595" priority="1362" operator="between">
      <formula>0.000001</formula>
      <formula>1</formula>
    </cfRule>
  </conditionalFormatting>
  <conditionalFormatting sqref="C29">
    <cfRule type="cellIs" dxfId="594" priority="1363" operator="between">
      <formula>0.00000001</formula>
      <formula>1</formula>
    </cfRule>
  </conditionalFormatting>
  <conditionalFormatting sqref="C29">
    <cfRule type="cellIs" dxfId="593" priority="1361" operator="between">
      <formula>0.00000001</formula>
      <formula>1</formula>
    </cfRule>
  </conditionalFormatting>
  <conditionalFormatting sqref="I29">
    <cfRule type="cellIs" dxfId="592" priority="1360" operator="between">
      <formula>0.000001</formula>
      <formula>1</formula>
    </cfRule>
  </conditionalFormatting>
  <conditionalFormatting sqref="C29">
    <cfRule type="cellIs" dxfId="591" priority="1358" operator="between">
      <formula>0.00000001</formula>
      <formula>1</formula>
    </cfRule>
  </conditionalFormatting>
  <conditionalFormatting sqref="C29">
    <cfRule type="cellIs" dxfId="590" priority="1359" operator="between">
      <formula>0.00000001</formula>
      <formula>1</formula>
    </cfRule>
  </conditionalFormatting>
  <conditionalFormatting sqref="C29">
    <cfRule type="cellIs" dxfId="589" priority="1357" operator="between">
      <formula>0.00000001</formula>
      <formula>1</formula>
    </cfRule>
  </conditionalFormatting>
  <conditionalFormatting sqref="I29">
    <cfRule type="cellIs" dxfId="588" priority="1356" operator="between">
      <formula>0.000001</formula>
      <formula>1</formula>
    </cfRule>
  </conditionalFormatting>
  <conditionalFormatting sqref="I29">
    <cfRule type="cellIs" dxfId="587" priority="1349" operator="between">
      <formula>0.000001</formula>
      <formula>1</formula>
    </cfRule>
  </conditionalFormatting>
  <conditionalFormatting sqref="I29">
    <cfRule type="cellIs" dxfId="586" priority="1347" operator="between">
      <formula>0.000001</formula>
      <formula>1</formula>
    </cfRule>
  </conditionalFormatting>
  <conditionalFormatting sqref="I29">
    <cfRule type="cellIs" dxfId="585" priority="1345" operator="between">
      <formula>0.000001</formula>
      <formula>1</formula>
    </cfRule>
  </conditionalFormatting>
  <conditionalFormatting sqref="I29">
    <cfRule type="cellIs" dxfId="584" priority="1343" operator="between">
      <formula>0.000001</formula>
      <formula>1</formula>
    </cfRule>
  </conditionalFormatting>
  <conditionalFormatting sqref="C29">
    <cfRule type="cellIs" dxfId="583" priority="1344" operator="between">
      <formula>0.00000001</formula>
      <formula>1</formula>
    </cfRule>
  </conditionalFormatting>
  <conditionalFormatting sqref="C29">
    <cfRule type="cellIs" dxfId="582" priority="1342" operator="between">
      <formula>0.00000001</formula>
      <formula>1</formula>
    </cfRule>
  </conditionalFormatting>
  <conditionalFormatting sqref="I29">
    <cfRule type="cellIs" dxfId="581" priority="1341" operator="between">
      <formula>0.000001</formula>
      <formula>1</formula>
    </cfRule>
  </conditionalFormatting>
  <conditionalFormatting sqref="C29">
    <cfRule type="cellIs" dxfId="580" priority="1340" operator="between">
      <formula>0.00000001</formula>
      <formula>1</formula>
    </cfRule>
  </conditionalFormatting>
  <conditionalFormatting sqref="C29">
    <cfRule type="cellIs" dxfId="579" priority="1338" operator="between">
      <formula>0.00000001</formula>
      <formula>1</formula>
    </cfRule>
  </conditionalFormatting>
  <conditionalFormatting sqref="C29">
    <cfRule type="cellIs" dxfId="578" priority="1337" operator="between">
      <formula>0.00000001</formula>
      <formula>1</formula>
    </cfRule>
  </conditionalFormatting>
  <conditionalFormatting sqref="E29">
    <cfRule type="cellIs" dxfId="577" priority="1336" operator="between">
      <formula>0.00000001</formula>
      <formula>1</formula>
    </cfRule>
  </conditionalFormatting>
  <conditionalFormatting sqref="C29">
    <cfRule type="cellIs" dxfId="576" priority="1339" operator="between">
      <formula>0.00000001</formula>
      <formula>1</formula>
    </cfRule>
  </conditionalFormatting>
  <conditionalFormatting sqref="I29">
    <cfRule type="cellIs" dxfId="575" priority="1335" operator="between">
      <formula>0.000001</formula>
      <formula>1</formula>
    </cfRule>
  </conditionalFormatting>
  <conditionalFormatting sqref="I29">
    <cfRule type="cellIs" dxfId="574" priority="1334" operator="between">
      <formula>0.000001</formula>
      <formula>1</formula>
    </cfRule>
  </conditionalFormatting>
  <conditionalFormatting sqref="C29">
    <cfRule type="cellIs" dxfId="573" priority="1333" operator="between">
      <formula>0.00000001</formula>
      <formula>1</formula>
    </cfRule>
  </conditionalFormatting>
  <conditionalFormatting sqref="I29">
    <cfRule type="cellIs" dxfId="572" priority="1332" operator="between">
      <formula>0.000001</formula>
      <formula>1</formula>
    </cfRule>
  </conditionalFormatting>
  <conditionalFormatting sqref="C29">
    <cfRule type="cellIs" dxfId="571" priority="1331" operator="between">
      <formula>0.00000001</formula>
      <formula>1</formula>
    </cfRule>
  </conditionalFormatting>
  <conditionalFormatting sqref="I29">
    <cfRule type="cellIs" dxfId="570" priority="1330" operator="between">
      <formula>0.000001</formula>
      <formula>1</formula>
    </cfRule>
  </conditionalFormatting>
  <conditionalFormatting sqref="C29">
    <cfRule type="cellIs" dxfId="569" priority="1329" operator="between">
      <formula>0.00000001</formula>
      <formula>1</formula>
    </cfRule>
  </conditionalFormatting>
  <conditionalFormatting sqref="I29">
    <cfRule type="cellIs" dxfId="568" priority="1328" operator="between">
      <formula>0.000001</formula>
      <formula>1</formula>
    </cfRule>
  </conditionalFormatting>
  <conditionalFormatting sqref="I29">
    <cfRule type="cellIs" dxfId="567" priority="1326" operator="between">
      <formula>0.000001</formula>
      <formula>1</formula>
    </cfRule>
  </conditionalFormatting>
  <conditionalFormatting sqref="C29">
    <cfRule type="cellIs" dxfId="566" priority="1327" operator="between">
      <formula>0.00000001</formula>
      <formula>1</formula>
    </cfRule>
  </conditionalFormatting>
  <conditionalFormatting sqref="G29">
    <cfRule type="cellIs" dxfId="565" priority="1325" operator="between">
      <formula>0.00000001</formula>
      <formula>1</formula>
    </cfRule>
  </conditionalFormatting>
  <conditionalFormatting sqref="C29">
    <cfRule type="cellIs" dxfId="564" priority="1324" operator="between">
      <formula>0.00000001</formula>
      <formula>1</formula>
    </cfRule>
  </conditionalFormatting>
  <conditionalFormatting sqref="I29">
    <cfRule type="cellIs" dxfId="563" priority="1323" operator="between">
      <formula>0.000001</formula>
      <formula>1</formula>
    </cfRule>
  </conditionalFormatting>
  <conditionalFormatting sqref="C29">
    <cfRule type="cellIs" dxfId="562" priority="1322" operator="between">
      <formula>0.00000001</formula>
      <formula>1</formula>
    </cfRule>
  </conditionalFormatting>
  <conditionalFormatting sqref="I29">
    <cfRule type="cellIs" dxfId="561" priority="1321" operator="between">
      <formula>0.000001</formula>
      <formula>1</formula>
    </cfRule>
  </conditionalFormatting>
  <conditionalFormatting sqref="I29">
    <cfRule type="cellIs" dxfId="560" priority="1319" operator="between">
      <formula>0.000001</formula>
      <formula>1</formula>
    </cfRule>
  </conditionalFormatting>
  <conditionalFormatting sqref="C29">
    <cfRule type="cellIs" dxfId="559" priority="1320" operator="between">
      <formula>0.00000001</formula>
      <formula>1</formula>
    </cfRule>
  </conditionalFormatting>
  <conditionalFormatting sqref="I29">
    <cfRule type="cellIs" dxfId="558" priority="1317" operator="between">
      <formula>0.000001</formula>
      <formula>1</formula>
    </cfRule>
  </conditionalFormatting>
  <conditionalFormatting sqref="C29">
    <cfRule type="cellIs" dxfId="557" priority="1318" operator="between">
      <formula>0.00000001</formula>
      <formula>1</formula>
    </cfRule>
  </conditionalFormatting>
  <conditionalFormatting sqref="C29">
    <cfRule type="cellIs" dxfId="556" priority="1316" operator="between">
      <formula>0.00000001</formula>
      <formula>1</formula>
    </cfRule>
  </conditionalFormatting>
  <conditionalFormatting sqref="I29">
    <cfRule type="cellIs" dxfId="555" priority="1315" operator="between">
      <formula>0.000001</formula>
      <formula>1</formula>
    </cfRule>
  </conditionalFormatting>
  <conditionalFormatting sqref="I29">
    <cfRule type="cellIs" dxfId="554" priority="1313" operator="between">
      <formula>0.000001</formula>
      <formula>1</formula>
    </cfRule>
  </conditionalFormatting>
  <conditionalFormatting sqref="C29">
    <cfRule type="cellIs" dxfId="553" priority="1314" operator="between">
      <formula>0.00000001</formula>
      <formula>1</formula>
    </cfRule>
  </conditionalFormatting>
  <conditionalFormatting sqref="I29">
    <cfRule type="cellIs" dxfId="552" priority="1311" operator="between">
      <formula>0.000001</formula>
      <formula>1</formula>
    </cfRule>
  </conditionalFormatting>
  <conditionalFormatting sqref="C29">
    <cfRule type="cellIs" dxfId="551" priority="1312" operator="between">
      <formula>0.00000001</formula>
      <formula>1</formula>
    </cfRule>
  </conditionalFormatting>
  <conditionalFormatting sqref="C29">
    <cfRule type="cellIs" dxfId="550" priority="1310" operator="between">
      <formula>0.00000001</formula>
      <formula>1</formula>
    </cfRule>
  </conditionalFormatting>
  <conditionalFormatting sqref="I29">
    <cfRule type="cellIs" dxfId="549" priority="1309" operator="between">
      <formula>0.000001</formula>
      <formula>1</formula>
    </cfRule>
  </conditionalFormatting>
  <conditionalFormatting sqref="C29">
    <cfRule type="cellIs" dxfId="548" priority="1307" operator="between">
      <formula>0.00000001</formula>
      <formula>1</formula>
    </cfRule>
  </conditionalFormatting>
  <conditionalFormatting sqref="C29">
    <cfRule type="cellIs" dxfId="547" priority="1308" operator="between">
      <formula>0.00000001</formula>
      <formula>1</formula>
    </cfRule>
  </conditionalFormatting>
  <conditionalFormatting sqref="C29">
    <cfRule type="cellIs" dxfId="546" priority="1282" operator="between">
      <formula>0.00000001</formula>
      <formula>1</formula>
    </cfRule>
  </conditionalFormatting>
  <conditionalFormatting sqref="C29">
    <cfRule type="cellIs" dxfId="545" priority="1283" operator="between">
      <formula>0.00000001</formula>
      <formula>1</formula>
    </cfRule>
  </conditionalFormatting>
  <conditionalFormatting sqref="C29">
    <cfRule type="cellIs" dxfId="544" priority="1286" operator="between">
      <formula>0.00000001</formula>
      <formula>1</formula>
    </cfRule>
  </conditionalFormatting>
  <conditionalFormatting sqref="C29">
    <cfRule type="cellIs" dxfId="543" priority="1285" operator="between">
      <formula>0.00000001</formula>
      <formula>1</formula>
    </cfRule>
  </conditionalFormatting>
  <conditionalFormatting sqref="C29">
    <cfRule type="cellIs" dxfId="542" priority="1306" operator="between">
      <formula>0.00000001</formula>
      <formula>1</formula>
    </cfRule>
  </conditionalFormatting>
  <conditionalFormatting sqref="I29">
    <cfRule type="cellIs" dxfId="541" priority="1305" operator="between">
      <formula>0.000001</formula>
      <formula>1</formula>
    </cfRule>
  </conditionalFormatting>
  <conditionalFormatting sqref="G29">
    <cfRule type="cellIs" dxfId="540" priority="1304" operator="between">
      <formula>0.00000001</formula>
      <formula>1</formula>
    </cfRule>
  </conditionalFormatting>
  <conditionalFormatting sqref="C29">
    <cfRule type="cellIs" dxfId="539" priority="1303" operator="between">
      <formula>0.00000001</formula>
      <formula>1</formula>
    </cfRule>
  </conditionalFormatting>
  <conditionalFormatting sqref="C29">
    <cfRule type="cellIs" dxfId="538" priority="1301" operator="between">
      <formula>0.00000001</formula>
      <formula>1</formula>
    </cfRule>
  </conditionalFormatting>
  <conditionalFormatting sqref="C29">
    <cfRule type="cellIs" dxfId="537" priority="1299" operator="between">
      <formula>0.00000001</formula>
      <formula>1</formula>
    </cfRule>
  </conditionalFormatting>
  <conditionalFormatting sqref="C29">
    <cfRule type="cellIs" dxfId="536" priority="1302" operator="between">
      <formula>0.00000001</formula>
      <formula>1</formula>
    </cfRule>
  </conditionalFormatting>
  <conditionalFormatting sqref="C29">
    <cfRule type="cellIs" dxfId="535" priority="1300" operator="between">
      <formula>0.00000001</formula>
      <formula>1</formula>
    </cfRule>
  </conditionalFormatting>
  <conditionalFormatting sqref="I29">
    <cfRule type="cellIs" dxfId="534" priority="1298" operator="between">
      <formula>0.000001</formula>
      <formula>1</formula>
    </cfRule>
  </conditionalFormatting>
  <conditionalFormatting sqref="C29">
    <cfRule type="cellIs" dxfId="533" priority="1297" operator="between">
      <formula>0.00000001</formula>
      <formula>1</formula>
    </cfRule>
  </conditionalFormatting>
  <conditionalFormatting sqref="I29">
    <cfRule type="cellIs" dxfId="532" priority="1296" operator="between">
      <formula>0.000001</formula>
      <formula>1</formula>
    </cfRule>
  </conditionalFormatting>
  <conditionalFormatting sqref="I29">
    <cfRule type="cellIs" dxfId="531" priority="1294" operator="between">
      <formula>0.000001</formula>
      <formula>1</formula>
    </cfRule>
  </conditionalFormatting>
  <conditionalFormatting sqref="C29">
    <cfRule type="cellIs" dxfId="530" priority="1295" operator="between">
      <formula>0.00000001</formula>
      <formula>1</formula>
    </cfRule>
  </conditionalFormatting>
  <conditionalFormatting sqref="I29">
    <cfRule type="cellIs" dxfId="529" priority="1292" operator="between">
      <formula>0.000001</formula>
      <formula>1</formula>
    </cfRule>
  </conditionalFormatting>
  <conditionalFormatting sqref="C29">
    <cfRule type="cellIs" dxfId="528" priority="1293" operator="between">
      <formula>0.00000001</formula>
      <formula>1</formula>
    </cfRule>
  </conditionalFormatting>
  <conditionalFormatting sqref="C29">
    <cfRule type="cellIs" dxfId="527" priority="1291" operator="between">
      <formula>0.00000001</formula>
      <formula>1</formula>
    </cfRule>
  </conditionalFormatting>
  <conditionalFormatting sqref="I29">
    <cfRule type="cellIs" dxfId="526" priority="1290" operator="between">
      <formula>0.000001</formula>
      <formula>1</formula>
    </cfRule>
  </conditionalFormatting>
  <conditionalFormatting sqref="C29">
    <cfRule type="cellIs" dxfId="525" priority="1288" operator="between">
      <formula>0.00000001</formula>
      <formula>1</formula>
    </cfRule>
  </conditionalFormatting>
  <conditionalFormatting sqref="C29">
    <cfRule type="cellIs" dxfId="524" priority="1289" operator="between">
      <formula>0.00000001</formula>
      <formula>1</formula>
    </cfRule>
  </conditionalFormatting>
  <conditionalFormatting sqref="C29">
    <cfRule type="cellIs" dxfId="523" priority="1287" operator="between">
      <formula>0.00000001</formula>
      <formula>1</formula>
    </cfRule>
  </conditionalFormatting>
  <conditionalFormatting sqref="C29">
    <cfRule type="cellIs" dxfId="522" priority="1284" operator="between">
      <formula>0.00000001</formula>
      <formula>1</formula>
    </cfRule>
  </conditionalFormatting>
  <conditionalFormatting sqref="I29">
    <cfRule type="cellIs" dxfId="521" priority="1280" operator="between">
      <formula>0.000001</formula>
      <formula>1</formula>
    </cfRule>
  </conditionalFormatting>
  <conditionalFormatting sqref="I29">
    <cfRule type="cellIs" dxfId="520" priority="1278" operator="between">
      <formula>0.000001</formula>
      <formula>1</formula>
    </cfRule>
  </conditionalFormatting>
  <conditionalFormatting sqref="C29">
    <cfRule type="cellIs" dxfId="519" priority="1265" operator="between">
      <formula>0.00000001</formula>
      <formula>1</formula>
    </cfRule>
  </conditionalFormatting>
  <conditionalFormatting sqref="I29">
    <cfRule type="cellIs" dxfId="518" priority="1276" operator="between">
      <formula>0.000001</formula>
      <formula>1</formula>
    </cfRule>
  </conditionalFormatting>
  <conditionalFormatting sqref="C29">
    <cfRule type="cellIs" dxfId="517" priority="1277" operator="between">
      <formula>0.00000001</formula>
      <formula>1</formula>
    </cfRule>
  </conditionalFormatting>
  <conditionalFormatting sqref="I29">
    <cfRule type="cellIs" dxfId="516" priority="1274" operator="between">
      <formula>0.000001</formula>
      <formula>1</formula>
    </cfRule>
  </conditionalFormatting>
  <conditionalFormatting sqref="C29">
    <cfRule type="cellIs" dxfId="515" priority="1275" operator="between">
      <formula>0.00000001</formula>
      <formula>1</formula>
    </cfRule>
  </conditionalFormatting>
  <conditionalFormatting sqref="C29">
    <cfRule type="cellIs" dxfId="514" priority="1273" operator="between">
      <formula>0.00000001</formula>
      <formula>1</formula>
    </cfRule>
  </conditionalFormatting>
  <conditionalFormatting sqref="I29">
    <cfRule type="cellIs" dxfId="513" priority="1272" operator="between">
      <formula>0.000001</formula>
      <formula>1</formula>
    </cfRule>
  </conditionalFormatting>
  <conditionalFormatting sqref="I29">
    <cfRule type="cellIs" dxfId="512" priority="1268" operator="between">
      <formula>0.000001</formula>
      <formula>1</formula>
    </cfRule>
  </conditionalFormatting>
  <conditionalFormatting sqref="C29">
    <cfRule type="cellIs" dxfId="511" priority="1269" operator="between">
      <formula>0.00000001</formula>
      <formula>1</formula>
    </cfRule>
  </conditionalFormatting>
  <conditionalFormatting sqref="C29">
    <cfRule type="cellIs" dxfId="510" priority="1267" operator="between">
      <formula>0.00000001</formula>
      <formula>1</formula>
    </cfRule>
  </conditionalFormatting>
  <conditionalFormatting sqref="I29">
    <cfRule type="cellIs" dxfId="509" priority="1266" operator="between">
      <formula>0.000001</formula>
      <formula>1</formula>
    </cfRule>
  </conditionalFormatting>
  <conditionalFormatting sqref="C29">
    <cfRule type="cellIs" dxfId="508" priority="1264" operator="between">
      <formula>0.00000001</formula>
      <formula>1</formula>
    </cfRule>
  </conditionalFormatting>
  <conditionalFormatting sqref="E29">
    <cfRule type="cellIs" dxfId="507" priority="1254" operator="between">
      <formula>0.00000001</formula>
      <formula>1</formula>
    </cfRule>
  </conditionalFormatting>
  <conditionalFormatting sqref="C29">
    <cfRule type="cellIs" dxfId="506" priority="1258" operator="between">
      <formula>0.00000001</formula>
      <formula>1</formula>
    </cfRule>
  </conditionalFormatting>
  <conditionalFormatting sqref="C29">
    <cfRule type="cellIs" dxfId="505" priority="1256" operator="between">
      <formula>0.00000001</formula>
      <formula>1</formula>
    </cfRule>
  </conditionalFormatting>
  <conditionalFormatting sqref="H29">
    <cfRule type="cellIs" dxfId="504" priority="1263" operator="between">
      <formula>0.000001</formula>
      <formula>1</formula>
    </cfRule>
  </conditionalFormatting>
  <conditionalFormatting sqref="C29">
    <cfRule type="cellIs" dxfId="503" priority="1088" operator="between">
      <formula>0.00000001</formula>
      <formula>1</formula>
    </cfRule>
  </conditionalFormatting>
  <conditionalFormatting sqref="C29">
    <cfRule type="cellIs" dxfId="502" priority="1086" operator="between">
      <formula>0.00000001</formula>
      <formula>1</formula>
    </cfRule>
  </conditionalFormatting>
  <conditionalFormatting sqref="C29">
    <cfRule type="cellIs" dxfId="501" priority="1084" operator="between">
      <formula>0.00000001</formula>
      <formula>1</formula>
    </cfRule>
  </conditionalFormatting>
  <conditionalFormatting sqref="C29">
    <cfRule type="cellIs" dxfId="500" priority="1082" operator="between">
      <formula>0.00000001</formula>
      <formula>1</formula>
    </cfRule>
  </conditionalFormatting>
  <conditionalFormatting sqref="C29">
    <cfRule type="cellIs" dxfId="499" priority="1080" operator="between">
      <formula>0.00000001</formula>
      <formula>1</formula>
    </cfRule>
  </conditionalFormatting>
  <conditionalFormatting sqref="C29">
    <cfRule type="cellIs" dxfId="498" priority="1260" operator="between">
      <formula>0.00000001</formula>
      <formula>1</formula>
    </cfRule>
  </conditionalFormatting>
  <conditionalFormatting sqref="C29">
    <cfRule type="cellIs" dxfId="497" priority="1262" operator="between">
      <formula>0.00000001</formula>
      <formula>1</formula>
    </cfRule>
  </conditionalFormatting>
  <conditionalFormatting sqref="C29">
    <cfRule type="cellIs" dxfId="496" priority="1261" operator="between">
      <formula>0.00000001</formula>
      <formula>1</formula>
    </cfRule>
  </conditionalFormatting>
  <conditionalFormatting sqref="I29">
    <cfRule type="cellIs" dxfId="495" priority="1201" operator="between">
      <formula>0.000001</formula>
      <formula>1</formula>
    </cfRule>
  </conditionalFormatting>
  <conditionalFormatting sqref="I29">
    <cfRule type="cellIs" dxfId="494" priority="1195" operator="between">
      <formula>0.000001</formula>
      <formula>1</formula>
    </cfRule>
  </conditionalFormatting>
  <conditionalFormatting sqref="C29">
    <cfRule type="cellIs" dxfId="493" priority="1196" operator="between">
      <formula>0.00000001</formula>
      <formula>1</formula>
    </cfRule>
  </conditionalFormatting>
  <conditionalFormatting sqref="C29">
    <cfRule type="cellIs" dxfId="492" priority="1194" operator="between">
      <formula>0.00000001</formula>
      <formula>1</formula>
    </cfRule>
  </conditionalFormatting>
  <conditionalFormatting sqref="I29">
    <cfRule type="cellIs" dxfId="491" priority="1193" operator="between">
      <formula>0.000001</formula>
      <formula>1</formula>
    </cfRule>
  </conditionalFormatting>
  <conditionalFormatting sqref="G29">
    <cfRule type="cellIs" dxfId="490" priority="1192" operator="between">
      <formula>0.00000001</formula>
      <formula>1</formula>
    </cfRule>
  </conditionalFormatting>
  <conditionalFormatting sqref="G29">
    <cfRule type="cellIs" dxfId="489" priority="1259" operator="between">
      <formula>0.00000001</formula>
      <formula>1</formula>
    </cfRule>
  </conditionalFormatting>
  <conditionalFormatting sqref="C29">
    <cfRule type="cellIs" dxfId="488" priority="1148" operator="between">
      <formula>0.00000001</formula>
      <formula>1</formula>
    </cfRule>
  </conditionalFormatting>
  <conditionalFormatting sqref="C29">
    <cfRule type="cellIs" dxfId="487" priority="1219" operator="between">
      <formula>0.00000001</formula>
      <formula>1</formula>
    </cfRule>
  </conditionalFormatting>
  <conditionalFormatting sqref="C29">
    <cfRule type="cellIs" dxfId="486" priority="1217" operator="between">
      <formula>0.00000001</formula>
      <formula>1</formula>
    </cfRule>
  </conditionalFormatting>
  <conditionalFormatting sqref="G29">
    <cfRule type="cellIs" dxfId="485" priority="1222" operator="between">
      <formula>0.00000001</formula>
      <formula>1</formula>
    </cfRule>
  </conditionalFormatting>
  <conditionalFormatting sqref="C29">
    <cfRule type="cellIs" dxfId="484" priority="1220" operator="between">
      <formula>0.00000001</formula>
      <formula>1</formula>
    </cfRule>
  </conditionalFormatting>
  <conditionalFormatting sqref="C29">
    <cfRule type="cellIs" dxfId="483" priority="1144" operator="between">
      <formula>0.00000001</formula>
      <formula>1</formula>
    </cfRule>
  </conditionalFormatting>
  <conditionalFormatting sqref="C29">
    <cfRule type="cellIs" dxfId="482" priority="1142" operator="between">
      <formula>0.00000001</formula>
      <formula>1</formula>
    </cfRule>
  </conditionalFormatting>
  <conditionalFormatting sqref="I29">
    <cfRule type="cellIs" dxfId="481" priority="1137" operator="between">
      <formula>0.000001</formula>
      <formula>1</formula>
    </cfRule>
  </conditionalFormatting>
  <conditionalFormatting sqref="C29">
    <cfRule type="cellIs" dxfId="480" priority="1138" operator="between">
      <formula>0.00000001</formula>
      <formula>1</formula>
    </cfRule>
  </conditionalFormatting>
  <conditionalFormatting sqref="I29">
    <cfRule type="cellIs" dxfId="479" priority="1135" operator="between">
      <formula>0.000001</formula>
      <formula>1</formula>
    </cfRule>
  </conditionalFormatting>
  <conditionalFormatting sqref="C29">
    <cfRule type="cellIs" dxfId="478" priority="1136" operator="between">
      <formula>0.00000001</formula>
      <formula>1</formula>
    </cfRule>
  </conditionalFormatting>
  <conditionalFormatting sqref="C29">
    <cfRule type="cellIs" dxfId="477" priority="1134" operator="between">
      <formula>0.00000001</formula>
      <formula>1</formula>
    </cfRule>
  </conditionalFormatting>
  <conditionalFormatting sqref="I29">
    <cfRule type="cellIs" dxfId="476" priority="1133" operator="between">
      <formula>0.000001</formula>
      <formula>1</formula>
    </cfRule>
  </conditionalFormatting>
  <conditionalFormatting sqref="C29">
    <cfRule type="cellIs" dxfId="475" priority="1249" operator="between">
      <formula>0.00000001</formula>
      <formula>1</formula>
    </cfRule>
  </conditionalFormatting>
  <conditionalFormatting sqref="C29">
    <cfRule type="cellIs" dxfId="474" priority="1247" operator="between">
      <formula>0.00000001</formula>
      <formula>1</formula>
    </cfRule>
  </conditionalFormatting>
  <conditionalFormatting sqref="C29">
    <cfRule type="cellIs" dxfId="473" priority="1245" operator="between">
      <formula>0.00000001</formula>
      <formula>1</formula>
    </cfRule>
  </conditionalFormatting>
  <conditionalFormatting sqref="G29">
    <cfRule type="cellIs" dxfId="472" priority="1243" operator="between">
      <formula>0.00000001</formula>
      <formula>1</formula>
    </cfRule>
  </conditionalFormatting>
  <conditionalFormatting sqref="C29">
    <cfRule type="cellIs" dxfId="471" priority="1255" operator="between">
      <formula>0.00000001</formula>
      <formula>1</formula>
    </cfRule>
  </conditionalFormatting>
  <conditionalFormatting sqref="C29">
    <cfRule type="cellIs" dxfId="470" priority="1221" operator="between">
      <formula>0.00000001</formula>
      <formula>1</formula>
    </cfRule>
  </conditionalFormatting>
  <conditionalFormatting sqref="C29">
    <cfRule type="cellIs" dxfId="469" priority="1218" operator="between">
      <formula>0.00000001</formula>
      <formula>1</formula>
    </cfRule>
  </conditionalFormatting>
  <conditionalFormatting sqref="C29">
    <cfRule type="cellIs" dxfId="468" priority="1215" operator="between">
      <formula>0.00000001</formula>
      <formula>1</formula>
    </cfRule>
  </conditionalFormatting>
  <conditionalFormatting sqref="C29">
    <cfRule type="cellIs" dxfId="467" priority="1213" operator="between">
      <formula>0.00000001</formula>
      <formula>1</formula>
    </cfRule>
  </conditionalFormatting>
  <conditionalFormatting sqref="C29">
    <cfRule type="cellIs" dxfId="466" priority="1257" operator="between">
      <formula>0.00000001</formula>
      <formula>1</formula>
    </cfRule>
  </conditionalFormatting>
  <conditionalFormatting sqref="I29">
    <cfRule type="cellIs" dxfId="465" priority="1253" operator="between">
      <formula>0.000001</formula>
      <formula>1</formula>
    </cfRule>
  </conditionalFormatting>
  <conditionalFormatting sqref="I29">
    <cfRule type="cellIs" dxfId="464" priority="1252" operator="between">
      <formula>0.000001</formula>
      <formula>1</formula>
    </cfRule>
  </conditionalFormatting>
  <conditionalFormatting sqref="C29">
    <cfRule type="cellIs" dxfId="463" priority="1251" operator="between">
      <formula>0.00000001</formula>
      <formula>1</formula>
    </cfRule>
  </conditionalFormatting>
  <conditionalFormatting sqref="I29">
    <cfRule type="cellIs" dxfId="462" priority="1250" operator="between">
      <formula>0.000001</formula>
      <formula>1</formula>
    </cfRule>
  </conditionalFormatting>
  <conditionalFormatting sqref="I29">
    <cfRule type="cellIs" dxfId="461" priority="1248" operator="between">
      <formula>0.000001</formula>
      <formula>1</formula>
    </cfRule>
  </conditionalFormatting>
  <conditionalFormatting sqref="I29">
    <cfRule type="cellIs" dxfId="460" priority="1246" operator="between">
      <formula>0.000001</formula>
      <formula>1</formula>
    </cfRule>
  </conditionalFormatting>
  <conditionalFormatting sqref="I29">
    <cfRule type="cellIs" dxfId="459" priority="1244" operator="between">
      <formula>0.000001</formula>
      <formula>1</formula>
    </cfRule>
  </conditionalFormatting>
  <conditionalFormatting sqref="C29">
    <cfRule type="cellIs" dxfId="458" priority="1113" operator="between">
      <formula>0.00000001</formula>
      <formula>1</formula>
    </cfRule>
  </conditionalFormatting>
  <conditionalFormatting sqref="C29">
    <cfRule type="cellIs" dxfId="457" priority="1242" operator="between">
      <formula>0.00000001</formula>
      <formula>1</formula>
    </cfRule>
  </conditionalFormatting>
  <conditionalFormatting sqref="I29">
    <cfRule type="cellIs" dxfId="456" priority="1241" operator="between">
      <formula>0.000001</formula>
      <formula>1</formula>
    </cfRule>
  </conditionalFormatting>
  <conditionalFormatting sqref="C29">
    <cfRule type="cellIs" dxfId="455" priority="1240" operator="between">
      <formula>0.00000001</formula>
      <formula>1</formula>
    </cfRule>
  </conditionalFormatting>
  <conditionalFormatting sqref="I29">
    <cfRule type="cellIs" dxfId="454" priority="1239" operator="between">
      <formula>0.000001</formula>
      <formula>1</formula>
    </cfRule>
  </conditionalFormatting>
  <conditionalFormatting sqref="I29">
    <cfRule type="cellIs" dxfId="453" priority="1237" operator="between">
      <formula>0.000001</formula>
      <formula>1</formula>
    </cfRule>
  </conditionalFormatting>
  <conditionalFormatting sqref="C29">
    <cfRule type="cellIs" dxfId="452" priority="1238" operator="between">
      <formula>0.00000001</formula>
      <formula>1</formula>
    </cfRule>
  </conditionalFormatting>
  <conditionalFormatting sqref="I29">
    <cfRule type="cellIs" dxfId="451" priority="1235" operator="between">
      <formula>0.000001</formula>
      <formula>1</formula>
    </cfRule>
  </conditionalFormatting>
  <conditionalFormatting sqref="C29">
    <cfRule type="cellIs" dxfId="450" priority="1236" operator="between">
      <formula>0.00000001</formula>
      <formula>1</formula>
    </cfRule>
  </conditionalFormatting>
  <conditionalFormatting sqref="C29">
    <cfRule type="cellIs" dxfId="449" priority="1234" operator="between">
      <formula>0.00000001</formula>
      <formula>1</formula>
    </cfRule>
  </conditionalFormatting>
  <conditionalFormatting sqref="I29">
    <cfRule type="cellIs" dxfId="448" priority="1233" operator="between">
      <formula>0.000001</formula>
      <formula>1</formula>
    </cfRule>
  </conditionalFormatting>
  <conditionalFormatting sqref="I29">
    <cfRule type="cellIs" dxfId="447" priority="1231" operator="between">
      <formula>0.000001</formula>
      <formula>1</formula>
    </cfRule>
  </conditionalFormatting>
  <conditionalFormatting sqref="C29">
    <cfRule type="cellIs" dxfId="446" priority="1232" operator="between">
      <formula>0.00000001</formula>
      <formula>1</formula>
    </cfRule>
  </conditionalFormatting>
  <conditionalFormatting sqref="I29">
    <cfRule type="cellIs" dxfId="445" priority="1229" operator="between">
      <formula>0.000001</formula>
      <formula>1</formula>
    </cfRule>
  </conditionalFormatting>
  <conditionalFormatting sqref="C29">
    <cfRule type="cellIs" dxfId="444" priority="1230" operator="between">
      <formula>0.00000001</formula>
      <formula>1</formula>
    </cfRule>
  </conditionalFormatting>
  <conditionalFormatting sqref="C29">
    <cfRule type="cellIs" dxfId="443" priority="1228" operator="between">
      <formula>0.00000001</formula>
      <formula>1</formula>
    </cfRule>
  </conditionalFormatting>
  <conditionalFormatting sqref="I29">
    <cfRule type="cellIs" dxfId="442" priority="1227" operator="between">
      <formula>0.000001</formula>
      <formula>1</formula>
    </cfRule>
  </conditionalFormatting>
  <conditionalFormatting sqref="C29">
    <cfRule type="cellIs" dxfId="441" priority="1225" operator="between">
      <formula>0.00000001</formula>
      <formula>1</formula>
    </cfRule>
  </conditionalFormatting>
  <conditionalFormatting sqref="C29">
    <cfRule type="cellIs" dxfId="440" priority="1226" operator="between">
      <formula>0.00000001</formula>
      <formula>1</formula>
    </cfRule>
  </conditionalFormatting>
  <conditionalFormatting sqref="C29">
    <cfRule type="cellIs" dxfId="439" priority="1224" operator="between">
      <formula>0.00000001</formula>
      <formula>1</formula>
    </cfRule>
  </conditionalFormatting>
  <conditionalFormatting sqref="I29">
    <cfRule type="cellIs" dxfId="438" priority="1223" operator="between">
      <formula>0.000001</formula>
      <formula>1</formula>
    </cfRule>
  </conditionalFormatting>
  <conditionalFormatting sqref="I29">
    <cfRule type="cellIs" dxfId="437" priority="1216" operator="between">
      <formula>0.000001</formula>
      <formula>1</formula>
    </cfRule>
  </conditionalFormatting>
  <conditionalFormatting sqref="I29">
    <cfRule type="cellIs" dxfId="436" priority="1214" operator="between">
      <formula>0.000001</formula>
      <formula>1</formula>
    </cfRule>
  </conditionalFormatting>
  <conditionalFormatting sqref="I29">
    <cfRule type="cellIs" dxfId="435" priority="1212" operator="between">
      <formula>0.000001</formula>
      <formula>1</formula>
    </cfRule>
  </conditionalFormatting>
  <conditionalFormatting sqref="I29">
    <cfRule type="cellIs" dxfId="434" priority="1210" operator="between">
      <formula>0.000001</formula>
      <formula>1</formula>
    </cfRule>
  </conditionalFormatting>
  <conditionalFormatting sqref="C29">
    <cfRule type="cellIs" dxfId="433" priority="1211" operator="between">
      <formula>0.00000001</formula>
      <formula>1</formula>
    </cfRule>
  </conditionalFormatting>
  <conditionalFormatting sqref="C29">
    <cfRule type="cellIs" dxfId="432" priority="1209" operator="between">
      <formula>0.00000001</formula>
      <formula>1</formula>
    </cfRule>
  </conditionalFormatting>
  <conditionalFormatting sqref="I29">
    <cfRule type="cellIs" dxfId="431" priority="1208" operator="between">
      <formula>0.000001</formula>
      <formula>1</formula>
    </cfRule>
  </conditionalFormatting>
  <conditionalFormatting sqref="C29">
    <cfRule type="cellIs" dxfId="430" priority="961" operator="between">
      <formula>0.00000001</formula>
      <formula>1</formula>
    </cfRule>
  </conditionalFormatting>
  <conditionalFormatting sqref="I29">
    <cfRule type="cellIs" dxfId="429" priority="964" operator="between">
      <formula>0.000001</formula>
      <formula>1</formula>
    </cfRule>
  </conditionalFormatting>
  <conditionalFormatting sqref="C29">
    <cfRule type="cellIs" dxfId="428" priority="965" operator="between">
      <formula>0.00000001</formula>
      <formula>1</formula>
    </cfRule>
  </conditionalFormatting>
  <conditionalFormatting sqref="C29">
    <cfRule type="cellIs" dxfId="427" priority="963" operator="between">
      <formula>0.00000001</formula>
      <formula>1</formula>
    </cfRule>
  </conditionalFormatting>
  <conditionalFormatting sqref="H29">
    <cfRule type="cellIs" dxfId="426" priority="947" operator="between">
      <formula>0.000001</formula>
      <formula>1</formula>
    </cfRule>
  </conditionalFormatting>
  <conditionalFormatting sqref="C29">
    <cfRule type="cellIs" dxfId="425" priority="1205" operator="between">
      <formula>0.00000001</formula>
      <formula>1</formula>
    </cfRule>
  </conditionalFormatting>
  <conditionalFormatting sqref="G29">
    <cfRule type="cellIs" dxfId="424" priority="1076" operator="between">
      <formula>0.00000001</formula>
      <formula>1</formula>
    </cfRule>
  </conditionalFormatting>
  <conditionalFormatting sqref="C29">
    <cfRule type="cellIs" dxfId="423" priority="1204" operator="between">
      <formula>0.00000001</formula>
      <formula>1</formula>
    </cfRule>
  </conditionalFormatting>
  <conditionalFormatting sqref="E29">
    <cfRule type="cellIs" dxfId="422" priority="1203" operator="between">
      <formula>0.00000001</formula>
      <formula>1</formula>
    </cfRule>
  </conditionalFormatting>
  <conditionalFormatting sqref="C29">
    <cfRule type="cellIs" dxfId="421" priority="1207" operator="between">
      <formula>0.00000001</formula>
      <formula>1</formula>
    </cfRule>
  </conditionalFormatting>
  <conditionalFormatting sqref="C29">
    <cfRule type="cellIs" dxfId="420" priority="1206" operator="between">
      <formula>0.00000001</formula>
      <formula>1</formula>
    </cfRule>
  </conditionalFormatting>
  <conditionalFormatting sqref="I29">
    <cfRule type="cellIs" dxfId="419" priority="1202" operator="between">
      <formula>0.000001</formula>
      <formula>1</formula>
    </cfRule>
  </conditionalFormatting>
  <conditionalFormatting sqref="C29">
    <cfRule type="cellIs" dxfId="418" priority="1200" operator="between">
      <formula>0.00000001</formula>
      <formula>1</formula>
    </cfRule>
  </conditionalFormatting>
  <conditionalFormatting sqref="I29">
    <cfRule type="cellIs" dxfId="417" priority="1199" operator="between">
      <formula>0.000001</formula>
      <formula>1</formula>
    </cfRule>
  </conditionalFormatting>
  <conditionalFormatting sqref="C29">
    <cfRule type="cellIs" dxfId="416" priority="1198" operator="between">
      <formula>0.00000001</formula>
      <formula>1</formula>
    </cfRule>
  </conditionalFormatting>
  <conditionalFormatting sqref="I29">
    <cfRule type="cellIs" dxfId="415" priority="1197" operator="between">
      <formula>0.000001</formula>
      <formula>1</formula>
    </cfRule>
  </conditionalFormatting>
  <conditionalFormatting sqref="I29">
    <cfRule type="cellIs" dxfId="414" priority="1190" operator="between">
      <formula>0.000001</formula>
      <formula>1</formula>
    </cfRule>
  </conditionalFormatting>
  <conditionalFormatting sqref="I29">
    <cfRule type="cellIs" dxfId="413" priority="1188" operator="between">
      <formula>0.000001</formula>
      <formula>1</formula>
    </cfRule>
  </conditionalFormatting>
  <conditionalFormatting sqref="I29">
    <cfRule type="cellIs" dxfId="412" priority="1186" operator="between">
      <formula>0.000001</formula>
      <formula>1</formula>
    </cfRule>
  </conditionalFormatting>
  <conditionalFormatting sqref="C29">
    <cfRule type="cellIs" dxfId="411" priority="1187" operator="between">
      <formula>0.00000001</formula>
      <formula>1</formula>
    </cfRule>
  </conditionalFormatting>
  <conditionalFormatting sqref="I29">
    <cfRule type="cellIs" dxfId="410" priority="1184" operator="between">
      <formula>0.000001</formula>
      <formula>1</formula>
    </cfRule>
  </conditionalFormatting>
  <conditionalFormatting sqref="C29">
    <cfRule type="cellIs" dxfId="409" priority="1185" operator="between">
      <formula>0.00000001</formula>
      <formula>1</formula>
    </cfRule>
  </conditionalFormatting>
  <conditionalFormatting sqref="C29">
    <cfRule type="cellIs" dxfId="408" priority="1183" operator="between">
      <formula>0.00000001</formula>
      <formula>1</formula>
    </cfRule>
  </conditionalFormatting>
  <conditionalFormatting sqref="I29">
    <cfRule type="cellIs" dxfId="407" priority="1182" operator="between">
      <formula>0.000001</formula>
      <formula>1</formula>
    </cfRule>
  </conditionalFormatting>
  <conditionalFormatting sqref="I29">
    <cfRule type="cellIs" dxfId="406" priority="1180" operator="between">
      <formula>0.000001</formula>
      <formula>1</formula>
    </cfRule>
  </conditionalFormatting>
  <conditionalFormatting sqref="C29">
    <cfRule type="cellIs" dxfId="405" priority="1181" operator="between">
      <formula>0.00000001</formula>
      <formula>1</formula>
    </cfRule>
  </conditionalFormatting>
  <conditionalFormatting sqref="I29">
    <cfRule type="cellIs" dxfId="404" priority="1178" operator="between">
      <formula>0.000001</formula>
      <formula>1</formula>
    </cfRule>
  </conditionalFormatting>
  <conditionalFormatting sqref="C29">
    <cfRule type="cellIs" dxfId="403" priority="1179" operator="between">
      <formula>0.00000001</formula>
      <formula>1</formula>
    </cfRule>
  </conditionalFormatting>
  <conditionalFormatting sqref="C29">
    <cfRule type="cellIs" dxfId="402" priority="1177" operator="between">
      <formula>0.00000001</formula>
      <formula>1</formula>
    </cfRule>
  </conditionalFormatting>
  <conditionalFormatting sqref="I29">
    <cfRule type="cellIs" dxfId="401" priority="1176" operator="between">
      <formula>0.000001</formula>
      <formula>1</formula>
    </cfRule>
  </conditionalFormatting>
  <conditionalFormatting sqref="C29">
    <cfRule type="cellIs" dxfId="400" priority="1174" operator="between">
      <formula>0.00000001</formula>
      <formula>1</formula>
    </cfRule>
  </conditionalFormatting>
  <conditionalFormatting sqref="C29">
    <cfRule type="cellIs" dxfId="399" priority="1175" operator="between">
      <formula>0.00000001</formula>
      <formula>1</formula>
    </cfRule>
  </conditionalFormatting>
  <conditionalFormatting sqref="C29">
    <cfRule type="cellIs" dxfId="398" priority="1149" operator="between">
      <formula>0.00000001</formula>
      <formula>1</formula>
    </cfRule>
  </conditionalFormatting>
  <conditionalFormatting sqref="C29">
    <cfRule type="cellIs" dxfId="397" priority="1166" operator="between">
      <formula>0.00000001</formula>
      <formula>1</formula>
    </cfRule>
  </conditionalFormatting>
  <conditionalFormatting sqref="G29">
    <cfRule type="cellIs" dxfId="396" priority="1171" operator="between">
      <formula>0.00000001</formula>
      <formula>1</formula>
    </cfRule>
  </conditionalFormatting>
  <conditionalFormatting sqref="C29">
    <cfRule type="cellIs" dxfId="395" priority="1150" operator="between">
      <formula>0.00000001</formula>
      <formula>1</formula>
    </cfRule>
  </conditionalFormatting>
  <conditionalFormatting sqref="C29">
    <cfRule type="cellIs" dxfId="394" priority="1153" operator="between">
      <formula>0.00000001</formula>
      <formula>1</formula>
    </cfRule>
  </conditionalFormatting>
  <conditionalFormatting sqref="C29">
    <cfRule type="cellIs" dxfId="393" priority="1173" operator="between">
      <formula>0.00000001</formula>
      <formula>1</formula>
    </cfRule>
  </conditionalFormatting>
  <conditionalFormatting sqref="I29">
    <cfRule type="cellIs" dxfId="392" priority="1172" operator="between">
      <formula>0.000001</formula>
      <formula>1</formula>
    </cfRule>
  </conditionalFormatting>
  <conditionalFormatting sqref="C29">
    <cfRule type="cellIs" dxfId="391" priority="1152" operator="between">
      <formula>0.00000001</formula>
      <formula>1</formula>
    </cfRule>
  </conditionalFormatting>
  <conditionalFormatting sqref="C29">
    <cfRule type="cellIs" dxfId="390" priority="1168" operator="between">
      <formula>0.00000001</formula>
      <formula>1</formula>
    </cfRule>
  </conditionalFormatting>
  <conditionalFormatting sqref="C29">
    <cfRule type="cellIs" dxfId="389" priority="1170" operator="between">
      <formula>0.00000001</formula>
      <formula>1</formula>
    </cfRule>
  </conditionalFormatting>
  <conditionalFormatting sqref="C29">
    <cfRule type="cellIs" dxfId="388" priority="1169" operator="between">
      <formula>0.00000001</formula>
      <formula>1</formula>
    </cfRule>
  </conditionalFormatting>
  <conditionalFormatting sqref="C29">
    <cfRule type="cellIs" dxfId="387" priority="1167" operator="between">
      <formula>0.00000001</formula>
      <formula>1</formula>
    </cfRule>
  </conditionalFormatting>
  <conditionalFormatting sqref="I29">
    <cfRule type="cellIs" dxfId="386" priority="1165" operator="between">
      <formula>0.000001</formula>
      <formula>1</formula>
    </cfRule>
  </conditionalFormatting>
  <conditionalFormatting sqref="C29">
    <cfRule type="cellIs" dxfId="385" priority="1164" operator="between">
      <formula>0.00000001</formula>
      <formula>1</formula>
    </cfRule>
  </conditionalFormatting>
  <conditionalFormatting sqref="I29">
    <cfRule type="cellIs" dxfId="384" priority="1163" operator="between">
      <formula>0.000001</formula>
      <formula>1</formula>
    </cfRule>
  </conditionalFormatting>
  <conditionalFormatting sqref="I29">
    <cfRule type="cellIs" dxfId="383" priority="1161" operator="between">
      <formula>0.000001</formula>
      <formula>1</formula>
    </cfRule>
  </conditionalFormatting>
  <conditionalFormatting sqref="C29">
    <cfRule type="cellIs" dxfId="382" priority="1162" operator="between">
      <formula>0.00000001</formula>
      <formula>1</formula>
    </cfRule>
  </conditionalFormatting>
  <conditionalFormatting sqref="I29">
    <cfRule type="cellIs" dxfId="381" priority="1159" operator="between">
      <formula>0.000001</formula>
      <formula>1</formula>
    </cfRule>
  </conditionalFormatting>
  <conditionalFormatting sqref="C29">
    <cfRule type="cellIs" dxfId="380" priority="1160" operator="between">
      <formula>0.00000001</formula>
      <formula>1</formula>
    </cfRule>
  </conditionalFormatting>
  <conditionalFormatting sqref="C29">
    <cfRule type="cellIs" dxfId="379" priority="1158" operator="between">
      <formula>0.00000001</formula>
      <formula>1</formula>
    </cfRule>
  </conditionalFormatting>
  <conditionalFormatting sqref="I29">
    <cfRule type="cellIs" dxfId="378" priority="1157" operator="between">
      <formula>0.000001</formula>
      <formula>1</formula>
    </cfRule>
  </conditionalFormatting>
  <conditionalFormatting sqref="C29">
    <cfRule type="cellIs" dxfId="377" priority="1156" operator="between">
      <formula>0.00000001</formula>
      <formula>1</formula>
    </cfRule>
  </conditionalFormatting>
  <conditionalFormatting sqref="C29">
    <cfRule type="cellIs" dxfId="376" priority="1155" operator="between">
      <formula>0.00000001</formula>
      <formula>1</formula>
    </cfRule>
  </conditionalFormatting>
  <conditionalFormatting sqref="C29">
    <cfRule type="cellIs" dxfId="375" priority="1154" operator="between">
      <formula>0.00000001</formula>
      <formula>1</formula>
    </cfRule>
  </conditionalFormatting>
  <conditionalFormatting sqref="C29">
    <cfRule type="cellIs" dxfId="374" priority="1151" operator="between">
      <formula>0.00000001</formula>
      <formula>1</formula>
    </cfRule>
  </conditionalFormatting>
  <conditionalFormatting sqref="C29">
    <cfRule type="cellIs" dxfId="373" priority="1132" operator="between">
      <formula>0.00000001</formula>
      <formula>1</formula>
    </cfRule>
  </conditionalFormatting>
  <conditionalFormatting sqref="I29">
    <cfRule type="cellIs" dxfId="372" priority="1147" operator="between">
      <formula>0.000001</formula>
      <formula>1</formula>
    </cfRule>
  </conditionalFormatting>
  <conditionalFormatting sqref="C29">
    <cfRule type="cellIs" dxfId="371" priority="1146" operator="between">
      <formula>0.00000001</formula>
      <formula>1</formula>
    </cfRule>
  </conditionalFormatting>
  <conditionalFormatting sqref="I29">
    <cfRule type="cellIs" dxfId="370" priority="1145" operator="between">
      <formula>0.000001</formula>
      <formula>1</formula>
    </cfRule>
  </conditionalFormatting>
  <conditionalFormatting sqref="I29">
    <cfRule type="cellIs" dxfId="369" priority="1143" operator="between">
      <formula>0.000001</formula>
      <formula>1</formula>
    </cfRule>
  </conditionalFormatting>
  <conditionalFormatting sqref="I29">
    <cfRule type="cellIs" dxfId="368" priority="1141" operator="between">
      <formula>0.000001</formula>
      <formula>1</formula>
    </cfRule>
  </conditionalFormatting>
  <conditionalFormatting sqref="C29">
    <cfRule type="cellIs" dxfId="367" priority="1140" operator="between">
      <formula>0.00000001</formula>
      <formula>1</formula>
    </cfRule>
  </conditionalFormatting>
  <conditionalFormatting sqref="I29">
    <cfRule type="cellIs" dxfId="366" priority="1139" operator="between">
      <formula>0.000001</formula>
      <formula>1</formula>
    </cfRule>
  </conditionalFormatting>
  <conditionalFormatting sqref="C29">
    <cfRule type="cellIs" dxfId="365" priority="1131" operator="between">
      <formula>0.00000001</formula>
      <formula>1</formula>
    </cfRule>
  </conditionalFormatting>
  <conditionalFormatting sqref="C29">
    <cfRule type="cellIs" dxfId="364" priority="1021" operator="between">
      <formula>0.00000001</formula>
      <formula>1</formula>
    </cfRule>
  </conditionalFormatting>
  <conditionalFormatting sqref="C29">
    <cfRule type="cellIs" dxfId="363" priority="1023" operator="between">
      <formula>0.00000001</formula>
      <formula>1</formula>
    </cfRule>
  </conditionalFormatting>
  <conditionalFormatting sqref="E29">
    <cfRule type="cellIs" dxfId="362" priority="1020" operator="between">
      <formula>0.00000001</formula>
      <formula>1</formula>
    </cfRule>
  </conditionalFormatting>
  <conditionalFormatting sqref="H29">
    <cfRule type="cellIs" dxfId="361" priority="1130" operator="between">
      <formula>0.000001</formula>
      <formula>1</formula>
    </cfRule>
  </conditionalFormatting>
  <conditionalFormatting sqref="C29">
    <cfRule type="cellIs" dxfId="360" priority="1125" operator="between">
      <formula>0.00000001</formula>
      <formula>1</formula>
    </cfRule>
  </conditionalFormatting>
  <conditionalFormatting sqref="C29">
    <cfRule type="cellIs" dxfId="359" priority="1123" operator="between">
      <formula>0.00000001</formula>
      <formula>1</formula>
    </cfRule>
  </conditionalFormatting>
  <conditionalFormatting sqref="C29">
    <cfRule type="cellIs" dxfId="358" priority="1128" operator="between">
      <formula>0.00000001</formula>
      <formula>1</formula>
    </cfRule>
  </conditionalFormatting>
  <conditionalFormatting sqref="C29">
    <cfRule type="cellIs" dxfId="357" priority="1129" operator="between">
      <formula>0.00000001</formula>
      <formula>1</formula>
    </cfRule>
  </conditionalFormatting>
  <conditionalFormatting sqref="C29">
    <cfRule type="cellIs" dxfId="356" priority="1127" operator="between">
      <formula>0.00000001</formula>
      <formula>1</formula>
    </cfRule>
  </conditionalFormatting>
  <conditionalFormatting sqref="C29">
    <cfRule type="cellIs" dxfId="355" priority="1126" operator="between">
      <formula>0.00000001</formula>
      <formula>1</formula>
    </cfRule>
  </conditionalFormatting>
  <conditionalFormatting sqref="C29">
    <cfRule type="cellIs" dxfId="354" priority="1121" operator="between">
      <formula>0.00000001</formula>
      <formula>1</formula>
    </cfRule>
  </conditionalFormatting>
  <conditionalFormatting sqref="C29">
    <cfRule type="cellIs" dxfId="353" priority="1124" operator="between">
      <formula>0.00000001</formula>
      <formula>1</formula>
    </cfRule>
  </conditionalFormatting>
  <conditionalFormatting sqref="C29">
    <cfRule type="cellIs" dxfId="352" priority="1122" operator="between">
      <formula>0.00000001</formula>
      <formula>1</formula>
    </cfRule>
  </conditionalFormatting>
  <conditionalFormatting sqref="C29">
    <cfRule type="cellIs" dxfId="351" priority="1105" operator="between">
      <formula>0.00000001</formula>
      <formula>1</formula>
    </cfRule>
  </conditionalFormatting>
  <conditionalFormatting sqref="I29">
    <cfRule type="cellIs" dxfId="350" priority="1120" operator="between">
      <formula>0.000001</formula>
      <formula>1</formula>
    </cfRule>
  </conditionalFormatting>
  <conditionalFormatting sqref="C29">
    <cfRule type="cellIs" dxfId="349" priority="1119" operator="between">
      <formula>0.00000001</formula>
      <formula>1</formula>
    </cfRule>
  </conditionalFormatting>
  <conditionalFormatting sqref="I29">
    <cfRule type="cellIs" dxfId="348" priority="1118" operator="between">
      <formula>0.000001</formula>
      <formula>1</formula>
    </cfRule>
  </conditionalFormatting>
  <conditionalFormatting sqref="I29">
    <cfRule type="cellIs" dxfId="347" priority="1110" operator="between">
      <formula>0.000001</formula>
      <formula>1</formula>
    </cfRule>
  </conditionalFormatting>
  <conditionalFormatting sqref="I29">
    <cfRule type="cellIs" dxfId="346" priority="1116" operator="between">
      <formula>0.000001</formula>
      <formula>1</formula>
    </cfRule>
  </conditionalFormatting>
  <conditionalFormatting sqref="C29">
    <cfRule type="cellIs" dxfId="345" priority="1117" operator="between">
      <formula>0.00000001</formula>
      <formula>1</formula>
    </cfRule>
  </conditionalFormatting>
  <conditionalFormatting sqref="I29">
    <cfRule type="cellIs" dxfId="344" priority="1114" operator="between">
      <formula>0.000001</formula>
      <formula>1</formula>
    </cfRule>
  </conditionalFormatting>
  <conditionalFormatting sqref="C29">
    <cfRule type="cellIs" dxfId="343" priority="1115" operator="between">
      <formula>0.00000001</formula>
      <formula>1</formula>
    </cfRule>
  </conditionalFormatting>
  <conditionalFormatting sqref="I29">
    <cfRule type="cellIs" dxfId="342" priority="1112" operator="between">
      <formula>0.000001</formula>
      <formula>1</formula>
    </cfRule>
  </conditionalFormatting>
  <conditionalFormatting sqref="C29">
    <cfRule type="cellIs" dxfId="341" priority="1111" operator="between">
      <formula>0.00000001</formula>
      <formula>1</formula>
    </cfRule>
  </conditionalFormatting>
  <conditionalFormatting sqref="I29">
    <cfRule type="cellIs" dxfId="340" priority="1108" operator="between">
      <formula>0.000001</formula>
      <formula>1</formula>
    </cfRule>
  </conditionalFormatting>
  <conditionalFormatting sqref="C29">
    <cfRule type="cellIs" dxfId="339" priority="1109" operator="between">
      <formula>0.00000001</formula>
      <formula>1</formula>
    </cfRule>
  </conditionalFormatting>
  <conditionalFormatting sqref="C29">
    <cfRule type="cellIs" dxfId="338" priority="1107" operator="between">
      <formula>0.00000001</formula>
      <formula>1</formula>
    </cfRule>
  </conditionalFormatting>
  <conditionalFormatting sqref="I29">
    <cfRule type="cellIs" dxfId="337" priority="1106" operator="between">
      <formula>0.000001</formula>
      <formula>1</formula>
    </cfRule>
  </conditionalFormatting>
  <conditionalFormatting sqref="C29">
    <cfRule type="cellIs" dxfId="336" priority="1104" operator="between">
      <formula>0.00000001</formula>
      <formula>1</formula>
    </cfRule>
  </conditionalFormatting>
  <conditionalFormatting sqref="C29">
    <cfRule type="cellIs" dxfId="335" priority="1078" operator="between">
      <formula>0.00000001</formula>
      <formula>1</formula>
    </cfRule>
  </conditionalFormatting>
  <conditionalFormatting sqref="C29">
    <cfRule type="cellIs" dxfId="334" priority="1077" operator="between">
      <formula>0.00000001</formula>
      <formula>1</formula>
    </cfRule>
  </conditionalFormatting>
  <conditionalFormatting sqref="H29">
    <cfRule type="cellIs" dxfId="333" priority="1103" operator="between">
      <formula>0.000001</formula>
      <formula>1</formula>
    </cfRule>
  </conditionalFormatting>
  <conditionalFormatting sqref="C29">
    <cfRule type="cellIs" dxfId="332" priority="1101" operator="between">
      <formula>0.00000001</formula>
      <formula>1</formula>
    </cfRule>
  </conditionalFormatting>
  <conditionalFormatting sqref="C29">
    <cfRule type="cellIs" dxfId="331" priority="1099" operator="between">
      <formula>0.00000001</formula>
      <formula>1</formula>
    </cfRule>
  </conditionalFormatting>
  <conditionalFormatting sqref="C29">
    <cfRule type="cellIs" dxfId="330" priority="1097" operator="between">
      <formula>0.00000001</formula>
      <formula>1</formula>
    </cfRule>
  </conditionalFormatting>
  <conditionalFormatting sqref="C29">
    <cfRule type="cellIs" dxfId="329" priority="1095" operator="between">
      <formula>0.00000001</formula>
      <formula>1</formula>
    </cfRule>
  </conditionalFormatting>
  <conditionalFormatting sqref="C29">
    <cfRule type="cellIs" dxfId="328" priority="1102" operator="between">
      <formula>0.00000001</formula>
      <formula>1</formula>
    </cfRule>
  </conditionalFormatting>
  <conditionalFormatting sqref="C29">
    <cfRule type="cellIs" dxfId="327" priority="1100" operator="between">
      <formula>0.00000001</formula>
      <formula>1</formula>
    </cfRule>
  </conditionalFormatting>
  <conditionalFormatting sqref="C29">
    <cfRule type="cellIs" dxfId="326" priority="1098" operator="between">
      <formula>0.00000001</formula>
      <formula>1</formula>
    </cfRule>
  </conditionalFormatting>
  <conditionalFormatting sqref="C29">
    <cfRule type="cellIs" dxfId="325" priority="1096" operator="between">
      <formula>0.00000001</formula>
      <formula>1</formula>
    </cfRule>
  </conditionalFormatting>
  <conditionalFormatting sqref="C29">
    <cfRule type="cellIs" dxfId="324" priority="1094" operator="between">
      <formula>0.00000001</formula>
      <formula>1</formula>
    </cfRule>
  </conditionalFormatting>
  <conditionalFormatting sqref="I29">
    <cfRule type="cellIs" dxfId="323" priority="1093" operator="between">
      <formula>0.000001</formula>
      <formula>1</formula>
    </cfRule>
  </conditionalFormatting>
  <conditionalFormatting sqref="C29">
    <cfRule type="cellIs" dxfId="322" priority="1092" operator="between">
      <formula>0.00000001</formula>
      <formula>1</formula>
    </cfRule>
  </conditionalFormatting>
  <conditionalFormatting sqref="I29">
    <cfRule type="cellIs" dxfId="321" priority="1091" operator="between">
      <formula>0.000001</formula>
      <formula>1</formula>
    </cfRule>
  </conditionalFormatting>
  <conditionalFormatting sqref="I29">
    <cfRule type="cellIs" dxfId="320" priority="1083" operator="between">
      <formula>0.000001</formula>
      <formula>1</formula>
    </cfRule>
  </conditionalFormatting>
  <conditionalFormatting sqref="I29">
    <cfRule type="cellIs" dxfId="319" priority="1089" operator="between">
      <formula>0.000001</formula>
      <formula>1</formula>
    </cfRule>
  </conditionalFormatting>
  <conditionalFormatting sqref="C29">
    <cfRule type="cellIs" dxfId="318" priority="1090" operator="between">
      <formula>0.00000001</formula>
      <formula>1</formula>
    </cfRule>
  </conditionalFormatting>
  <conditionalFormatting sqref="I29">
    <cfRule type="cellIs" dxfId="317" priority="1087" operator="between">
      <formula>0.000001</formula>
      <formula>1</formula>
    </cfRule>
  </conditionalFormatting>
  <conditionalFormatting sqref="I29">
    <cfRule type="cellIs" dxfId="316" priority="1085" operator="between">
      <formula>0.000001</formula>
      <formula>1</formula>
    </cfRule>
  </conditionalFormatting>
  <conditionalFormatting sqref="I29">
    <cfRule type="cellIs" dxfId="315" priority="1081" operator="between">
      <formula>0.000001</formula>
      <formula>1</formula>
    </cfRule>
  </conditionalFormatting>
  <conditionalFormatting sqref="I29">
    <cfRule type="cellIs" dxfId="314" priority="1079" operator="between">
      <formula>0.000001</formula>
      <formula>1</formula>
    </cfRule>
  </conditionalFormatting>
  <conditionalFormatting sqref="C29">
    <cfRule type="cellIs" dxfId="313" priority="1036" operator="between">
      <formula>0.00000001</formula>
      <formula>1</formula>
    </cfRule>
  </conditionalFormatting>
  <conditionalFormatting sqref="C29">
    <cfRule type="cellIs" dxfId="312" priority="1034" operator="between">
      <formula>0.00000001</formula>
      <formula>1</formula>
    </cfRule>
  </conditionalFormatting>
  <conditionalFormatting sqref="G29">
    <cfRule type="cellIs" dxfId="311" priority="1039" operator="between">
      <formula>0.00000001</formula>
      <formula>1</formula>
    </cfRule>
  </conditionalFormatting>
  <conditionalFormatting sqref="C29">
    <cfRule type="cellIs" dxfId="310" priority="1037" operator="between">
      <formula>0.00000001</formula>
      <formula>1</formula>
    </cfRule>
  </conditionalFormatting>
  <conditionalFormatting sqref="C29">
    <cfRule type="cellIs" dxfId="309" priority="1049" operator="between">
      <formula>0.00000001</formula>
      <formula>1</formula>
    </cfRule>
  </conditionalFormatting>
  <conditionalFormatting sqref="C29">
    <cfRule type="cellIs" dxfId="308" priority="1073" operator="between">
      <formula>0.00000001</formula>
      <formula>1</formula>
    </cfRule>
  </conditionalFormatting>
  <conditionalFormatting sqref="C29">
    <cfRule type="cellIs" dxfId="307" priority="1072" operator="between">
      <formula>0.00000001</formula>
      <formula>1</formula>
    </cfRule>
  </conditionalFormatting>
  <conditionalFormatting sqref="E29">
    <cfRule type="cellIs" dxfId="306" priority="1071" operator="between">
      <formula>0.00000001</formula>
      <formula>1</formula>
    </cfRule>
  </conditionalFormatting>
  <conditionalFormatting sqref="C29">
    <cfRule type="cellIs" dxfId="305" priority="1038" operator="between">
      <formula>0.00000001</formula>
      <formula>1</formula>
    </cfRule>
  </conditionalFormatting>
  <conditionalFormatting sqref="C29">
    <cfRule type="cellIs" dxfId="304" priority="1035" operator="between">
      <formula>0.00000001</formula>
      <formula>1</formula>
    </cfRule>
  </conditionalFormatting>
  <conditionalFormatting sqref="C29">
    <cfRule type="cellIs" dxfId="303" priority="1032" operator="between">
      <formula>0.00000001</formula>
      <formula>1</formula>
    </cfRule>
  </conditionalFormatting>
  <conditionalFormatting sqref="C29">
    <cfRule type="cellIs" dxfId="302" priority="1030" operator="between">
      <formula>0.00000001</formula>
      <formula>1</formula>
    </cfRule>
  </conditionalFormatting>
  <conditionalFormatting sqref="C29">
    <cfRule type="cellIs" dxfId="301" priority="1075" operator="between">
      <formula>0.00000001</formula>
      <formula>1</formula>
    </cfRule>
  </conditionalFormatting>
  <conditionalFormatting sqref="C29">
    <cfRule type="cellIs" dxfId="300" priority="1074" operator="between">
      <formula>0.00000001</formula>
      <formula>1</formula>
    </cfRule>
  </conditionalFormatting>
  <conditionalFormatting sqref="I29">
    <cfRule type="cellIs" dxfId="299" priority="1070" operator="between">
      <formula>0.000001</formula>
      <formula>1</formula>
    </cfRule>
  </conditionalFormatting>
  <conditionalFormatting sqref="I29">
    <cfRule type="cellIs" dxfId="298" priority="1069" operator="between">
      <formula>0.000001</formula>
      <formula>1</formula>
    </cfRule>
  </conditionalFormatting>
  <conditionalFormatting sqref="C29">
    <cfRule type="cellIs" dxfId="297" priority="1068" operator="between">
      <formula>0.00000001</formula>
      <formula>1</formula>
    </cfRule>
  </conditionalFormatting>
  <conditionalFormatting sqref="I29">
    <cfRule type="cellIs" dxfId="296" priority="1067" operator="between">
      <formula>0.000001</formula>
      <formula>1</formula>
    </cfRule>
  </conditionalFormatting>
  <conditionalFormatting sqref="C29">
    <cfRule type="cellIs" dxfId="295" priority="1066" operator="between">
      <formula>0.00000001</formula>
      <formula>1</formula>
    </cfRule>
  </conditionalFormatting>
  <conditionalFormatting sqref="I29">
    <cfRule type="cellIs" dxfId="294" priority="1065" operator="between">
      <formula>0.000001</formula>
      <formula>1</formula>
    </cfRule>
  </conditionalFormatting>
  <conditionalFormatting sqref="C29">
    <cfRule type="cellIs" dxfId="293" priority="1064" operator="between">
      <formula>0.00000001</formula>
      <formula>1</formula>
    </cfRule>
  </conditionalFormatting>
  <conditionalFormatting sqref="I29">
    <cfRule type="cellIs" dxfId="292" priority="1063" operator="between">
      <formula>0.000001</formula>
      <formula>1</formula>
    </cfRule>
  </conditionalFormatting>
  <conditionalFormatting sqref="I29">
    <cfRule type="cellIs" dxfId="291" priority="1061" operator="between">
      <formula>0.000001</formula>
      <formula>1</formula>
    </cfRule>
  </conditionalFormatting>
  <conditionalFormatting sqref="C29">
    <cfRule type="cellIs" dxfId="290" priority="1062" operator="between">
      <formula>0.00000001</formula>
      <formula>1</formula>
    </cfRule>
  </conditionalFormatting>
  <conditionalFormatting sqref="G29">
    <cfRule type="cellIs" dxfId="289" priority="1060" operator="between">
      <formula>0.00000001</formula>
      <formula>1</formula>
    </cfRule>
  </conditionalFormatting>
  <conditionalFormatting sqref="C29">
    <cfRule type="cellIs" dxfId="288" priority="1059" operator="between">
      <formula>0.00000001</formula>
      <formula>1</formula>
    </cfRule>
  </conditionalFormatting>
  <conditionalFormatting sqref="I29">
    <cfRule type="cellIs" dxfId="287" priority="1058" operator="between">
      <formula>0.000001</formula>
      <formula>1</formula>
    </cfRule>
  </conditionalFormatting>
  <conditionalFormatting sqref="C29">
    <cfRule type="cellIs" dxfId="286" priority="1057" operator="between">
      <formula>0.00000001</formula>
      <formula>1</formula>
    </cfRule>
  </conditionalFormatting>
  <conditionalFormatting sqref="I29">
    <cfRule type="cellIs" dxfId="285" priority="1056" operator="between">
      <formula>0.000001</formula>
      <formula>1</formula>
    </cfRule>
  </conditionalFormatting>
  <conditionalFormatting sqref="I29">
    <cfRule type="cellIs" dxfId="284" priority="1054" operator="between">
      <formula>0.000001</formula>
      <formula>1</formula>
    </cfRule>
  </conditionalFormatting>
  <conditionalFormatting sqref="C29">
    <cfRule type="cellIs" dxfId="283" priority="1055" operator="between">
      <formula>0.00000001</formula>
      <formula>1</formula>
    </cfRule>
  </conditionalFormatting>
  <conditionalFormatting sqref="I29">
    <cfRule type="cellIs" dxfId="282" priority="1052" operator="between">
      <formula>0.000001</formula>
      <formula>1</formula>
    </cfRule>
  </conditionalFormatting>
  <conditionalFormatting sqref="C29">
    <cfRule type="cellIs" dxfId="281" priority="1053" operator="between">
      <formula>0.00000001</formula>
      <formula>1</formula>
    </cfRule>
  </conditionalFormatting>
  <conditionalFormatting sqref="C29">
    <cfRule type="cellIs" dxfId="280" priority="1051" operator="between">
      <formula>0.00000001</formula>
      <formula>1</formula>
    </cfRule>
  </conditionalFormatting>
  <conditionalFormatting sqref="I29">
    <cfRule type="cellIs" dxfId="279" priority="1050" operator="between">
      <formula>0.000001</formula>
      <formula>1</formula>
    </cfRule>
  </conditionalFormatting>
  <conditionalFormatting sqref="I29">
    <cfRule type="cellIs" dxfId="278" priority="1048" operator="between">
      <formula>0.000001</formula>
      <formula>1</formula>
    </cfRule>
  </conditionalFormatting>
  <conditionalFormatting sqref="I29">
    <cfRule type="cellIs" dxfId="277" priority="1046" operator="between">
      <formula>0.000001</formula>
      <formula>1</formula>
    </cfRule>
  </conditionalFormatting>
  <conditionalFormatting sqref="C29">
    <cfRule type="cellIs" dxfId="276" priority="1047" operator="between">
      <formula>0.00000001</formula>
      <formula>1</formula>
    </cfRule>
  </conditionalFormatting>
  <conditionalFormatting sqref="C29">
    <cfRule type="cellIs" dxfId="275" priority="1045" operator="between">
      <formula>0.00000001</formula>
      <formula>1</formula>
    </cfRule>
  </conditionalFormatting>
  <conditionalFormatting sqref="I29">
    <cfRule type="cellIs" dxfId="274" priority="1044" operator="between">
      <formula>0.000001</formula>
      <formula>1</formula>
    </cfRule>
  </conditionalFormatting>
  <conditionalFormatting sqref="C29">
    <cfRule type="cellIs" dxfId="273" priority="1042" operator="between">
      <formula>0.00000001</formula>
      <formula>1</formula>
    </cfRule>
  </conditionalFormatting>
  <conditionalFormatting sqref="C29">
    <cfRule type="cellIs" dxfId="272" priority="1043" operator="between">
      <formula>0.00000001</formula>
      <formula>1</formula>
    </cfRule>
  </conditionalFormatting>
  <conditionalFormatting sqref="C29">
    <cfRule type="cellIs" dxfId="271" priority="1041" operator="between">
      <formula>0.00000001</formula>
      <formula>1</formula>
    </cfRule>
  </conditionalFormatting>
  <conditionalFormatting sqref="I29">
    <cfRule type="cellIs" dxfId="270" priority="1040" operator="between">
      <formula>0.000001</formula>
      <formula>1</formula>
    </cfRule>
  </conditionalFormatting>
  <conditionalFormatting sqref="I29">
    <cfRule type="cellIs" dxfId="269" priority="1033" operator="between">
      <formula>0.000001</formula>
      <formula>1</formula>
    </cfRule>
  </conditionalFormatting>
  <conditionalFormatting sqref="I29">
    <cfRule type="cellIs" dxfId="268" priority="1031" operator="between">
      <formula>0.000001</formula>
      <formula>1</formula>
    </cfRule>
  </conditionalFormatting>
  <conditionalFormatting sqref="I29">
    <cfRule type="cellIs" dxfId="267" priority="1029" operator="between">
      <formula>0.000001</formula>
      <formula>1</formula>
    </cfRule>
  </conditionalFormatting>
  <conditionalFormatting sqref="I29">
    <cfRule type="cellIs" dxfId="266" priority="1027" operator="between">
      <formula>0.000001</formula>
      <formula>1</formula>
    </cfRule>
  </conditionalFormatting>
  <conditionalFormatting sqref="C29">
    <cfRule type="cellIs" dxfId="265" priority="1028" operator="between">
      <formula>0.00000001</formula>
      <formula>1</formula>
    </cfRule>
  </conditionalFormatting>
  <conditionalFormatting sqref="C29">
    <cfRule type="cellIs" dxfId="264" priority="1026" operator="between">
      <formula>0.00000001</formula>
      <formula>1</formula>
    </cfRule>
  </conditionalFormatting>
  <conditionalFormatting sqref="I29">
    <cfRule type="cellIs" dxfId="263" priority="1025" operator="between">
      <formula>0.000001</formula>
      <formula>1</formula>
    </cfRule>
  </conditionalFormatting>
  <conditionalFormatting sqref="C29">
    <cfRule type="cellIs" dxfId="262" priority="1022" operator="between">
      <formula>0.00000001</formula>
      <formula>1</formula>
    </cfRule>
  </conditionalFormatting>
  <conditionalFormatting sqref="C29">
    <cfRule type="cellIs" dxfId="261" priority="1024" operator="between">
      <formula>0.00000001</formula>
      <formula>1</formula>
    </cfRule>
  </conditionalFormatting>
  <conditionalFormatting sqref="I29">
    <cfRule type="cellIs" dxfId="260" priority="1019" operator="between">
      <formula>0.000001</formula>
      <formula>1</formula>
    </cfRule>
  </conditionalFormatting>
  <conditionalFormatting sqref="I29">
    <cfRule type="cellIs" dxfId="259" priority="1018" operator="between">
      <formula>0.000001</formula>
      <formula>1</formula>
    </cfRule>
  </conditionalFormatting>
  <conditionalFormatting sqref="C29">
    <cfRule type="cellIs" dxfId="258" priority="1017" operator="between">
      <formula>0.00000001</formula>
      <formula>1</formula>
    </cfRule>
  </conditionalFormatting>
  <conditionalFormatting sqref="I29">
    <cfRule type="cellIs" dxfId="257" priority="1016" operator="between">
      <formula>0.000001</formula>
      <formula>1</formula>
    </cfRule>
  </conditionalFormatting>
  <conditionalFormatting sqref="C29">
    <cfRule type="cellIs" dxfId="256" priority="1015" operator="between">
      <formula>0.00000001</formula>
      <formula>1</formula>
    </cfRule>
  </conditionalFormatting>
  <conditionalFormatting sqref="I29">
    <cfRule type="cellIs" dxfId="255" priority="1014" operator="between">
      <formula>0.000001</formula>
      <formula>1</formula>
    </cfRule>
  </conditionalFormatting>
  <conditionalFormatting sqref="C29">
    <cfRule type="cellIs" dxfId="254" priority="1013" operator="between">
      <formula>0.00000001</formula>
      <formula>1</formula>
    </cfRule>
  </conditionalFormatting>
  <conditionalFormatting sqref="I29">
    <cfRule type="cellIs" dxfId="253" priority="1012" operator="between">
      <formula>0.000001</formula>
      <formula>1</formula>
    </cfRule>
  </conditionalFormatting>
  <conditionalFormatting sqref="I29">
    <cfRule type="cellIs" dxfId="252" priority="1010" operator="between">
      <formula>0.000001</formula>
      <formula>1</formula>
    </cfRule>
  </conditionalFormatting>
  <conditionalFormatting sqref="C29">
    <cfRule type="cellIs" dxfId="251" priority="1011" operator="between">
      <formula>0.00000001</formula>
      <formula>1</formula>
    </cfRule>
  </conditionalFormatting>
  <conditionalFormatting sqref="G29">
    <cfRule type="cellIs" dxfId="250" priority="1009" operator="between">
      <formula>0.00000001</formula>
      <formula>1</formula>
    </cfRule>
  </conditionalFormatting>
  <conditionalFormatting sqref="C29">
    <cfRule type="cellIs" dxfId="249" priority="1008" operator="between">
      <formula>0.00000001</formula>
      <formula>1</formula>
    </cfRule>
  </conditionalFormatting>
  <conditionalFormatting sqref="I29">
    <cfRule type="cellIs" dxfId="248" priority="1007" operator="between">
      <formula>0.000001</formula>
      <formula>1</formula>
    </cfRule>
  </conditionalFormatting>
  <conditionalFormatting sqref="C29">
    <cfRule type="cellIs" dxfId="247" priority="1006" operator="between">
      <formula>0.00000001</formula>
      <formula>1</formula>
    </cfRule>
  </conditionalFormatting>
  <conditionalFormatting sqref="I29">
    <cfRule type="cellIs" dxfId="246" priority="1005" operator="between">
      <formula>0.000001</formula>
      <formula>1</formula>
    </cfRule>
  </conditionalFormatting>
  <conditionalFormatting sqref="I29">
    <cfRule type="cellIs" dxfId="245" priority="1003" operator="between">
      <formula>0.000001</formula>
      <formula>1</formula>
    </cfRule>
  </conditionalFormatting>
  <conditionalFormatting sqref="C29">
    <cfRule type="cellIs" dxfId="244" priority="1004" operator="between">
      <formula>0.00000001</formula>
      <formula>1</formula>
    </cfRule>
  </conditionalFormatting>
  <conditionalFormatting sqref="I29">
    <cfRule type="cellIs" dxfId="243" priority="1001" operator="between">
      <formula>0.000001</formula>
      <formula>1</formula>
    </cfRule>
  </conditionalFormatting>
  <conditionalFormatting sqref="C29">
    <cfRule type="cellIs" dxfId="242" priority="1002" operator="between">
      <formula>0.00000001</formula>
      <formula>1</formula>
    </cfRule>
  </conditionalFormatting>
  <conditionalFormatting sqref="C29">
    <cfRule type="cellIs" dxfId="241" priority="1000" operator="between">
      <formula>0.00000001</formula>
      <formula>1</formula>
    </cfRule>
  </conditionalFormatting>
  <conditionalFormatting sqref="I29">
    <cfRule type="cellIs" dxfId="240" priority="999" operator="between">
      <formula>0.000001</formula>
      <formula>1</formula>
    </cfRule>
  </conditionalFormatting>
  <conditionalFormatting sqref="I29">
    <cfRule type="cellIs" dxfId="239" priority="997" operator="between">
      <formula>0.000001</formula>
      <formula>1</formula>
    </cfRule>
  </conditionalFormatting>
  <conditionalFormatting sqref="C29">
    <cfRule type="cellIs" dxfId="238" priority="998" operator="between">
      <formula>0.00000001</formula>
      <formula>1</formula>
    </cfRule>
  </conditionalFormatting>
  <conditionalFormatting sqref="I29">
    <cfRule type="cellIs" dxfId="237" priority="995" operator="between">
      <formula>0.000001</formula>
      <formula>1</formula>
    </cfRule>
  </conditionalFormatting>
  <conditionalFormatting sqref="C29">
    <cfRule type="cellIs" dxfId="236" priority="996" operator="between">
      <formula>0.00000001</formula>
      <formula>1</formula>
    </cfRule>
  </conditionalFormatting>
  <conditionalFormatting sqref="C29">
    <cfRule type="cellIs" dxfId="235" priority="994" operator="between">
      <formula>0.00000001</formula>
      <formula>1</formula>
    </cfRule>
  </conditionalFormatting>
  <conditionalFormatting sqref="I29">
    <cfRule type="cellIs" dxfId="234" priority="993" operator="between">
      <formula>0.000001</formula>
      <formula>1</formula>
    </cfRule>
  </conditionalFormatting>
  <conditionalFormatting sqref="C29">
    <cfRule type="cellIs" dxfId="233" priority="991" operator="between">
      <formula>0.00000001</formula>
      <formula>1</formula>
    </cfRule>
  </conditionalFormatting>
  <conditionalFormatting sqref="C29">
    <cfRule type="cellIs" dxfId="232" priority="992" operator="between">
      <formula>0.00000001</formula>
      <formula>1</formula>
    </cfRule>
  </conditionalFormatting>
  <conditionalFormatting sqref="C29">
    <cfRule type="cellIs" dxfId="231" priority="966" operator="between">
      <formula>0.00000001</formula>
      <formula>1</formula>
    </cfRule>
  </conditionalFormatting>
  <conditionalFormatting sqref="C29">
    <cfRule type="cellIs" dxfId="230" priority="967" operator="between">
      <formula>0.00000001</formula>
      <formula>1</formula>
    </cfRule>
  </conditionalFormatting>
  <conditionalFormatting sqref="C29">
    <cfRule type="cellIs" dxfId="229" priority="970" operator="between">
      <formula>0.00000001</formula>
      <formula>1</formula>
    </cfRule>
  </conditionalFormatting>
  <conditionalFormatting sqref="C29">
    <cfRule type="cellIs" dxfId="228" priority="969" operator="between">
      <formula>0.00000001</formula>
      <formula>1</formula>
    </cfRule>
  </conditionalFormatting>
  <conditionalFormatting sqref="C29">
    <cfRule type="cellIs" dxfId="227" priority="990" operator="between">
      <formula>0.00000001</formula>
      <formula>1</formula>
    </cfRule>
  </conditionalFormatting>
  <conditionalFormatting sqref="I29">
    <cfRule type="cellIs" dxfId="226" priority="989" operator="between">
      <formula>0.000001</formula>
      <formula>1</formula>
    </cfRule>
  </conditionalFormatting>
  <conditionalFormatting sqref="G29">
    <cfRule type="cellIs" dxfId="225" priority="988" operator="between">
      <formula>0.00000001</formula>
      <formula>1</formula>
    </cfRule>
  </conditionalFormatting>
  <conditionalFormatting sqref="C29">
    <cfRule type="cellIs" dxfId="224" priority="987" operator="between">
      <formula>0.00000001</formula>
      <formula>1</formula>
    </cfRule>
  </conditionalFormatting>
  <conditionalFormatting sqref="C29">
    <cfRule type="cellIs" dxfId="223" priority="985" operator="between">
      <formula>0.00000001</formula>
      <formula>1</formula>
    </cfRule>
  </conditionalFormatting>
  <conditionalFormatting sqref="C29">
    <cfRule type="cellIs" dxfId="222" priority="983" operator="between">
      <formula>0.00000001</formula>
      <formula>1</formula>
    </cfRule>
  </conditionalFormatting>
  <conditionalFormatting sqref="C29">
    <cfRule type="cellIs" dxfId="221" priority="986" operator="between">
      <formula>0.00000001</formula>
      <formula>1</formula>
    </cfRule>
  </conditionalFormatting>
  <conditionalFormatting sqref="C29">
    <cfRule type="cellIs" dxfId="220" priority="984" operator="between">
      <formula>0.00000001</formula>
      <formula>1</formula>
    </cfRule>
  </conditionalFormatting>
  <conditionalFormatting sqref="I29">
    <cfRule type="cellIs" dxfId="219" priority="982" operator="between">
      <formula>0.000001</formula>
      <formula>1</formula>
    </cfRule>
  </conditionalFormatting>
  <conditionalFormatting sqref="C29">
    <cfRule type="cellIs" dxfId="218" priority="981" operator="between">
      <formula>0.00000001</formula>
      <formula>1</formula>
    </cfRule>
  </conditionalFormatting>
  <conditionalFormatting sqref="I29">
    <cfRule type="cellIs" dxfId="217" priority="980" operator="between">
      <formula>0.000001</formula>
      <formula>1</formula>
    </cfRule>
  </conditionalFormatting>
  <conditionalFormatting sqref="I29">
    <cfRule type="cellIs" dxfId="216" priority="978" operator="between">
      <formula>0.000001</formula>
      <formula>1</formula>
    </cfRule>
  </conditionalFormatting>
  <conditionalFormatting sqref="C29">
    <cfRule type="cellIs" dxfId="215" priority="979" operator="between">
      <formula>0.00000001</formula>
      <formula>1</formula>
    </cfRule>
  </conditionalFormatting>
  <conditionalFormatting sqref="I29">
    <cfRule type="cellIs" dxfId="214" priority="976" operator="between">
      <formula>0.000001</formula>
      <formula>1</formula>
    </cfRule>
  </conditionalFormatting>
  <conditionalFormatting sqref="C29">
    <cfRule type="cellIs" dxfId="213" priority="977" operator="between">
      <formula>0.00000001</formula>
      <formula>1</formula>
    </cfRule>
  </conditionalFormatting>
  <conditionalFormatting sqref="C29">
    <cfRule type="cellIs" dxfId="212" priority="975" operator="between">
      <formula>0.00000001</formula>
      <formula>1</formula>
    </cfRule>
  </conditionalFormatting>
  <conditionalFormatting sqref="I29">
    <cfRule type="cellIs" dxfId="211" priority="974" operator="between">
      <formula>0.000001</formula>
      <formula>1</formula>
    </cfRule>
  </conditionalFormatting>
  <conditionalFormatting sqref="C29">
    <cfRule type="cellIs" dxfId="210" priority="972" operator="between">
      <formula>0.00000001</formula>
      <formula>1</formula>
    </cfRule>
  </conditionalFormatting>
  <conditionalFormatting sqref="C29">
    <cfRule type="cellIs" dxfId="209" priority="973" operator="between">
      <formula>0.00000001</formula>
      <formula>1</formula>
    </cfRule>
  </conditionalFormatting>
  <conditionalFormatting sqref="C29">
    <cfRule type="cellIs" dxfId="208" priority="971" operator="between">
      <formula>0.00000001</formula>
      <formula>1</formula>
    </cfRule>
  </conditionalFormatting>
  <conditionalFormatting sqref="C29">
    <cfRule type="cellIs" dxfId="207" priority="968" operator="between">
      <formula>0.00000001</formula>
      <formula>1</formula>
    </cfRule>
  </conditionalFormatting>
  <conditionalFormatting sqref="C29">
    <cfRule type="cellIs" dxfId="206" priority="949" operator="between">
      <formula>0.00000001</formula>
      <formula>1</formula>
    </cfRule>
  </conditionalFormatting>
  <conditionalFormatting sqref="I29">
    <cfRule type="cellIs" dxfId="205" priority="962" operator="between">
      <formula>0.000001</formula>
      <formula>1</formula>
    </cfRule>
  </conditionalFormatting>
  <conditionalFormatting sqref="I29">
    <cfRule type="cellIs" dxfId="204" priority="954" operator="between">
      <formula>0.000001</formula>
      <formula>1</formula>
    </cfRule>
  </conditionalFormatting>
  <conditionalFormatting sqref="I29">
    <cfRule type="cellIs" dxfId="203" priority="960" operator="between">
      <formula>0.000001</formula>
      <formula>1</formula>
    </cfRule>
  </conditionalFormatting>
  <conditionalFormatting sqref="I29">
    <cfRule type="cellIs" dxfId="202" priority="958" operator="between">
      <formula>0.000001</formula>
      <formula>1</formula>
    </cfRule>
  </conditionalFormatting>
  <conditionalFormatting sqref="C29">
    <cfRule type="cellIs" dxfId="201" priority="959" operator="between">
      <formula>0.00000001</formula>
      <formula>1</formula>
    </cfRule>
  </conditionalFormatting>
  <conditionalFormatting sqref="C29">
    <cfRule type="cellIs" dxfId="200" priority="957" operator="between">
      <formula>0.00000001</formula>
      <formula>1</formula>
    </cfRule>
  </conditionalFormatting>
  <conditionalFormatting sqref="I29">
    <cfRule type="cellIs" dxfId="199" priority="956" operator="between">
      <formula>0.000001</formula>
      <formula>1</formula>
    </cfRule>
  </conditionalFormatting>
  <conditionalFormatting sqref="C29">
    <cfRule type="cellIs" dxfId="198" priority="955" operator="between">
      <formula>0.00000001</formula>
      <formula>1</formula>
    </cfRule>
  </conditionalFormatting>
  <conditionalFormatting sqref="I29">
    <cfRule type="cellIs" dxfId="197" priority="952" operator="between">
      <formula>0.000001</formula>
      <formula>1</formula>
    </cfRule>
  </conditionalFormatting>
  <conditionalFormatting sqref="C29">
    <cfRule type="cellIs" dxfId="196" priority="953" operator="between">
      <formula>0.00000001</formula>
      <formula>1</formula>
    </cfRule>
  </conditionalFormatting>
  <conditionalFormatting sqref="C29">
    <cfRule type="cellIs" dxfId="195" priority="951" operator="between">
      <formula>0.00000001</formula>
      <formula>1</formula>
    </cfRule>
  </conditionalFormatting>
  <conditionalFormatting sqref="I29">
    <cfRule type="cellIs" dxfId="194" priority="950" operator="between">
      <formula>0.000001</formula>
      <formula>1</formula>
    </cfRule>
  </conditionalFormatting>
  <conditionalFormatting sqref="C29">
    <cfRule type="cellIs" dxfId="193" priority="948" operator="between">
      <formula>0.00000001</formula>
      <formula>1</formula>
    </cfRule>
  </conditionalFormatting>
  <conditionalFormatting sqref="I31">
    <cfRule type="cellIs" dxfId="192" priority="937" operator="between">
      <formula>0.000001</formula>
      <formula>1</formula>
    </cfRule>
  </conditionalFormatting>
  <conditionalFormatting sqref="I31">
    <cfRule type="cellIs" dxfId="191" priority="935" operator="between">
      <formula>0.000001</formula>
      <formula>1</formula>
    </cfRule>
  </conditionalFormatting>
  <conditionalFormatting sqref="I31">
    <cfRule type="cellIs" dxfId="190" priority="927" operator="between">
      <formula>0.000001</formula>
      <formula>1</formula>
    </cfRule>
  </conditionalFormatting>
  <conditionalFormatting sqref="I31">
    <cfRule type="cellIs" dxfId="189" priority="933" operator="between">
      <formula>0.000001</formula>
      <formula>1</formula>
    </cfRule>
  </conditionalFormatting>
  <conditionalFormatting sqref="I31">
    <cfRule type="cellIs" dxfId="188" priority="931" operator="between">
      <formula>0.000001</formula>
      <formula>1</formula>
    </cfRule>
  </conditionalFormatting>
  <conditionalFormatting sqref="I31">
    <cfRule type="cellIs" dxfId="187" priority="929" operator="between">
      <formula>0.000001</formula>
      <formula>1</formula>
    </cfRule>
  </conditionalFormatting>
  <conditionalFormatting sqref="I31">
    <cfRule type="cellIs" dxfId="186" priority="925" operator="between">
      <formula>0.000001</formula>
      <formula>1</formula>
    </cfRule>
  </conditionalFormatting>
  <conditionalFormatting sqref="I31">
    <cfRule type="cellIs" dxfId="185" priority="923" operator="between">
      <formula>0.000001</formula>
      <formula>1</formula>
    </cfRule>
  </conditionalFormatting>
  <conditionalFormatting sqref="H31">
    <cfRule type="cellIs" dxfId="184" priority="920" operator="between">
      <formula>0.000001</formula>
      <formula>1</formula>
    </cfRule>
  </conditionalFormatting>
  <conditionalFormatting sqref="I31">
    <cfRule type="cellIs" dxfId="183" priority="910" operator="between">
      <formula>0.000001</formula>
      <formula>1</formula>
    </cfRule>
  </conditionalFormatting>
  <conditionalFormatting sqref="I31">
    <cfRule type="cellIs" dxfId="182" priority="908" operator="between">
      <formula>0.000001</formula>
      <formula>1</formula>
    </cfRule>
  </conditionalFormatting>
  <conditionalFormatting sqref="I31">
    <cfRule type="cellIs" dxfId="181" priority="900" operator="between">
      <formula>0.000001</formula>
      <formula>1</formula>
    </cfRule>
  </conditionalFormatting>
  <conditionalFormatting sqref="I31">
    <cfRule type="cellIs" dxfId="180" priority="906" operator="between">
      <formula>0.000001</formula>
      <formula>1</formula>
    </cfRule>
  </conditionalFormatting>
  <conditionalFormatting sqref="I31">
    <cfRule type="cellIs" dxfId="179" priority="904" operator="between">
      <formula>0.000001</formula>
      <formula>1</formula>
    </cfRule>
  </conditionalFormatting>
  <conditionalFormatting sqref="I31">
    <cfRule type="cellIs" dxfId="178" priority="902" operator="between">
      <formula>0.000001</formula>
      <formula>1</formula>
    </cfRule>
  </conditionalFormatting>
  <conditionalFormatting sqref="I31">
    <cfRule type="cellIs" dxfId="177" priority="898" operator="between">
      <formula>0.000001</formula>
      <formula>1</formula>
    </cfRule>
  </conditionalFormatting>
  <conditionalFormatting sqref="I31">
    <cfRule type="cellIs" dxfId="176" priority="896" operator="between">
      <formula>0.000001</formula>
      <formula>1</formula>
    </cfRule>
  </conditionalFormatting>
  <conditionalFormatting sqref="I31">
    <cfRule type="cellIs" dxfId="175" priority="781" operator="between">
      <formula>0.000001</formula>
      <formula>1</formula>
    </cfRule>
  </conditionalFormatting>
  <conditionalFormatting sqref="I31">
    <cfRule type="cellIs" dxfId="174" priority="779" operator="between">
      <formula>0.000001</formula>
      <formula>1</formula>
    </cfRule>
  </conditionalFormatting>
  <conditionalFormatting sqref="I31">
    <cfRule type="cellIs" dxfId="173" priority="884" operator="between">
      <formula>0.000001</formula>
      <formula>1</formula>
    </cfRule>
  </conditionalFormatting>
  <conditionalFormatting sqref="I31">
    <cfRule type="cellIs" dxfId="172" priority="882" operator="between">
      <formula>0.000001</formula>
      <formula>1</formula>
    </cfRule>
  </conditionalFormatting>
  <conditionalFormatting sqref="I31">
    <cfRule type="cellIs" dxfId="171" priority="874" operator="between">
      <formula>0.000001</formula>
      <formula>1</formula>
    </cfRule>
  </conditionalFormatting>
  <conditionalFormatting sqref="I31">
    <cfRule type="cellIs" dxfId="170" priority="880" operator="between">
      <formula>0.000001</formula>
      <formula>1</formula>
    </cfRule>
  </conditionalFormatting>
  <conditionalFormatting sqref="I31">
    <cfRule type="cellIs" dxfId="169" priority="878" operator="between">
      <formula>0.000001</formula>
      <formula>1</formula>
    </cfRule>
  </conditionalFormatting>
  <conditionalFormatting sqref="I31">
    <cfRule type="cellIs" dxfId="168" priority="876" operator="between">
      <formula>0.000001</formula>
      <formula>1</formula>
    </cfRule>
  </conditionalFormatting>
  <conditionalFormatting sqref="I31">
    <cfRule type="cellIs" dxfId="167" priority="872" operator="between">
      <formula>0.000001</formula>
      <formula>1</formula>
    </cfRule>
  </conditionalFormatting>
  <conditionalFormatting sqref="I31">
    <cfRule type="cellIs" dxfId="166" priority="870" operator="between">
      <formula>0.000001</formula>
      <formula>1</formula>
    </cfRule>
  </conditionalFormatting>
  <conditionalFormatting sqref="E31">
    <cfRule type="cellIs" dxfId="165" priority="849" operator="between">
      <formula>0.00000001</formula>
      <formula>1</formula>
    </cfRule>
  </conditionalFormatting>
  <conditionalFormatting sqref="I31">
    <cfRule type="cellIs" dxfId="164" priority="848" operator="between">
      <formula>0.000001</formula>
      <formula>1</formula>
    </cfRule>
  </conditionalFormatting>
  <conditionalFormatting sqref="I31">
    <cfRule type="cellIs" dxfId="163" priority="847" operator="between">
      <formula>0.000001</formula>
      <formula>1</formula>
    </cfRule>
  </conditionalFormatting>
  <conditionalFormatting sqref="I31">
    <cfRule type="cellIs" dxfId="162" priority="845" operator="between">
      <formula>0.000001</formula>
      <formula>1</formula>
    </cfRule>
  </conditionalFormatting>
  <conditionalFormatting sqref="I31">
    <cfRule type="cellIs" dxfId="161" priority="843" operator="between">
      <formula>0.000001</formula>
      <formula>1</formula>
    </cfRule>
  </conditionalFormatting>
  <conditionalFormatting sqref="I31">
    <cfRule type="cellIs" dxfId="160" priority="841" operator="between">
      <formula>0.000001</formula>
      <formula>1</formula>
    </cfRule>
  </conditionalFormatting>
  <conditionalFormatting sqref="I31">
    <cfRule type="cellIs" dxfId="159" priority="839" operator="between">
      <formula>0.000001</formula>
      <formula>1</formula>
    </cfRule>
  </conditionalFormatting>
  <conditionalFormatting sqref="G31">
    <cfRule type="cellIs" dxfId="158" priority="838" operator="between">
      <formula>0.00000001</formula>
      <formula>1</formula>
    </cfRule>
  </conditionalFormatting>
  <conditionalFormatting sqref="I31">
    <cfRule type="cellIs" dxfId="157" priority="836" operator="between">
      <formula>0.000001</formula>
      <formula>1</formula>
    </cfRule>
  </conditionalFormatting>
  <conditionalFormatting sqref="I31">
    <cfRule type="cellIs" dxfId="156" priority="834" operator="between">
      <formula>0.000001</formula>
      <formula>1</formula>
    </cfRule>
  </conditionalFormatting>
  <conditionalFormatting sqref="I31">
    <cfRule type="cellIs" dxfId="155" priority="832" operator="between">
      <formula>0.000001</formula>
      <formula>1</formula>
    </cfRule>
  </conditionalFormatting>
  <conditionalFormatting sqref="I31">
    <cfRule type="cellIs" dxfId="154" priority="830" operator="between">
      <formula>0.000001</formula>
      <formula>1</formula>
    </cfRule>
  </conditionalFormatting>
  <conditionalFormatting sqref="I31">
    <cfRule type="cellIs" dxfId="153" priority="828" operator="between">
      <formula>0.000001</formula>
      <formula>1</formula>
    </cfRule>
  </conditionalFormatting>
  <conditionalFormatting sqref="I31">
    <cfRule type="cellIs" dxfId="152" priority="826" operator="between">
      <formula>0.000001</formula>
      <formula>1</formula>
    </cfRule>
  </conditionalFormatting>
  <conditionalFormatting sqref="I31">
    <cfRule type="cellIs" dxfId="151" priority="824" operator="between">
      <formula>0.000001</formula>
      <formula>1</formula>
    </cfRule>
  </conditionalFormatting>
  <conditionalFormatting sqref="I31">
    <cfRule type="cellIs" dxfId="150" priority="822" operator="between">
      <formula>0.000001</formula>
      <formula>1</formula>
    </cfRule>
  </conditionalFormatting>
  <conditionalFormatting sqref="I31">
    <cfRule type="cellIs" dxfId="149" priority="818" operator="between">
      <formula>0.000001</formula>
      <formula>1</formula>
    </cfRule>
  </conditionalFormatting>
  <conditionalFormatting sqref="G31">
    <cfRule type="cellIs" dxfId="148" priority="817" operator="between">
      <formula>0.00000001</formula>
      <formula>1</formula>
    </cfRule>
  </conditionalFormatting>
  <conditionalFormatting sqref="I31">
    <cfRule type="cellIs" dxfId="147" priority="811" operator="between">
      <formula>0.000001</formula>
      <formula>1</formula>
    </cfRule>
  </conditionalFormatting>
  <conditionalFormatting sqref="I31">
    <cfRule type="cellIs" dxfId="146" priority="809" operator="between">
      <formula>0.000001</formula>
      <formula>1</formula>
    </cfRule>
  </conditionalFormatting>
  <conditionalFormatting sqref="I31">
    <cfRule type="cellIs" dxfId="145" priority="807" operator="between">
      <formula>0.000001</formula>
      <formula>1</formula>
    </cfRule>
  </conditionalFormatting>
  <conditionalFormatting sqref="I31">
    <cfRule type="cellIs" dxfId="144" priority="805" operator="between">
      <formula>0.000001</formula>
      <formula>1</formula>
    </cfRule>
  </conditionalFormatting>
  <conditionalFormatting sqref="I31">
    <cfRule type="cellIs" dxfId="143" priority="803" operator="between">
      <formula>0.000001</formula>
      <formula>1</formula>
    </cfRule>
  </conditionalFormatting>
  <conditionalFormatting sqref="I31">
    <cfRule type="cellIs" dxfId="142" priority="793" operator="between">
      <formula>0.000001</formula>
      <formula>1</formula>
    </cfRule>
  </conditionalFormatting>
  <conditionalFormatting sqref="I31">
    <cfRule type="cellIs" dxfId="141" priority="791" operator="between">
      <formula>0.000001</formula>
      <formula>1</formula>
    </cfRule>
  </conditionalFormatting>
  <conditionalFormatting sqref="I31">
    <cfRule type="cellIs" dxfId="140" priority="783" operator="between">
      <formula>0.000001</formula>
      <formula>1</formula>
    </cfRule>
  </conditionalFormatting>
  <conditionalFormatting sqref="I31">
    <cfRule type="cellIs" dxfId="139" priority="789" operator="between">
      <formula>0.000001</formula>
      <formula>1</formula>
    </cfRule>
  </conditionalFormatting>
  <conditionalFormatting sqref="I31">
    <cfRule type="cellIs" dxfId="138" priority="787" operator="between">
      <formula>0.000001</formula>
      <formula>1</formula>
    </cfRule>
  </conditionalFormatting>
  <conditionalFormatting sqref="I31">
    <cfRule type="cellIs" dxfId="137" priority="785" operator="between">
      <formula>0.000001</formula>
      <formula>1</formula>
    </cfRule>
  </conditionalFormatting>
  <conditionalFormatting sqref="H31">
    <cfRule type="cellIs" dxfId="136" priority="776" operator="between">
      <formula>0.000001</formula>
      <formula>1</formula>
    </cfRule>
  </conditionalFormatting>
  <conditionalFormatting sqref="I31">
    <cfRule type="cellIs" dxfId="135" priority="705" operator="between">
      <formula>0.000001</formula>
      <formula>1</formula>
    </cfRule>
  </conditionalFormatting>
  <conditionalFormatting sqref="I31">
    <cfRule type="cellIs" dxfId="134" priority="703" operator="between">
      <formula>0.000001</formula>
      <formula>1</formula>
    </cfRule>
  </conditionalFormatting>
  <conditionalFormatting sqref="I31">
    <cfRule type="cellIs" dxfId="133" priority="701" operator="between">
      <formula>0.000001</formula>
      <formula>1</formula>
    </cfRule>
  </conditionalFormatting>
  <conditionalFormatting sqref="I31">
    <cfRule type="cellIs" dxfId="132" priority="699" operator="between">
      <formula>0.000001</formula>
      <formula>1</formula>
    </cfRule>
  </conditionalFormatting>
  <conditionalFormatting sqref="I31">
    <cfRule type="cellIs" dxfId="131" priority="766" operator="between">
      <formula>0.000001</formula>
      <formula>1</formula>
    </cfRule>
  </conditionalFormatting>
  <conditionalFormatting sqref="I31">
    <cfRule type="cellIs" dxfId="130" priority="764" operator="between">
      <formula>0.000001</formula>
      <formula>1</formula>
    </cfRule>
  </conditionalFormatting>
  <conditionalFormatting sqref="I31">
    <cfRule type="cellIs" dxfId="129" priority="756" operator="between">
      <formula>0.000001</formula>
      <formula>1</formula>
    </cfRule>
  </conditionalFormatting>
  <conditionalFormatting sqref="I31">
    <cfRule type="cellIs" dxfId="128" priority="762" operator="between">
      <formula>0.000001</formula>
      <formula>1</formula>
    </cfRule>
  </conditionalFormatting>
  <conditionalFormatting sqref="I31">
    <cfRule type="cellIs" dxfId="127" priority="760" operator="between">
      <formula>0.000001</formula>
      <formula>1</formula>
    </cfRule>
  </conditionalFormatting>
  <conditionalFormatting sqref="I31">
    <cfRule type="cellIs" dxfId="126" priority="758" operator="between">
      <formula>0.000001</formula>
      <formula>1</formula>
    </cfRule>
  </conditionalFormatting>
  <conditionalFormatting sqref="I31">
    <cfRule type="cellIs" dxfId="125" priority="754" operator="between">
      <formula>0.000001</formula>
      <formula>1</formula>
    </cfRule>
  </conditionalFormatting>
  <conditionalFormatting sqref="I31">
    <cfRule type="cellIs" dxfId="124" priority="752" operator="between">
      <formula>0.000001</formula>
      <formula>1</formula>
    </cfRule>
  </conditionalFormatting>
  <conditionalFormatting sqref="H31">
    <cfRule type="cellIs" dxfId="123" priority="749" operator="between">
      <formula>0.000001</formula>
      <formula>1</formula>
    </cfRule>
  </conditionalFormatting>
  <conditionalFormatting sqref="I31">
    <cfRule type="cellIs" dxfId="122" priority="739" operator="between">
      <formula>0.000001</formula>
      <formula>1</formula>
    </cfRule>
  </conditionalFormatting>
  <conditionalFormatting sqref="I31">
    <cfRule type="cellIs" dxfId="121" priority="737" operator="between">
      <formula>0.000001</formula>
      <formula>1</formula>
    </cfRule>
  </conditionalFormatting>
  <conditionalFormatting sqref="I31">
    <cfRule type="cellIs" dxfId="120" priority="729" operator="between">
      <formula>0.000001</formula>
      <formula>1</formula>
    </cfRule>
  </conditionalFormatting>
  <conditionalFormatting sqref="I31">
    <cfRule type="cellIs" dxfId="119" priority="735" operator="between">
      <formula>0.000001</formula>
      <formula>1</formula>
    </cfRule>
  </conditionalFormatting>
  <conditionalFormatting sqref="I31">
    <cfRule type="cellIs" dxfId="118" priority="733" operator="between">
      <formula>0.000001</formula>
      <formula>1</formula>
    </cfRule>
  </conditionalFormatting>
  <conditionalFormatting sqref="I31">
    <cfRule type="cellIs" dxfId="117" priority="731" operator="between">
      <formula>0.000001</formula>
      <formula>1</formula>
    </cfRule>
  </conditionalFormatting>
  <conditionalFormatting sqref="I31">
    <cfRule type="cellIs" dxfId="116" priority="727" operator="between">
      <formula>0.000001</formula>
      <formula>1</formula>
    </cfRule>
  </conditionalFormatting>
  <conditionalFormatting sqref="I31">
    <cfRule type="cellIs" dxfId="115" priority="725" operator="between">
      <formula>0.000001</formula>
      <formula>1</formula>
    </cfRule>
  </conditionalFormatting>
  <conditionalFormatting sqref="I31">
    <cfRule type="cellIs" dxfId="114" priority="713" operator="between">
      <formula>0.000001</formula>
      <formula>1</formula>
    </cfRule>
  </conditionalFormatting>
  <conditionalFormatting sqref="I31">
    <cfRule type="cellIs" dxfId="113" priority="711" operator="between">
      <formula>0.000001</formula>
      <formula>1</formula>
    </cfRule>
  </conditionalFormatting>
  <conditionalFormatting sqref="I31">
    <cfRule type="cellIs" dxfId="112" priority="709" operator="between">
      <formula>0.000001</formula>
      <formula>1</formula>
    </cfRule>
  </conditionalFormatting>
  <conditionalFormatting sqref="I31">
    <cfRule type="cellIs" dxfId="111" priority="707" operator="between">
      <formula>0.000001</formula>
      <formula>1</formula>
    </cfRule>
  </conditionalFormatting>
  <conditionalFormatting sqref="I31">
    <cfRule type="cellIs" dxfId="110" priority="632" operator="between">
      <formula>0.000001</formula>
      <formula>1</formula>
    </cfRule>
  </conditionalFormatting>
  <conditionalFormatting sqref="I31">
    <cfRule type="cellIs" dxfId="109" priority="667" operator="between">
      <formula>0.000001</formula>
      <formula>1</formula>
    </cfRule>
  </conditionalFormatting>
  <conditionalFormatting sqref="H31">
    <cfRule type="cellIs" dxfId="108" priority="656" operator="between">
      <formula>0.000001</formula>
      <formula>1</formula>
    </cfRule>
  </conditionalFormatting>
  <conditionalFormatting sqref="I31">
    <cfRule type="cellIs" dxfId="107" priority="646" operator="between">
      <formula>0.000001</formula>
      <formula>1</formula>
    </cfRule>
  </conditionalFormatting>
  <conditionalFormatting sqref="I31">
    <cfRule type="cellIs" dxfId="106" priority="644" operator="between">
      <formula>0.000001</formula>
      <formula>1</formula>
    </cfRule>
  </conditionalFormatting>
  <conditionalFormatting sqref="I31">
    <cfRule type="cellIs" dxfId="105" priority="636" operator="between">
      <formula>0.000001</formula>
      <formula>1</formula>
    </cfRule>
  </conditionalFormatting>
  <conditionalFormatting sqref="I31">
    <cfRule type="cellIs" dxfId="104" priority="642" operator="between">
      <formula>0.000001</formula>
      <formula>1</formula>
    </cfRule>
  </conditionalFormatting>
  <conditionalFormatting sqref="I31">
    <cfRule type="cellIs" dxfId="103" priority="640" operator="between">
      <formula>0.000001</formula>
      <formula>1</formula>
    </cfRule>
  </conditionalFormatting>
  <conditionalFormatting sqref="I31">
    <cfRule type="cellIs" dxfId="102" priority="638" operator="between">
      <formula>0.000001</formula>
      <formula>1</formula>
    </cfRule>
  </conditionalFormatting>
  <conditionalFormatting sqref="I31">
    <cfRule type="cellIs" dxfId="101" priority="634" operator="between">
      <formula>0.000001</formula>
      <formula>1</formula>
    </cfRule>
  </conditionalFormatting>
  <conditionalFormatting sqref="I31">
    <cfRule type="cellIs" dxfId="100" priority="620" operator="between">
      <formula>0.000001</formula>
      <formula>1</formula>
    </cfRule>
  </conditionalFormatting>
  <conditionalFormatting sqref="I31">
    <cfRule type="cellIs" dxfId="99" priority="618" operator="between">
      <formula>0.000001</formula>
      <formula>1</formula>
    </cfRule>
  </conditionalFormatting>
  <conditionalFormatting sqref="I31">
    <cfRule type="cellIs" dxfId="98" priority="610" operator="between">
      <formula>0.000001</formula>
      <formula>1</formula>
    </cfRule>
  </conditionalFormatting>
  <conditionalFormatting sqref="I31">
    <cfRule type="cellIs" dxfId="97" priority="616" operator="between">
      <formula>0.000001</formula>
      <formula>1</formula>
    </cfRule>
  </conditionalFormatting>
  <conditionalFormatting sqref="I31">
    <cfRule type="cellIs" dxfId="96" priority="614" operator="between">
      <formula>0.000001</formula>
      <formula>1</formula>
    </cfRule>
  </conditionalFormatting>
  <conditionalFormatting sqref="I31">
    <cfRule type="cellIs" dxfId="95" priority="612" operator="between">
      <formula>0.000001</formula>
      <formula>1</formula>
    </cfRule>
  </conditionalFormatting>
  <conditionalFormatting sqref="I31">
    <cfRule type="cellIs" dxfId="94" priority="608" operator="between">
      <formula>0.000001</formula>
      <formula>1</formula>
    </cfRule>
  </conditionalFormatting>
  <conditionalFormatting sqref="I31">
    <cfRule type="cellIs" dxfId="93" priority="606" operator="between">
      <formula>0.000001</formula>
      <formula>1</formula>
    </cfRule>
  </conditionalFormatting>
  <conditionalFormatting sqref="C32">
    <cfRule type="cellIs" dxfId="92" priority="580" operator="between">
      <formula>0.00000001</formula>
      <formula>1</formula>
    </cfRule>
  </conditionalFormatting>
  <conditionalFormatting sqref="C32">
    <cfRule type="cellIs" dxfId="91" priority="578" operator="between">
      <formula>0.00000001</formula>
      <formula>1</formula>
    </cfRule>
  </conditionalFormatting>
  <conditionalFormatting sqref="C32">
    <cfRule type="cellIs" dxfId="90" priority="577" operator="between">
      <formula>0.00000001</formula>
      <formula>1</formula>
    </cfRule>
  </conditionalFormatting>
  <conditionalFormatting sqref="C32">
    <cfRule type="cellIs" dxfId="89" priority="589" operator="between">
      <formula>0.00000001</formula>
      <formula>1</formula>
    </cfRule>
  </conditionalFormatting>
  <conditionalFormatting sqref="C32">
    <cfRule type="cellIs" dxfId="88" priority="588" operator="between">
      <formula>0.00000001</formula>
      <formula>1</formula>
    </cfRule>
  </conditionalFormatting>
  <conditionalFormatting sqref="C32">
    <cfRule type="cellIs" dxfId="87" priority="587" operator="between">
      <formula>0.00000001</formula>
      <formula>1</formula>
    </cfRule>
  </conditionalFormatting>
  <conditionalFormatting sqref="C32">
    <cfRule type="cellIs" dxfId="86" priority="586" operator="between">
      <formula>0.00000001</formula>
      <formula>1</formula>
    </cfRule>
  </conditionalFormatting>
  <conditionalFormatting sqref="C32">
    <cfRule type="cellIs" dxfId="85" priority="585" operator="between">
      <formula>0.00000001</formula>
      <formula>1</formula>
    </cfRule>
  </conditionalFormatting>
  <conditionalFormatting sqref="C32">
    <cfRule type="cellIs" dxfId="84" priority="584" operator="between">
      <formula>0.00000001</formula>
      <formula>1</formula>
    </cfRule>
  </conditionalFormatting>
  <conditionalFormatting sqref="C32">
    <cfRule type="cellIs" dxfId="83" priority="583" operator="between">
      <formula>0.00000001</formula>
      <formula>1</formula>
    </cfRule>
  </conditionalFormatting>
  <conditionalFormatting sqref="C32">
    <cfRule type="cellIs" dxfId="82" priority="582" operator="between">
      <formula>0.00000001</formula>
      <formula>1</formula>
    </cfRule>
  </conditionalFormatting>
  <conditionalFormatting sqref="C32">
    <cfRule type="cellIs" dxfId="81" priority="581" operator="between">
      <formula>0.00000001</formula>
      <formula>1</formula>
    </cfRule>
  </conditionalFormatting>
  <conditionalFormatting sqref="C32">
    <cfRule type="cellIs" dxfId="80" priority="579" operator="between">
      <formula>0.00000001</formula>
      <formula>1</formula>
    </cfRule>
  </conditionalFormatting>
  <conditionalFormatting sqref="C32">
    <cfRule type="cellIs" dxfId="79" priority="576" operator="between">
      <formula>0.00000001</formula>
      <formula>1</formula>
    </cfRule>
  </conditionalFormatting>
  <conditionalFormatting sqref="C32">
    <cfRule type="cellIs" dxfId="78" priority="543" operator="between">
      <formula>0.00000001</formula>
      <formula>1</formula>
    </cfRule>
  </conditionalFormatting>
  <conditionalFormatting sqref="C32">
    <cfRule type="cellIs" dxfId="77" priority="546" operator="between">
      <formula>0.00000001</formula>
      <formula>1</formula>
    </cfRule>
  </conditionalFormatting>
  <conditionalFormatting sqref="C32">
    <cfRule type="cellIs" dxfId="76" priority="544" operator="between">
      <formula>0.00000001</formula>
      <formula>1</formula>
    </cfRule>
  </conditionalFormatting>
  <conditionalFormatting sqref="C32">
    <cfRule type="cellIs" dxfId="75" priority="574" operator="between">
      <formula>0.00000001</formula>
      <formula>1</formula>
    </cfRule>
  </conditionalFormatting>
  <conditionalFormatting sqref="C32">
    <cfRule type="cellIs" dxfId="74" priority="572" operator="between">
      <formula>0.00000001</formula>
      <formula>1</formula>
    </cfRule>
  </conditionalFormatting>
  <conditionalFormatting sqref="C32">
    <cfRule type="cellIs" dxfId="73" priority="570" operator="between">
      <formula>0.00000001</formula>
      <formula>1</formula>
    </cfRule>
  </conditionalFormatting>
  <conditionalFormatting sqref="C32">
    <cfRule type="cellIs" dxfId="72" priority="549" operator="between">
      <formula>0.00000001</formula>
      <formula>1</formula>
    </cfRule>
  </conditionalFormatting>
  <conditionalFormatting sqref="C32">
    <cfRule type="cellIs" dxfId="71" priority="547" operator="between">
      <formula>0.00000001</formula>
      <formula>1</formula>
    </cfRule>
  </conditionalFormatting>
  <conditionalFormatting sqref="C32">
    <cfRule type="cellIs" dxfId="70" priority="541" operator="between">
      <formula>0.00000001</formula>
      <formula>1</formula>
    </cfRule>
  </conditionalFormatting>
  <conditionalFormatting sqref="C32">
    <cfRule type="cellIs" dxfId="69" priority="575" operator="between">
      <formula>0.00000001</formula>
      <formula>1</formula>
    </cfRule>
  </conditionalFormatting>
  <conditionalFormatting sqref="C32">
    <cfRule type="cellIs" dxfId="68" priority="573" operator="between">
      <formula>0.00000001</formula>
      <formula>1</formula>
    </cfRule>
  </conditionalFormatting>
  <conditionalFormatting sqref="C32">
    <cfRule type="cellIs" dxfId="67" priority="571" operator="between">
      <formula>0.00000001</formula>
      <formula>1</formula>
    </cfRule>
  </conditionalFormatting>
  <conditionalFormatting sqref="C32">
    <cfRule type="cellIs" dxfId="66" priority="569" operator="between">
      <formula>0.00000001</formula>
      <formula>1</formula>
    </cfRule>
  </conditionalFormatting>
  <conditionalFormatting sqref="C32">
    <cfRule type="cellIs" dxfId="65" priority="568" operator="between">
      <formula>0.00000001</formula>
      <formula>1</formula>
    </cfRule>
  </conditionalFormatting>
  <conditionalFormatting sqref="C32">
    <cfRule type="cellIs" dxfId="64" priority="551" operator="between">
      <formula>0.00000001</formula>
      <formula>1</formula>
    </cfRule>
  </conditionalFormatting>
  <conditionalFormatting sqref="C32">
    <cfRule type="cellIs" dxfId="63" priority="567" operator="between">
      <formula>0.00000001</formula>
      <formula>1</formula>
    </cfRule>
  </conditionalFormatting>
  <conditionalFormatting sqref="I32">
    <cfRule type="cellIs" dxfId="62" priority="566" operator="between">
      <formula>0.000001</formula>
      <formula>1</formula>
    </cfRule>
  </conditionalFormatting>
  <conditionalFormatting sqref="C32">
    <cfRule type="cellIs" dxfId="61" priority="565" operator="between">
      <formula>0.00000001</formula>
      <formula>1</formula>
    </cfRule>
  </conditionalFormatting>
  <conditionalFormatting sqref="I32">
    <cfRule type="cellIs" dxfId="60" priority="564" operator="between">
      <formula>0.000001</formula>
      <formula>1</formula>
    </cfRule>
  </conditionalFormatting>
  <conditionalFormatting sqref="I32">
    <cfRule type="cellIs" dxfId="59" priority="556" operator="between">
      <formula>0.000001</formula>
      <formula>1</formula>
    </cfRule>
  </conditionalFormatting>
  <conditionalFormatting sqref="I32">
    <cfRule type="cellIs" dxfId="58" priority="562" operator="between">
      <formula>0.000001</formula>
      <formula>1</formula>
    </cfRule>
  </conditionalFormatting>
  <conditionalFormatting sqref="C32">
    <cfRule type="cellIs" dxfId="57" priority="563" operator="between">
      <formula>0.00000001</formula>
      <formula>1</formula>
    </cfRule>
  </conditionalFormatting>
  <conditionalFormatting sqref="I32">
    <cfRule type="cellIs" dxfId="56" priority="560" operator="between">
      <formula>0.000001</formula>
      <formula>1</formula>
    </cfRule>
  </conditionalFormatting>
  <conditionalFormatting sqref="C32">
    <cfRule type="cellIs" dxfId="55" priority="561" operator="between">
      <formula>0.00000001</formula>
      <formula>1</formula>
    </cfRule>
  </conditionalFormatting>
  <conditionalFormatting sqref="C32">
    <cfRule type="cellIs" dxfId="54" priority="559" operator="between">
      <formula>0.00000001</formula>
      <formula>1</formula>
    </cfRule>
  </conditionalFormatting>
  <conditionalFormatting sqref="I32">
    <cfRule type="cellIs" dxfId="53" priority="558" operator="between">
      <formula>0.000001</formula>
      <formula>1</formula>
    </cfRule>
  </conditionalFormatting>
  <conditionalFormatting sqref="C32">
    <cfRule type="cellIs" dxfId="52" priority="557" operator="between">
      <formula>0.00000001</formula>
      <formula>1</formula>
    </cfRule>
  </conditionalFormatting>
  <conditionalFormatting sqref="I32">
    <cfRule type="cellIs" dxfId="51" priority="554" operator="between">
      <formula>0.000001</formula>
      <formula>1</formula>
    </cfRule>
  </conditionalFormatting>
  <conditionalFormatting sqref="C32">
    <cfRule type="cellIs" dxfId="50" priority="555" operator="between">
      <formula>0.00000001</formula>
      <formula>1</formula>
    </cfRule>
  </conditionalFormatting>
  <conditionalFormatting sqref="C32">
    <cfRule type="cellIs" dxfId="49" priority="553" operator="between">
      <formula>0.00000001</formula>
      <formula>1</formula>
    </cfRule>
  </conditionalFormatting>
  <conditionalFormatting sqref="I32">
    <cfRule type="cellIs" dxfId="48" priority="552" operator="between">
      <formula>0.000001</formula>
      <formula>1</formula>
    </cfRule>
  </conditionalFormatting>
  <conditionalFormatting sqref="C32">
    <cfRule type="cellIs" dxfId="47" priority="550" operator="between">
      <formula>0.00000001</formula>
      <formula>1</formula>
    </cfRule>
  </conditionalFormatting>
  <conditionalFormatting sqref="C32">
    <cfRule type="cellIs" dxfId="46" priority="548" operator="between">
      <formula>0.00000001</formula>
      <formula>1</formula>
    </cfRule>
  </conditionalFormatting>
  <conditionalFormatting sqref="C32">
    <cfRule type="cellIs" dxfId="45" priority="545" operator="between">
      <formula>0.00000001</formula>
      <formula>1</formula>
    </cfRule>
  </conditionalFormatting>
  <conditionalFormatting sqref="C32">
    <cfRule type="cellIs" dxfId="44" priority="542" operator="between">
      <formula>0.00000001</formula>
      <formula>1</formula>
    </cfRule>
  </conditionalFormatting>
  <conditionalFormatting sqref="C32">
    <cfRule type="cellIs" dxfId="43" priority="540" operator="between">
      <formula>0.00000001</formula>
      <formula>1</formula>
    </cfRule>
  </conditionalFormatting>
  <conditionalFormatting sqref="C32">
    <cfRule type="cellIs" dxfId="42" priority="538" operator="between">
      <formula>0.00000001</formula>
      <formula>1</formula>
    </cfRule>
  </conditionalFormatting>
  <conditionalFormatting sqref="C32">
    <cfRule type="cellIs" dxfId="41" priority="539" operator="between">
      <formula>0.00000001</formula>
      <formula>1</formula>
    </cfRule>
  </conditionalFormatting>
  <conditionalFormatting sqref="C32">
    <cfRule type="cellIs" dxfId="40" priority="537" operator="between">
      <formula>0.00000001</formula>
      <formula>1</formula>
    </cfRule>
  </conditionalFormatting>
  <conditionalFormatting sqref="C32">
    <cfRule type="cellIs" dxfId="39" priority="536" operator="between">
      <formula>0.00000001</formula>
      <formula>1</formula>
    </cfRule>
  </conditionalFormatting>
  <conditionalFormatting sqref="C32">
    <cfRule type="cellIs" dxfId="38" priority="526" operator="between">
      <formula>0.00000001</formula>
      <formula>1</formula>
    </cfRule>
  </conditionalFormatting>
  <conditionalFormatting sqref="C32">
    <cfRule type="cellIs" dxfId="37" priority="524" operator="between">
      <formula>0.00000001</formula>
      <formula>1</formula>
    </cfRule>
  </conditionalFormatting>
  <conditionalFormatting sqref="C32">
    <cfRule type="cellIs" dxfId="36" priority="523" operator="between">
      <formula>0.00000001</formula>
      <formula>1</formula>
    </cfRule>
  </conditionalFormatting>
  <conditionalFormatting sqref="C32">
    <cfRule type="cellIs" dxfId="35" priority="535" operator="between">
      <formula>0.00000001</formula>
      <formula>1</formula>
    </cfRule>
  </conditionalFormatting>
  <conditionalFormatting sqref="C32">
    <cfRule type="cellIs" dxfId="34" priority="534" operator="between">
      <formula>0.00000001</formula>
      <formula>1</formula>
    </cfRule>
  </conditionalFormatting>
  <conditionalFormatting sqref="C32">
    <cfRule type="cellIs" dxfId="33" priority="533" operator="between">
      <formula>0.00000001</formula>
      <formula>1</formula>
    </cfRule>
  </conditionalFormatting>
  <conditionalFormatting sqref="C32">
    <cfRule type="cellIs" dxfId="32" priority="532" operator="between">
      <formula>0.00000001</formula>
      <formula>1</formula>
    </cfRule>
  </conditionalFormatting>
  <conditionalFormatting sqref="C32">
    <cfRule type="cellIs" dxfId="31" priority="531" operator="between">
      <formula>0.00000001</formula>
      <formula>1</formula>
    </cfRule>
  </conditionalFormatting>
  <conditionalFormatting sqref="C32">
    <cfRule type="cellIs" dxfId="30" priority="530" operator="between">
      <formula>0.00000001</formula>
      <formula>1</formula>
    </cfRule>
  </conditionalFormatting>
  <conditionalFormatting sqref="C32">
    <cfRule type="cellIs" dxfId="29" priority="529" operator="between">
      <formula>0.00000001</formula>
      <formula>1</formula>
    </cfRule>
  </conditionalFormatting>
  <conditionalFormatting sqref="C32">
    <cfRule type="cellIs" dxfId="28" priority="528" operator="between">
      <formula>0.00000001</formula>
      <formula>1</formula>
    </cfRule>
  </conditionalFormatting>
  <conditionalFormatting sqref="C32">
    <cfRule type="cellIs" dxfId="27" priority="527" operator="between">
      <formula>0.00000001</formula>
      <formula>1</formula>
    </cfRule>
  </conditionalFormatting>
  <conditionalFormatting sqref="C32">
    <cfRule type="cellIs" dxfId="26" priority="525" operator="between">
      <formula>0.00000001</formula>
      <formula>1</formula>
    </cfRule>
  </conditionalFormatting>
  <conditionalFormatting sqref="C32">
    <cfRule type="cellIs" dxfId="25" priority="522" operator="between">
      <formula>0.00000001</formula>
      <formula>1</formula>
    </cfRule>
  </conditionalFormatting>
  <conditionalFormatting sqref="I14">
    <cfRule type="cellIs" dxfId="24" priority="521" operator="between">
      <formula>0.00000001</formula>
      <formula>1</formula>
    </cfRule>
  </conditionalFormatting>
  <conditionalFormatting sqref="I14">
    <cfRule type="cellIs" dxfId="23" priority="520" operator="between">
      <formula>0.00000001</formula>
      <formula>1</formula>
    </cfRule>
  </conditionalFormatting>
  <conditionalFormatting sqref="I18">
    <cfRule type="cellIs" dxfId="22" priority="519" operator="between">
      <formula>0.00000001</formula>
      <formula>1</formula>
    </cfRule>
  </conditionalFormatting>
  <conditionalFormatting sqref="I18">
    <cfRule type="cellIs" dxfId="21" priority="518" operator="between">
      <formula>0.00000001</formula>
      <formula>1</formula>
    </cfRule>
  </conditionalFormatting>
  <conditionalFormatting sqref="I17">
    <cfRule type="cellIs" dxfId="20" priority="2" operator="between">
      <formula>0.00000001</formula>
      <formula>1</formula>
    </cfRule>
  </conditionalFormatting>
  <conditionalFormatting sqref="I17">
    <cfRule type="cellIs" dxfId="19"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H16" sqref="H16"/>
    </sheetView>
  </sheetViews>
  <sheetFormatPr baseColWidth="10" defaultRowHeight="14.25" x14ac:dyDescent="0.2"/>
  <cols>
    <col min="1" max="1" width="25.25" customWidth="1"/>
    <col min="10" max="31" width="11" style="688"/>
  </cols>
  <sheetData>
    <row r="1" spans="1:12" x14ac:dyDescent="0.2">
      <c r="A1" s="927" t="s">
        <v>372</v>
      </c>
      <c r="B1" s="927"/>
      <c r="C1" s="927"/>
      <c r="D1" s="927"/>
      <c r="E1" s="927"/>
      <c r="F1" s="927"/>
      <c r="G1" s="1"/>
      <c r="H1" s="1"/>
      <c r="I1" s="1"/>
    </row>
    <row r="2" spans="1:12" x14ac:dyDescent="0.2">
      <c r="A2" s="928"/>
      <c r="B2" s="928"/>
      <c r="C2" s="928"/>
      <c r="D2" s="928"/>
      <c r="E2" s="928"/>
      <c r="F2" s="928"/>
      <c r="G2" s="11"/>
      <c r="H2" s="61" t="s">
        <v>506</v>
      </c>
      <c r="I2" s="1"/>
    </row>
    <row r="3" spans="1:12" x14ac:dyDescent="0.2">
      <c r="A3" s="12"/>
      <c r="B3" s="894">
        <f>INDICE!A3</f>
        <v>43344</v>
      </c>
      <c r="C3" s="895">
        <v>41671</v>
      </c>
      <c r="D3" s="895" t="s">
        <v>117</v>
      </c>
      <c r="E3" s="895"/>
      <c r="F3" s="895" t="s">
        <v>118</v>
      </c>
      <c r="G3" s="895"/>
      <c r="H3" s="895"/>
      <c r="I3" s="1"/>
    </row>
    <row r="4" spans="1:12" x14ac:dyDescent="0.2">
      <c r="A4" s="521"/>
      <c r="B4" s="96" t="s">
        <v>54</v>
      </c>
      <c r="C4" s="96" t="s">
        <v>454</v>
      </c>
      <c r="D4" s="96" t="s">
        <v>54</v>
      </c>
      <c r="E4" s="96" t="s">
        <v>454</v>
      </c>
      <c r="F4" s="96" t="s">
        <v>54</v>
      </c>
      <c r="G4" s="390" t="s">
        <v>454</v>
      </c>
      <c r="H4" s="390" t="s">
        <v>107</v>
      </c>
      <c r="I4" s="61"/>
    </row>
    <row r="5" spans="1:12" ht="14.1" customHeight="1" x14ac:dyDescent="0.2">
      <c r="A5" s="669" t="s">
        <v>359</v>
      </c>
      <c r="B5" s="314">
        <v>2131.9989999999998</v>
      </c>
      <c r="C5" s="315">
        <v>-28.873480270850298</v>
      </c>
      <c r="D5" s="314">
        <v>26133.45349</v>
      </c>
      <c r="E5" s="315">
        <v>9.3776902432705356</v>
      </c>
      <c r="F5" s="314">
        <v>32977.22898</v>
      </c>
      <c r="G5" s="315">
        <v>-1.021068357165086</v>
      </c>
      <c r="H5" s="315">
        <v>83.375511655910159</v>
      </c>
      <c r="I5" s="1"/>
    </row>
    <row r="6" spans="1:12" x14ac:dyDescent="0.2">
      <c r="A6" s="64" t="s">
        <v>568</v>
      </c>
      <c r="B6" s="590">
        <v>1571.9529700000003</v>
      </c>
      <c r="C6" s="599">
        <v>-45.860355862675036</v>
      </c>
      <c r="D6" s="590">
        <v>18502.27133</v>
      </c>
      <c r="E6" s="599">
        <v>-19.752460529373362</v>
      </c>
      <c r="F6" s="590">
        <v>25290.898679999998</v>
      </c>
      <c r="G6" s="825">
        <v>-21.933539203254458</v>
      </c>
      <c r="H6" s="599">
        <v>63.94235303886903</v>
      </c>
      <c r="I6" s="1"/>
    </row>
    <row r="7" spans="1:12" x14ac:dyDescent="0.2">
      <c r="A7" s="64" t="s">
        <v>569</v>
      </c>
      <c r="B7" s="592">
        <v>560.04602999999997</v>
      </c>
      <c r="C7" s="599">
        <v>496.05635760527252</v>
      </c>
      <c r="D7" s="592">
        <v>7631.1821600000003</v>
      </c>
      <c r="E7" s="599">
        <v>812.4292737724179</v>
      </c>
      <c r="F7" s="592">
        <v>7686.3302999999996</v>
      </c>
      <c r="G7" s="825">
        <v>734.74710421666236</v>
      </c>
      <c r="H7" s="599">
        <v>19.433158617041126</v>
      </c>
      <c r="I7" s="598"/>
      <c r="J7" s="598"/>
    </row>
    <row r="8" spans="1:12" x14ac:dyDescent="0.2">
      <c r="A8" s="669" t="s">
        <v>570</v>
      </c>
      <c r="B8" s="550">
        <v>29.663100000000004</v>
      </c>
      <c r="C8" s="565">
        <v>-54.317408469184805</v>
      </c>
      <c r="D8" s="550">
        <v>5368.2499500000004</v>
      </c>
      <c r="E8" s="565">
        <v>1090.6278419704099</v>
      </c>
      <c r="F8" s="550">
        <v>6575.4266200000002</v>
      </c>
      <c r="G8" s="565">
        <v>1012.6257930095966</v>
      </c>
      <c r="H8" s="565">
        <v>16.624488344089848</v>
      </c>
      <c r="I8" s="598"/>
      <c r="J8" s="598"/>
    </row>
    <row r="9" spans="1:12" x14ac:dyDescent="0.2">
      <c r="A9" s="64" t="s">
        <v>363</v>
      </c>
      <c r="B9" s="590">
        <v>22.775580000000001</v>
      </c>
      <c r="C9" s="599">
        <v>-29.741278654571257</v>
      </c>
      <c r="D9" s="590">
        <v>3429.2878100000007</v>
      </c>
      <c r="E9" s="599">
        <v>1362.3827990455095</v>
      </c>
      <c r="F9" s="590">
        <v>3504.8035300000001</v>
      </c>
      <c r="G9" s="599">
        <v>1068.729647374666</v>
      </c>
      <c r="H9" s="599">
        <v>8.8611080010516421</v>
      </c>
      <c r="I9" s="598"/>
      <c r="J9" s="598"/>
    </row>
    <row r="10" spans="1:12" x14ac:dyDescent="0.2">
      <c r="A10" s="64" t="s">
        <v>364</v>
      </c>
      <c r="B10" s="592">
        <v>5.4299900000000001</v>
      </c>
      <c r="C10" s="600">
        <v>-32.93982233342679</v>
      </c>
      <c r="D10" s="592">
        <v>786.07018999999991</v>
      </c>
      <c r="E10" s="600">
        <v>703.13340162422776</v>
      </c>
      <c r="F10" s="592">
        <v>843.94866999999999</v>
      </c>
      <c r="G10" s="600">
        <v>617.57288994381156</v>
      </c>
      <c r="H10" s="676">
        <v>2.1337345298250971</v>
      </c>
      <c r="I10" s="598"/>
      <c r="J10" s="598"/>
    </row>
    <row r="11" spans="1:12" x14ac:dyDescent="0.2">
      <c r="A11" s="64" t="s">
        <v>365</v>
      </c>
      <c r="B11" s="590">
        <v>0</v>
      </c>
      <c r="C11" s="599" t="s">
        <v>147</v>
      </c>
      <c r="D11" s="590">
        <v>2.93316</v>
      </c>
      <c r="E11" s="599">
        <v>17.259796435624555</v>
      </c>
      <c r="F11" s="590">
        <v>990.89396000000011</v>
      </c>
      <c r="G11" s="599">
        <v>39513.258069416574</v>
      </c>
      <c r="H11" s="715">
        <v>2.5052526687993111</v>
      </c>
      <c r="I11" s="1"/>
      <c r="J11" s="599"/>
      <c r="L11" s="599"/>
    </row>
    <row r="12" spans="1:12" x14ac:dyDescent="0.2">
      <c r="A12" s="64" t="s">
        <v>366</v>
      </c>
      <c r="B12" s="680">
        <v>0.58475999999999995</v>
      </c>
      <c r="C12" s="599">
        <v>-97.380750604242337</v>
      </c>
      <c r="D12" s="590">
        <v>1086.3574900000001</v>
      </c>
      <c r="E12" s="599">
        <v>1002.6570771805913</v>
      </c>
      <c r="F12" s="590">
        <v>1087.8368700000001</v>
      </c>
      <c r="G12" s="599">
        <v>874.66684108173797</v>
      </c>
      <c r="H12" s="599">
        <v>2.7503510282631947</v>
      </c>
      <c r="I12" s="598"/>
      <c r="J12" s="598"/>
    </row>
    <row r="13" spans="1:12" x14ac:dyDescent="0.2">
      <c r="A13" s="64" t="s">
        <v>367</v>
      </c>
      <c r="B13" s="590">
        <v>0</v>
      </c>
      <c r="C13" s="599">
        <v>0</v>
      </c>
      <c r="D13" s="590">
        <v>49.170900000000003</v>
      </c>
      <c r="E13" s="591" t="s">
        <v>147</v>
      </c>
      <c r="F13" s="590">
        <v>127.84149000000001</v>
      </c>
      <c r="G13" s="591">
        <v>257.1459221892477</v>
      </c>
      <c r="H13" s="599">
        <v>0.3232184743620603</v>
      </c>
      <c r="I13" s="598"/>
      <c r="J13" s="598"/>
    </row>
    <row r="14" spans="1:12" x14ac:dyDescent="0.2">
      <c r="A14" s="74" t="s">
        <v>368</v>
      </c>
      <c r="B14" s="590">
        <v>0.87276999999999993</v>
      </c>
      <c r="C14" s="696">
        <v>-58.313471688200039</v>
      </c>
      <c r="D14" s="590">
        <v>14.430399999999999</v>
      </c>
      <c r="E14" s="696">
        <v>-17.431675604168252</v>
      </c>
      <c r="F14" s="590">
        <v>20.102100000000004</v>
      </c>
      <c r="G14" s="599">
        <v>-14.756087942172494</v>
      </c>
      <c r="H14" s="599">
        <v>5.0823641788542775E-2</v>
      </c>
      <c r="I14" s="1"/>
      <c r="J14" s="598"/>
    </row>
    <row r="15" spans="1:12" x14ac:dyDescent="0.2">
      <c r="A15" s="562" t="s">
        <v>116</v>
      </c>
      <c r="B15" s="563">
        <v>2161.6621000000005</v>
      </c>
      <c r="C15" s="564">
        <v>-29.412974788192237</v>
      </c>
      <c r="D15" s="563">
        <v>31501.703440000001</v>
      </c>
      <c r="E15" s="564">
        <v>29.403760456510852</v>
      </c>
      <c r="F15" s="563">
        <v>39552.655599999998</v>
      </c>
      <c r="G15" s="564">
        <v>16.645578385116309</v>
      </c>
      <c r="H15" s="564">
        <v>100</v>
      </c>
      <c r="I15" s="598"/>
      <c r="J15" s="598"/>
    </row>
    <row r="16" spans="1:12" x14ac:dyDescent="0.2">
      <c r="A16" s="583"/>
      <c r="B16" s="688"/>
      <c r="C16" s="11"/>
      <c r="D16" s="11"/>
      <c r="E16" s="11"/>
      <c r="F16" s="11"/>
      <c r="G16" s="11"/>
      <c r="H16" s="225" t="s">
        <v>230</v>
      </c>
      <c r="I16" s="11"/>
      <c r="J16" s="598"/>
      <c r="L16" s="598"/>
    </row>
    <row r="17" spans="1:9" x14ac:dyDescent="0.2">
      <c r="A17" s="588" t="s">
        <v>667</v>
      </c>
      <c r="B17" s="688"/>
      <c r="C17" s="11"/>
      <c r="D17" s="11"/>
      <c r="E17" s="11"/>
      <c r="F17" s="11"/>
      <c r="G17" s="11"/>
      <c r="H17" s="11"/>
      <c r="I17" s="688"/>
    </row>
    <row r="18" spans="1:9" x14ac:dyDescent="0.2">
      <c r="A18" s="588" t="s">
        <v>668</v>
      </c>
      <c r="B18" s="688"/>
      <c r="C18" s="688"/>
      <c r="D18" s="688"/>
      <c r="E18" s="688"/>
      <c r="F18" s="688"/>
      <c r="G18" s="688"/>
      <c r="H18" s="688"/>
      <c r="I18" s="688"/>
    </row>
    <row r="19" spans="1:9" x14ac:dyDescent="0.2">
      <c r="A19" s="589" t="s">
        <v>586</v>
      </c>
      <c r="B19" s="688"/>
      <c r="C19" s="688"/>
      <c r="D19" s="688"/>
      <c r="E19" s="688"/>
      <c r="F19" s="688"/>
      <c r="G19" s="688"/>
      <c r="H19" s="688"/>
      <c r="I19" s="688"/>
    </row>
    <row r="20" spans="1:9" ht="14.25" customHeight="1" x14ac:dyDescent="0.2">
      <c r="A20" s="935" t="s">
        <v>614</v>
      </c>
      <c r="B20" s="935"/>
      <c r="C20" s="935"/>
      <c r="D20" s="935"/>
      <c r="E20" s="935"/>
      <c r="F20" s="935"/>
      <c r="G20" s="935"/>
      <c r="H20" s="935"/>
      <c r="I20" s="688"/>
    </row>
    <row r="21" spans="1:9" x14ac:dyDescent="0.2">
      <c r="A21" s="935"/>
      <c r="B21" s="935"/>
      <c r="C21" s="935"/>
      <c r="D21" s="935"/>
      <c r="E21" s="935"/>
      <c r="F21" s="935"/>
      <c r="G21" s="935"/>
      <c r="H21" s="935"/>
      <c r="I21" s="688"/>
    </row>
    <row r="22" spans="1:9" s="688" customFormat="1" x14ac:dyDescent="0.2">
      <c r="A22" s="935"/>
      <c r="B22" s="935"/>
      <c r="C22" s="935"/>
      <c r="D22" s="935"/>
      <c r="E22" s="935"/>
      <c r="F22" s="935"/>
      <c r="G22" s="935"/>
      <c r="H22" s="935"/>
    </row>
    <row r="23" spans="1:9" s="688" customFormat="1" x14ac:dyDescent="0.2"/>
    <row r="24" spans="1:9" s="688" customFormat="1" x14ac:dyDescent="0.2"/>
    <row r="25" spans="1:9" s="688" customFormat="1" x14ac:dyDescent="0.2"/>
    <row r="26" spans="1:9" s="688" customFormat="1" x14ac:dyDescent="0.2"/>
    <row r="27" spans="1:9" s="688" customFormat="1" x14ac:dyDescent="0.2"/>
    <row r="28" spans="1:9" s="688" customFormat="1" x14ac:dyDescent="0.2"/>
    <row r="29" spans="1:9" s="688" customFormat="1" x14ac:dyDescent="0.2"/>
    <row r="30" spans="1:9" s="688" customFormat="1" x14ac:dyDescent="0.2"/>
    <row r="31" spans="1:9" s="688" customFormat="1" x14ac:dyDescent="0.2"/>
    <row r="32" spans="1:9"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sheetData>
  <mergeCells count="5">
    <mergeCell ref="A1:F2"/>
    <mergeCell ref="B3:C3"/>
    <mergeCell ref="D3:E3"/>
    <mergeCell ref="F3:H3"/>
    <mergeCell ref="A20:H22"/>
  </mergeCells>
  <conditionalFormatting sqref="B7">
    <cfRule type="cellIs" dxfId="18" priority="8" operator="between">
      <formula>0.0001</formula>
      <formula>0.4999999</formula>
    </cfRule>
  </conditionalFormatting>
  <conditionalFormatting sqref="D7">
    <cfRule type="cellIs" dxfId="17" priority="7" operator="between">
      <formula>0.0001</formula>
      <formula>0.4999999</formula>
    </cfRule>
  </conditionalFormatting>
  <conditionalFormatting sqref="H11">
    <cfRule type="cellIs" dxfId="16" priority="5" operator="between">
      <formula>0.000001</formula>
      <formula>1</formula>
    </cfRule>
  </conditionalFormatting>
  <conditionalFormatting sqref="H11">
    <cfRule type="cellIs" dxfId="15" priority="4" operator="between">
      <formula>0.000001</formula>
      <formula>1</formula>
    </cfRule>
  </conditionalFormatting>
  <conditionalFormatting sqref="B12">
    <cfRule type="cellIs" dxfId="14"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1" customWidth="1"/>
    <col min="9" max="39" width="11" style="688"/>
  </cols>
  <sheetData>
    <row r="1" spans="1:8" x14ac:dyDescent="0.2">
      <c r="A1" s="927" t="s">
        <v>573</v>
      </c>
      <c r="B1" s="927"/>
      <c r="C1" s="927"/>
      <c r="D1" s="927"/>
      <c r="E1" s="927"/>
      <c r="F1" s="927"/>
      <c r="G1" s="1"/>
      <c r="H1" s="1"/>
    </row>
    <row r="2" spans="1:8" x14ac:dyDescent="0.2">
      <c r="A2" s="928"/>
      <c r="B2" s="928"/>
      <c r="C2" s="928"/>
      <c r="D2" s="928"/>
      <c r="E2" s="928"/>
      <c r="F2" s="928"/>
      <c r="G2" s="11"/>
      <c r="H2" s="61" t="s">
        <v>506</v>
      </c>
    </row>
    <row r="3" spans="1:8" x14ac:dyDescent="0.2">
      <c r="A3" s="12"/>
      <c r="B3" s="897">
        <f>INDICE!A3</f>
        <v>43344</v>
      </c>
      <c r="C3" s="897">
        <v>41671</v>
      </c>
      <c r="D3" s="916" t="s">
        <v>117</v>
      </c>
      <c r="E3" s="916"/>
      <c r="F3" s="916" t="s">
        <v>118</v>
      </c>
      <c r="G3" s="916"/>
      <c r="H3" s="916"/>
    </row>
    <row r="4" spans="1:8" x14ac:dyDescent="0.2">
      <c r="A4" s="521"/>
      <c r="B4" s="237" t="s">
        <v>54</v>
      </c>
      <c r="C4" s="238" t="s">
        <v>454</v>
      </c>
      <c r="D4" s="237" t="s">
        <v>54</v>
      </c>
      <c r="E4" s="238" t="s">
        <v>454</v>
      </c>
      <c r="F4" s="237" t="s">
        <v>54</v>
      </c>
      <c r="G4" s="239" t="s">
        <v>454</v>
      </c>
      <c r="H4" s="238" t="s">
        <v>510</v>
      </c>
    </row>
    <row r="5" spans="1:8" x14ac:dyDescent="0.2">
      <c r="A5" s="549" t="s">
        <v>116</v>
      </c>
      <c r="B5" s="68">
        <v>27259.204699999995</v>
      </c>
      <c r="C5" s="69">
        <v>13.912459521879814</v>
      </c>
      <c r="D5" s="68">
        <v>253444.10470999999</v>
      </c>
      <c r="E5" s="69">
        <v>0.59932628395776599</v>
      </c>
      <c r="F5" s="68">
        <v>358406.59054000006</v>
      </c>
      <c r="G5" s="69">
        <v>3.8822964548354544</v>
      </c>
      <c r="H5" s="69">
        <v>100</v>
      </c>
    </row>
    <row r="6" spans="1:8" x14ac:dyDescent="0.2">
      <c r="A6" s="313" t="s">
        <v>357</v>
      </c>
      <c r="B6" s="233">
        <v>15004.215239999998</v>
      </c>
      <c r="C6" s="198">
        <v>25.057354173058418</v>
      </c>
      <c r="D6" s="233">
        <v>142118.58318000002</v>
      </c>
      <c r="E6" s="198">
        <v>17.261270525660922</v>
      </c>
      <c r="F6" s="233">
        <v>195526.84273000003</v>
      </c>
      <c r="G6" s="198">
        <v>15.927545358089375</v>
      </c>
      <c r="H6" s="198">
        <v>54.554477481958642</v>
      </c>
    </row>
    <row r="7" spans="1:8" x14ac:dyDescent="0.2">
      <c r="A7" s="313" t="s">
        <v>358</v>
      </c>
      <c r="B7" s="233">
        <v>12254.989459999999</v>
      </c>
      <c r="C7" s="198">
        <v>2.7061288028033883</v>
      </c>
      <c r="D7" s="233">
        <v>111325.52153000003</v>
      </c>
      <c r="E7" s="198">
        <v>-14.847059029899532</v>
      </c>
      <c r="F7" s="233">
        <v>162879.74781</v>
      </c>
      <c r="G7" s="198">
        <v>-7.6379554548068231</v>
      </c>
      <c r="H7" s="198">
        <v>45.445522518041351</v>
      </c>
    </row>
    <row r="8" spans="1:8" x14ac:dyDescent="0.2">
      <c r="A8" s="655" t="s">
        <v>483</v>
      </c>
      <c r="B8" s="543">
        <v>1212.1579500000003</v>
      </c>
      <c r="C8" s="544">
        <v>-24.478121636322697</v>
      </c>
      <c r="D8" s="543">
        <v>3941.7038699999976</v>
      </c>
      <c r="E8" s="546">
        <v>-81.953001547033338</v>
      </c>
      <c r="F8" s="545">
        <v>14654.508150000001</v>
      </c>
      <c r="G8" s="546">
        <v>-43.590615455851975</v>
      </c>
      <c r="H8" s="546">
        <v>4.0887942735429359</v>
      </c>
    </row>
    <row r="9" spans="1:8" x14ac:dyDescent="0.2">
      <c r="A9" s="655" t="s">
        <v>484</v>
      </c>
      <c r="B9" s="543">
        <v>26047.046749999998</v>
      </c>
      <c r="C9" s="544">
        <v>16.672536975977735</v>
      </c>
      <c r="D9" s="543">
        <v>249502.40083999999</v>
      </c>
      <c r="E9" s="546">
        <v>8.435520208524526</v>
      </c>
      <c r="F9" s="545">
        <v>343752.08239</v>
      </c>
      <c r="G9" s="546">
        <v>7.7480100737216047</v>
      </c>
      <c r="H9" s="546">
        <v>95.911205726457055</v>
      </c>
    </row>
    <row r="10" spans="1:8" x14ac:dyDescent="0.2">
      <c r="A10" s="319"/>
      <c r="B10" s="319"/>
      <c r="C10" s="582"/>
      <c r="D10" s="1"/>
      <c r="E10" s="1"/>
      <c r="F10" s="1"/>
      <c r="G10" s="1"/>
      <c r="H10" s="225" t="s">
        <v>230</v>
      </c>
    </row>
    <row r="11" spans="1:8" x14ac:dyDescent="0.2">
      <c r="A11" s="588" t="s">
        <v>669</v>
      </c>
      <c r="B11" s="1"/>
      <c r="C11" s="1"/>
      <c r="D11" s="1"/>
      <c r="E11" s="1"/>
      <c r="F11" s="1"/>
      <c r="G11" s="1"/>
      <c r="H11" s="1"/>
    </row>
    <row r="12" spans="1:8" x14ac:dyDescent="0.2">
      <c r="A12" s="589" t="s">
        <v>587</v>
      </c>
      <c r="B12" s="1"/>
      <c r="C12" s="1"/>
      <c r="D12" s="1"/>
      <c r="E12" s="1"/>
      <c r="F12" s="1"/>
      <c r="G12" s="1"/>
      <c r="H12" s="1"/>
    </row>
    <row r="13" spans="1:8" x14ac:dyDescent="0.2">
      <c r="A13" s="935"/>
      <c r="B13" s="935"/>
      <c r="C13" s="935"/>
      <c r="D13" s="935"/>
      <c r="E13" s="935"/>
      <c r="F13" s="935"/>
      <c r="G13" s="935"/>
      <c r="H13" s="935"/>
    </row>
    <row r="14" spans="1:8" s="688" customFormat="1" x14ac:dyDescent="0.2">
      <c r="A14" s="935"/>
      <c r="B14" s="935"/>
      <c r="C14" s="935"/>
      <c r="D14" s="935"/>
      <c r="E14" s="935"/>
      <c r="F14" s="935"/>
      <c r="G14" s="935"/>
      <c r="H14" s="935"/>
    </row>
    <row r="15" spans="1:8" s="688" customFormat="1" x14ac:dyDescent="0.2"/>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B18" sqref="B18"/>
    </sheetView>
  </sheetViews>
  <sheetFormatPr baseColWidth="10" defaultRowHeight="14.25" x14ac:dyDescent="0.2"/>
  <cols>
    <col min="1" max="1" width="28.125" customWidth="1"/>
    <col min="2" max="2" width="11.375" bestFit="1" customWidth="1"/>
    <col min="9" max="43" width="11" style="688"/>
  </cols>
  <sheetData>
    <row r="1" spans="1:8" x14ac:dyDescent="0.2">
      <c r="A1" s="58" t="s">
        <v>376</v>
      </c>
      <c r="B1" s="58"/>
      <c r="C1" s="58"/>
      <c r="D1" s="59"/>
      <c r="E1" s="59"/>
      <c r="F1" s="59"/>
      <c r="G1" s="59"/>
      <c r="H1" s="57"/>
    </row>
    <row r="2" spans="1:8" x14ac:dyDescent="0.2">
      <c r="A2" s="60"/>
      <c r="B2" s="60"/>
      <c r="C2" s="60"/>
      <c r="D2" s="73"/>
      <c r="E2" s="73"/>
      <c r="F2" s="73"/>
      <c r="G2" s="130"/>
      <c r="H2" s="61" t="s">
        <v>506</v>
      </c>
    </row>
    <row r="3" spans="1:8" x14ac:dyDescent="0.2">
      <c r="A3" s="62"/>
      <c r="B3" s="897">
        <f>INDICE!A3</f>
        <v>43344</v>
      </c>
      <c r="C3" s="916">
        <v>41671</v>
      </c>
      <c r="D3" s="916" t="s">
        <v>117</v>
      </c>
      <c r="E3" s="916"/>
      <c r="F3" s="916" t="s">
        <v>118</v>
      </c>
      <c r="G3" s="916"/>
      <c r="H3" s="916"/>
    </row>
    <row r="4" spans="1:8" ht="25.5" x14ac:dyDescent="0.2">
      <c r="A4" s="74"/>
      <c r="B4" s="237" t="s">
        <v>54</v>
      </c>
      <c r="C4" s="238" t="s">
        <v>454</v>
      </c>
      <c r="D4" s="237" t="s">
        <v>54</v>
      </c>
      <c r="E4" s="238" t="s">
        <v>454</v>
      </c>
      <c r="F4" s="237" t="s">
        <v>54</v>
      </c>
      <c r="G4" s="239" t="s">
        <v>454</v>
      </c>
      <c r="H4" s="238" t="s">
        <v>107</v>
      </c>
    </row>
    <row r="5" spans="1:8" ht="15" x14ac:dyDescent="0.25">
      <c r="A5" s="702" t="s">
        <v>377</v>
      </c>
      <c r="B5" s="830">
        <v>2.4609431208000001</v>
      </c>
      <c r="C5" s="733">
        <v>15364.425016812373</v>
      </c>
      <c r="D5" s="703">
        <v>19.4154302978</v>
      </c>
      <c r="E5" s="704">
        <v>239.4537966855832</v>
      </c>
      <c r="F5" s="705">
        <v>23.168198398400001</v>
      </c>
      <c r="G5" s="704">
        <v>64.896106270184632</v>
      </c>
      <c r="H5" s="818">
        <v>3.2251567221585287</v>
      </c>
    </row>
    <row r="6" spans="1:8" ht="15" x14ac:dyDescent="0.25">
      <c r="A6" s="702" t="s">
        <v>378</v>
      </c>
      <c r="B6" s="817">
        <v>2.2317395819999999</v>
      </c>
      <c r="C6" s="734" t="s">
        <v>147</v>
      </c>
      <c r="D6" s="706">
        <v>28.191651684</v>
      </c>
      <c r="E6" s="709">
        <v>3199.0980761538567</v>
      </c>
      <c r="F6" s="706">
        <v>46.783042350000002</v>
      </c>
      <c r="G6" s="709">
        <v>5374.7358098605182</v>
      </c>
      <c r="H6" s="819">
        <v>6.5124892718697369</v>
      </c>
    </row>
    <row r="7" spans="1:8" ht="15" x14ac:dyDescent="0.25">
      <c r="A7" s="702" t="s">
        <v>379</v>
      </c>
      <c r="B7" s="817">
        <v>6.9846947999999998</v>
      </c>
      <c r="C7" s="734">
        <v>1096.3379667977299</v>
      </c>
      <c r="D7" s="706">
        <v>19.73297646</v>
      </c>
      <c r="E7" s="734">
        <v>-52.129151744516669</v>
      </c>
      <c r="F7" s="708">
        <v>20.67639866</v>
      </c>
      <c r="G7" s="707">
        <v>-50.641694783916471</v>
      </c>
      <c r="H7" s="820">
        <v>2.8782827642279618</v>
      </c>
    </row>
    <row r="8" spans="1:8" ht="15" x14ac:dyDescent="0.25">
      <c r="A8" s="702" t="s">
        <v>576</v>
      </c>
      <c r="B8" s="817">
        <v>84.490799999999993</v>
      </c>
      <c r="C8" s="734">
        <v>275.4746160409556</v>
      </c>
      <c r="D8" s="839">
        <v>528.88440000000003</v>
      </c>
      <c r="E8" s="709">
        <v>129.84371122712523</v>
      </c>
      <c r="F8" s="708">
        <v>535.41960000000006</v>
      </c>
      <c r="G8" s="709">
        <v>63.805007587253414</v>
      </c>
      <c r="H8" s="820">
        <v>74.533724738591872</v>
      </c>
    </row>
    <row r="9" spans="1:8" ht="15" x14ac:dyDescent="0.25">
      <c r="A9" s="702" t="s">
        <v>603</v>
      </c>
      <c r="B9" s="817">
        <v>5.8252899999999999</v>
      </c>
      <c r="C9" s="734">
        <v>26.397408385426711</v>
      </c>
      <c r="D9" s="708">
        <v>67.848789999999994</v>
      </c>
      <c r="E9" s="709">
        <v>0.67397121162727547</v>
      </c>
      <c r="F9" s="708">
        <v>92.311599999999999</v>
      </c>
      <c r="G9" s="709">
        <v>36.971865834294952</v>
      </c>
      <c r="H9" s="820">
        <v>12.850346503151913</v>
      </c>
    </row>
    <row r="10" spans="1:8" x14ac:dyDescent="0.2">
      <c r="A10" s="710" t="s">
        <v>193</v>
      </c>
      <c r="B10" s="711">
        <v>101.99346750279999</v>
      </c>
      <c r="C10" s="712">
        <v>268.06311969714017</v>
      </c>
      <c r="D10" s="711">
        <v>664.07324844179993</v>
      </c>
      <c r="E10" s="712">
        <v>92.319947073782643</v>
      </c>
      <c r="F10" s="713">
        <v>718.35883940839994</v>
      </c>
      <c r="G10" s="712">
        <v>59.262379567825299</v>
      </c>
      <c r="H10" s="712">
        <v>100</v>
      </c>
    </row>
    <row r="11" spans="1:8" x14ac:dyDescent="0.2">
      <c r="A11" s="816" t="s">
        <v>263</v>
      </c>
      <c r="B11" s="698">
        <f>B10/'Consumo de gas natural'!B8*100</f>
        <v>0.41671498351704961</v>
      </c>
      <c r="C11" s="249"/>
      <c r="D11" s="248">
        <f>D10/'Consumo de gas natural'!D8*100</f>
        <v>0.26504855678491968</v>
      </c>
      <c r="E11" s="249"/>
      <c r="F11" s="248">
        <f>F10/'Consumo de gas natural'!F8*100</f>
        <v>0.20380989601757551</v>
      </c>
      <c r="G11" s="250"/>
      <c r="H11" s="699"/>
    </row>
    <row r="12" spans="1:8" x14ac:dyDescent="0.2">
      <c r="A12" s="251"/>
      <c r="B12" s="66"/>
      <c r="C12" s="66"/>
      <c r="D12" s="66"/>
      <c r="E12" s="66"/>
      <c r="F12" s="66"/>
      <c r="G12" s="244"/>
      <c r="H12" s="225" t="s">
        <v>230</v>
      </c>
    </row>
    <row r="13" spans="1:8" x14ac:dyDescent="0.2">
      <c r="A13" s="251" t="s">
        <v>663</v>
      </c>
      <c r="B13" s="130"/>
      <c r="C13" s="130"/>
      <c r="D13" s="130"/>
      <c r="E13" s="130"/>
      <c r="F13" s="130"/>
      <c r="G13" s="130"/>
      <c r="H13" s="1"/>
    </row>
    <row r="14" spans="1:8" x14ac:dyDescent="0.2">
      <c r="A14" s="589" t="s">
        <v>587</v>
      </c>
      <c r="B14" s="1"/>
      <c r="C14" s="1"/>
      <c r="D14" s="1"/>
      <c r="E14" s="1"/>
      <c r="F14" s="1"/>
      <c r="G14" s="1"/>
      <c r="H14" s="1"/>
    </row>
    <row r="15" spans="1:8" x14ac:dyDescent="0.2">
      <c r="A15" s="251" t="s">
        <v>605</v>
      </c>
    </row>
    <row r="16" spans="1:8"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sheetData>
  <mergeCells count="3">
    <mergeCell ref="B3:C3"/>
    <mergeCell ref="D3:E3"/>
    <mergeCell ref="F3:H3"/>
  </mergeCells>
  <conditionalFormatting sqref="B7">
    <cfRule type="cellIs" dxfId="13" priority="16" operator="equal">
      <formula>0</formula>
    </cfRule>
    <cfRule type="cellIs" dxfId="12" priority="19" operator="between">
      <formula>-0.49</formula>
      <formula>0.49</formula>
    </cfRule>
  </conditionalFormatting>
  <conditionalFormatting sqref="B20:B25">
    <cfRule type="cellIs" dxfId="11" priority="18" operator="between">
      <formula>0.00001</formula>
      <formula>0.499</formula>
    </cfRule>
  </conditionalFormatting>
  <conditionalFormatting sqref="D7">
    <cfRule type="cellIs" dxfId="10" priority="14" operator="equal">
      <formula>0</formula>
    </cfRule>
    <cfRule type="cellIs" dxfId="9" priority="15" operator="between">
      <formula>-0.49</formula>
      <formula>0.49</formula>
    </cfRule>
  </conditionalFormatting>
  <conditionalFormatting sqref="F6">
    <cfRule type="cellIs" dxfId="8" priority="12" operator="between">
      <formula>-0.49</formula>
      <formula>0.49</formula>
    </cfRule>
  </conditionalFormatting>
  <conditionalFormatting sqref="C7">
    <cfRule type="cellIs" dxfId="7" priority="7" operator="equal">
      <formula>0</formula>
    </cfRule>
    <cfRule type="cellIs" dxfId="6" priority="8" operator="between">
      <formula>-0.49</formula>
      <formula>0.49</formula>
    </cfRule>
  </conditionalFormatting>
  <conditionalFormatting sqref="E7">
    <cfRule type="cellIs" dxfId="5" priority="3" operator="equal">
      <formula>0</formula>
    </cfRule>
    <cfRule type="cellIs" dxfId="4" priority="4" operator="between">
      <formula>-0.49</formula>
      <formula>0.49</formula>
    </cfRule>
  </conditionalFormatting>
  <conditionalFormatting sqref="B6">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 min="6" max="38" width="11" style="688"/>
  </cols>
  <sheetData>
    <row r="1" spans="1:5" x14ac:dyDescent="0.2">
      <c r="A1" s="203" t="s">
        <v>380</v>
      </c>
      <c r="B1" s="203"/>
      <c r="C1" s="203"/>
      <c r="D1" s="203"/>
      <c r="E1" s="204"/>
    </row>
    <row r="2" spans="1:5" x14ac:dyDescent="0.2">
      <c r="A2" s="206"/>
      <c r="B2" s="206"/>
      <c r="C2" s="206"/>
      <c r="D2" s="206"/>
      <c r="E2" s="61" t="s">
        <v>506</v>
      </c>
    </row>
    <row r="3" spans="1:5" x14ac:dyDescent="0.2">
      <c r="A3" s="322" t="s">
        <v>381</v>
      </c>
      <c r="B3" s="323"/>
      <c r="C3" s="324"/>
      <c r="D3" s="322" t="s">
        <v>382</v>
      </c>
      <c r="E3" s="323"/>
    </row>
    <row r="4" spans="1:5" x14ac:dyDescent="0.2">
      <c r="A4" s="181" t="s">
        <v>383</v>
      </c>
      <c r="B4" s="220">
        <v>29522.860267502794</v>
      </c>
      <c r="C4" s="325"/>
      <c r="D4" s="181" t="s">
        <v>384</v>
      </c>
      <c r="E4" s="220">
        <v>2161.6620999999996</v>
      </c>
    </row>
    <row r="5" spans="1:5" x14ac:dyDescent="0.2">
      <c r="A5" s="601" t="s">
        <v>385</v>
      </c>
      <c r="B5" s="326">
        <v>101.99346750279999</v>
      </c>
      <c r="C5" s="325"/>
      <c r="D5" s="601" t="s">
        <v>386</v>
      </c>
      <c r="E5" s="327">
        <v>2161.6620999999996</v>
      </c>
    </row>
    <row r="6" spans="1:5" x14ac:dyDescent="0.2">
      <c r="A6" s="601" t="s">
        <v>387</v>
      </c>
      <c r="B6" s="326">
        <v>12284.652559999999</v>
      </c>
      <c r="C6" s="325"/>
      <c r="D6" s="181" t="s">
        <v>389</v>
      </c>
      <c r="E6" s="220">
        <v>24475.593999999997</v>
      </c>
    </row>
    <row r="7" spans="1:5" x14ac:dyDescent="0.2">
      <c r="A7" s="601" t="s">
        <v>388</v>
      </c>
      <c r="B7" s="326">
        <v>17136.214239999998</v>
      </c>
      <c r="C7" s="325"/>
      <c r="D7" s="601" t="s">
        <v>390</v>
      </c>
      <c r="E7" s="327">
        <v>18556.526999999998</v>
      </c>
    </row>
    <row r="8" spans="1:5" x14ac:dyDescent="0.2">
      <c r="A8" s="602"/>
      <c r="B8" s="603"/>
      <c r="C8" s="325"/>
      <c r="D8" s="601" t="s">
        <v>391</v>
      </c>
      <c r="E8" s="327">
        <v>5001.9610000000002</v>
      </c>
    </row>
    <row r="9" spans="1:5" x14ac:dyDescent="0.2">
      <c r="A9" s="181" t="s">
        <v>272</v>
      </c>
      <c r="B9" s="220">
        <v>-2756</v>
      </c>
      <c r="C9" s="325"/>
      <c r="D9" s="601" t="s">
        <v>392</v>
      </c>
      <c r="E9" s="327">
        <v>917.10599999999999</v>
      </c>
    </row>
    <row r="10" spans="1:5" x14ac:dyDescent="0.2">
      <c r="A10" s="601"/>
      <c r="B10" s="326"/>
      <c r="C10" s="325"/>
      <c r="D10" s="181" t="s">
        <v>393</v>
      </c>
      <c r="E10" s="220">
        <v>129.60416750279728</v>
      </c>
    </row>
    <row r="11" spans="1:5" x14ac:dyDescent="0.2">
      <c r="A11" s="222" t="s">
        <v>116</v>
      </c>
      <c r="B11" s="223">
        <v>26766.860267502794</v>
      </c>
      <c r="C11" s="325"/>
      <c r="D11" s="222" t="s">
        <v>116</v>
      </c>
      <c r="E11" s="223">
        <v>26766.860267502794</v>
      </c>
    </row>
    <row r="12" spans="1:5" x14ac:dyDescent="0.2">
      <c r="A12" s="1"/>
      <c r="B12" s="1"/>
      <c r="C12" s="325"/>
      <c r="D12" s="1"/>
      <c r="E12" s="225" t="s">
        <v>230</v>
      </c>
    </row>
    <row r="13" spans="1:5" x14ac:dyDescent="0.2">
      <c r="A13" s="1"/>
      <c r="B13" s="1"/>
      <c r="C13" s="1"/>
      <c r="D13" s="1"/>
      <c r="E13" s="1"/>
    </row>
    <row r="14" spans="1:5" s="688" customFormat="1" x14ac:dyDescent="0.2"/>
    <row r="15" spans="1:5" s="688" customFormat="1" x14ac:dyDescent="0.2"/>
    <row r="16" spans="1:5"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5"/>
  <sheetViews>
    <sheetView workbookViewId="0">
      <selection sqref="A1:E2"/>
    </sheetView>
  </sheetViews>
  <sheetFormatPr baseColWidth="10" defaultRowHeight="14.25" x14ac:dyDescent="0.2"/>
  <cols>
    <col min="1" max="1" width="11" customWidth="1"/>
    <col min="7" max="33" width="11" style="688"/>
  </cols>
  <sheetData>
    <row r="1" spans="1:6" x14ac:dyDescent="0.2">
      <c r="A1" s="883" t="s">
        <v>537</v>
      </c>
      <c r="B1" s="883"/>
      <c r="C1" s="883"/>
      <c r="D1" s="883"/>
      <c r="E1" s="883"/>
      <c r="F1" s="253"/>
    </row>
    <row r="2" spans="1:6" x14ac:dyDescent="0.2">
      <c r="A2" s="884"/>
      <c r="B2" s="884"/>
      <c r="C2" s="884"/>
      <c r="D2" s="884"/>
      <c r="E2" s="884"/>
      <c r="F2" s="61" t="s">
        <v>394</v>
      </c>
    </row>
    <row r="3" spans="1:6" x14ac:dyDescent="0.2">
      <c r="A3" s="254"/>
      <c r="B3" s="254"/>
      <c r="C3" s="255" t="s">
        <v>535</v>
      </c>
      <c r="D3" s="255" t="s">
        <v>505</v>
      </c>
      <c r="E3" s="255" t="s">
        <v>536</v>
      </c>
      <c r="F3" s="255" t="s">
        <v>505</v>
      </c>
    </row>
    <row r="4" spans="1:6" x14ac:dyDescent="0.2">
      <c r="A4" s="940">
        <v>2012</v>
      </c>
      <c r="B4" s="257" t="s">
        <v>275</v>
      </c>
      <c r="C4" s="328">
        <v>8.4930747799999988</v>
      </c>
      <c r="D4" s="604">
        <v>0.85110290450517256</v>
      </c>
      <c r="E4" s="328">
        <v>6.77558478</v>
      </c>
      <c r="F4" s="604">
        <v>0.2691091248113231</v>
      </c>
    </row>
    <row r="5" spans="1:6" x14ac:dyDescent="0.2">
      <c r="A5" s="940"/>
      <c r="B5" s="257" t="s">
        <v>279</v>
      </c>
      <c r="C5" s="328">
        <v>8.8919548999999982</v>
      </c>
      <c r="D5" s="604">
        <v>4.6965337093146315</v>
      </c>
      <c r="E5" s="328">
        <v>7.1146388999999992</v>
      </c>
      <c r="F5" s="604">
        <v>5.0040569339610448</v>
      </c>
    </row>
    <row r="6" spans="1:6" x14ac:dyDescent="0.2">
      <c r="A6" s="940"/>
      <c r="B6" s="257" t="s">
        <v>277</v>
      </c>
      <c r="C6" s="328">
        <v>9.0495981799999985</v>
      </c>
      <c r="D6" s="604">
        <v>1.772875388740448</v>
      </c>
      <c r="E6" s="328">
        <v>7.2722821799999995</v>
      </c>
      <c r="F6" s="604">
        <v>2.2157593971494505</v>
      </c>
    </row>
    <row r="7" spans="1:6" x14ac:dyDescent="0.2">
      <c r="A7" s="941"/>
      <c r="B7" s="262" t="s">
        <v>280</v>
      </c>
      <c r="C7" s="329">
        <v>9.2796727099999998</v>
      </c>
      <c r="D7" s="605">
        <v>2.5423728813559472</v>
      </c>
      <c r="E7" s="329">
        <v>7.4571707099999998</v>
      </c>
      <c r="F7" s="605">
        <v>2.5423728813559361</v>
      </c>
    </row>
    <row r="8" spans="1:6" x14ac:dyDescent="0.2">
      <c r="A8" s="607">
        <v>2013</v>
      </c>
      <c r="B8" s="608" t="s">
        <v>275</v>
      </c>
      <c r="C8" s="609">
        <v>9.3228939099999995</v>
      </c>
      <c r="D8" s="606">
        <v>0.46576211630204822</v>
      </c>
      <c r="E8" s="609">
        <v>7.4668749099999996</v>
      </c>
      <c r="F8" s="606">
        <v>0.13013246413933616</v>
      </c>
    </row>
    <row r="9" spans="1:6" x14ac:dyDescent="0.2">
      <c r="A9" s="607">
        <v>2014</v>
      </c>
      <c r="B9" s="608" t="s">
        <v>275</v>
      </c>
      <c r="C9" s="609">
        <v>9.3313711699999988</v>
      </c>
      <c r="D9" s="606">
        <v>9.0929491227036571E-2</v>
      </c>
      <c r="E9" s="609">
        <v>7.4541771700000004</v>
      </c>
      <c r="F9" s="606">
        <v>-0.17005427508895066</v>
      </c>
    </row>
    <row r="10" spans="1:6" x14ac:dyDescent="0.2">
      <c r="A10" s="939">
        <v>2015</v>
      </c>
      <c r="B10" s="257" t="s">
        <v>275</v>
      </c>
      <c r="C10" s="328">
        <v>9.0886999999999993</v>
      </c>
      <c r="D10" s="604">
        <v>-2.6</v>
      </c>
      <c r="E10" s="328">
        <v>7.2163000000000004</v>
      </c>
      <c r="F10" s="604">
        <v>-3.2</v>
      </c>
    </row>
    <row r="11" spans="1:6" x14ac:dyDescent="0.2">
      <c r="A11" s="940"/>
      <c r="B11" s="257" t="s">
        <v>276</v>
      </c>
      <c r="C11" s="328">
        <v>8.8966738299999992</v>
      </c>
      <c r="D11" s="604">
        <v>-2.1126277723363662</v>
      </c>
      <c r="E11" s="328">
        <v>7.0243198300000005</v>
      </c>
      <c r="F11" s="604">
        <v>-2.6607716516130533</v>
      </c>
    </row>
    <row r="12" spans="1:6" x14ac:dyDescent="0.2">
      <c r="A12" s="940"/>
      <c r="B12" s="257" t="s">
        <v>277</v>
      </c>
      <c r="C12" s="328">
        <v>8.6769076126901634</v>
      </c>
      <c r="D12" s="604">
        <v>-2.4702065233500399</v>
      </c>
      <c r="E12" s="328">
        <v>6.8045536126901629</v>
      </c>
      <c r="F12" s="604">
        <v>-3.1286476502855591</v>
      </c>
    </row>
    <row r="13" spans="1:6" x14ac:dyDescent="0.2">
      <c r="A13" s="941"/>
      <c r="B13" s="262" t="s">
        <v>278</v>
      </c>
      <c r="C13" s="329">
        <v>8.5953257826901623</v>
      </c>
      <c r="D13" s="605">
        <f>100*(C13-C12)/C12</f>
        <v>-0.94021780156660772</v>
      </c>
      <c r="E13" s="329">
        <v>6.7229717826901636</v>
      </c>
      <c r="F13" s="605">
        <f>100*(E13-E12)/E12</f>
        <v>-1.1989299319775091</v>
      </c>
    </row>
    <row r="14" spans="1:6" x14ac:dyDescent="0.2">
      <c r="A14" s="939">
        <v>2016</v>
      </c>
      <c r="B14" s="257" t="s">
        <v>275</v>
      </c>
      <c r="C14" s="328">
        <v>8.3602396900000002</v>
      </c>
      <c r="D14" s="604">
        <f>100*(C14-C13)/C13</f>
        <v>-2.7350457520015601</v>
      </c>
      <c r="E14" s="328">
        <v>6.476995689999999</v>
      </c>
      <c r="F14" s="604">
        <f>100*(E14-E13)/E13</f>
        <v>-3.6587405189396542</v>
      </c>
    </row>
    <row r="15" spans="1:6" x14ac:dyDescent="0.2">
      <c r="A15" s="940"/>
      <c r="B15" s="257" t="s">
        <v>276</v>
      </c>
      <c r="C15" s="328">
        <v>8.1462632900000003</v>
      </c>
      <c r="D15" s="604">
        <v>-2.5594529335797063</v>
      </c>
      <c r="E15" s="328">
        <v>6.2630192899999999</v>
      </c>
      <c r="F15" s="604">
        <v>-3.3036365969852777</v>
      </c>
    </row>
    <row r="16" spans="1:6" x14ac:dyDescent="0.2">
      <c r="A16" s="941"/>
      <c r="B16" s="262" t="s">
        <v>278</v>
      </c>
      <c r="C16" s="329">
        <v>8.2213304800000007</v>
      </c>
      <c r="D16" s="605">
        <v>0.92149231282703103</v>
      </c>
      <c r="E16" s="329">
        <v>6.3380864799999994</v>
      </c>
      <c r="F16" s="605">
        <v>1.198578297848409</v>
      </c>
    </row>
    <row r="17" spans="1:6" x14ac:dyDescent="0.2">
      <c r="A17" s="939">
        <v>2017</v>
      </c>
      <c r="B17" s="736" t="s">
        <v>275</v>
      </c>
      <c r="C17" s="739">
        <v>8.4754970299999979</v>
      </c>
      <c r="D17" s="741">
        <v>3.0915500917802441</v>
      </c>
      <c r="E17" s="739">
        <v>6.58015303</v>
      </c>
      <c r="F17" s="741">
        <v>3.8192370956730866</v>
      </c>
    </row>
    <row r="18" spans="1:6" x14ac:dyDescent="0.2">
      <c r="A18" s="940"/>
      <c r="B18" s="257" t="s">
        <v>276</v>
      </c>
      <c r="C18" s="328">
        <v>8.6130582999999987</v>
      </c>
      <c r="D18" s="604">
        <v>1.6230466427288794</v>
      </c>
      <c r="E18" s="328">
        <v>6.7177142999999999</v>
      </c>
      <c r="F18" s="604">
        <v>2.0905481889681821</v>
      </c>
    </row>
    <row r="19" spans="1:6" x14ac:dyDescent="0.2">
      <c r="A19" s="940"/>
      <c r="B19" s="257" t="s">
        <v>277</v>
      </c>
      <c r="C19" s="328">
        <v>8.5372844699999977</v>
      </c>
      <c r="D19" s="604">
        <v>-0.87975522004769258</v>
      </c>
      <c r="E19" s="328">
        <v>6.6419404700000007</v>
      </c>
      <c r="F19" s="604">
        <v>-1.1279704169616036</v>
      </c>
    </row>
    <row r="20" spans="1:6" x14ac:dyDescent="0.2">
      <c r="A20" s="941"/>
      <c r="B20" s="737" t="s">
        <v>278</v>
      </c>
      <c r="C20" s="738">
        <v>8.4378188399999985</v>
      </c>
      <c r="D20" s="740">
        <v>-1.1650733948191752</v>
      </c>
      <c r="E20" s="738">
        <v>6.5424748399999997</v>
      </c>
      <c r="F20" s="740">
        <v>-1.4975387155193964</v>
      </c>
    </row>
    <row r="21" spans="1:6" x14ac:dyDescent="0.2">
      <c r="A21" s="936">
        <v>2018</v>
      </c>
      <c r="B21" s="257" t="s">
        <v>275</v>
      </c>
      <c r="C21" s="328">
        <v>8.8541459599999985</v>
      </c>
      <c r="D21" s="604">
        <v>4.9340608976620333</v>
      </c>
      <c r="E21" s="328">
        <v>6.9721119600000003</v>
      </c>
      <c r="F21" s="604">
        <v>6.5668899079786245</v>
      </c>
    </row>
    <row r="22" spans="1:6" x14ac:dyDescent="0.2">
      <c r="A22" s="937"/>
      <c r="B22" s="257" t="s">
        <v>276</v>
      </c>
      <c r="C22" s="328">
        <v>8.6007973699999987</v>
      </c>
      <c r="D22" s="604">
        <v>-2.8613554728433672</v>
      </c>
      <c r="E22" s="328">
        <v>6.7187633700000005</v>
      </c>
      <c r="F22" s="604">
        <v>-3.6337424220020682</v>
      </c>
    </row>
    <row r="23" spans="1:6" x14ac:dyDescent="0.2">
      <c r="A23" s="938"/>
      <c r="B23" s="737" t="s">
        <v>277</v>
      </c>
      <c r="C23" s="738">
        <v>8.8591999999999995</v>
      </c>
      <c r="D23" s="740">
        <v>3.0044031836085554</v>
      </c>
      <c r="E23" s="738">
        <v>6.9771999999999998</v>
      </c>
      <c r="F23" s="740">
        <v>3.84649102473153</v>
      </c>
    </row>
    <row r="24" spans="1:6" x14ac:dyDescent="0.2">
      <c r="A24" s="610"/>
      <c r="B24" s="57"/>
      <c r="C24" s="93"/>
      <c r="D24" s="93"/>
      <c r="E24" s="93"/>
      <c r="F24" s="93" t="s">
        <v>661</v>
      </c>
    </row>
    <row r="25" spans="1:6" x14ac:dyDescent="0.2">
      <c r="A25" s="610" t="s">
        <v>283</v>
      </c>
      <c r="B25" s="57"/>
      <c r="C25" s="93"/>
      <c r="D25" s="93"/>
      <c r="E25" s="93"/>
      <c r="F25" s="93"/>
    </row>
    <row r="26" spans="1:6" x14ac:dyDescent="0.2">
      <c r="A26" s="93"/>
      <c r="B26" s="8"/>
      <c r="C26" s="8"/>
      <c r="D26" s="8"/>
      <c r="E26" s="8"/>
      <c r="F26" s="8"/>
    </row>
    <row r="27" spans="1:6" s="688" customFormat="1" x14ac:dyDescent="0.2"/>
    <row r="28" spans="1:6" s="688" customFormat="1" x14ac:dyDescent="0.2"/>
    <row r="29" spans="1:6" s="688" customFormat="1" x14ac:dyDescent="0.2"/>
    <row r="30" spans="1:6" s="688" customFormat="1" x14ac:dyDescent="0.2"/>
    <row r="31" spans="1:6" s="688" customFormat="1" x14ac:dyDescent="0.2"/>
    <row r="32" spans="1:6"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sheetData>
  <mergeCells count="6">
    <mergeCell ref="A21:A23"/>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activeCell="E10" sqref="E10"/>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9" width="11" style="77"/>
    <col min="10" max="10" width="10" style="77"/>
    <col min="11" max="12" width="10.125" style="77" bestFit="1" customWidth="1"/>
    <col min="13" max="256" width="10" style="77"/>
    <col min="257" max="257" width="28.375" style="77" customWidth="1"/>
    <col min="258" max="258" width="10.875" style="77" customWidth="1"/>
    <col min="259" max="259" width="11.375" style="77" customWidth="1"/>
    <col min="260" max="260" width="10" style="77"/>
    <col min="261" max="261" width="11.375" style="77" customWidth="1"/>
    <col min="262" max="262" width="11.875" style="77" customWidth="1"/>
    <col min="263" max="263" width="10" style="77"/>
    <col min="264" max="264" width="10.875" style="77" bestFit="1" customWidth="1"/>
    <col min="265" max="266" width="10" style="77"/>
    <col min="267" max="268" width="10.125" style="77" bestFit="1" customWidth="1"/>
    <col min="269" max="512" width="10" style="77"/>
    <col min="513" max="513" width="28.375" style="77" customWidth="1"/>
    <col min="514" max="514" width="10.875" style="77" customWidth="1"/>
    <col min="515" max="515" width="11.375" style="77" customWidth="1"/>
    <col min="516" max="516" width="10" style="77"/>
    <col min="517" max="517" width="11.375" style="77" customWidth="1"/>
    <col min="518" max="518" width="11.875" style="77" customWidth="1"/>
    <col min="519" max="519" width="10" style="77"/>
    <col min="520" max="520" width="10.875" style="77" bestFit="1" customWidth="1"/>
    <col min="521" max="522" width="10" style="77"/>
    <col min="523" max="524" width="10.125" style="77" bestFit="1" customWidth="1"/>
    <col min="525" max="768" width="10" style="77"/>
    <col min="769" max="769" width="28.375" style="77" customWidth="1"/>
    <col min="770" max="770" width="10.875" style="77" customWidth="1"/>
    <col min="771" max="771" width="11.375" style="77" customWidth="1"/>
    <col min="772" max="772" width="10" style="77"/>
    <col min="773" max="773" width="11.375" style="77" customWidth="1"/>
    <col min="774" max="774" width="11.875" style="77" customWidth="1"/>
    <col min="775" max="775" width="10" style="77"/>
    <col min="776" max="776" width="10.875" style="77" bestFit="1" customWidth="1"/>
    <col min="777" max="778" width="10" style="77"/>
    <col min="779" max="780" width="10.125" style="77" bestFit="1" customWidth="1"/>
    <col min="781" max="1024" width="11" style="77"/>
    <col min="1025" max="1025" width="28.375" style="77" customWidth="1"/>
    <col min="1026" max="1026" width="10.875" style="77" customWidth="1"/>
    <col min="1027" max="1027" width="11.375" style="77" customWidth="1"/>
    <col min="1028" max="1028" width="10" style="77"/>
    <col min="1029" max="1029" width="11.375" style="77" customWidth="1"/>
    <col min="1030" max="1030" width="11.875" style="77" customWidth="1"/>
    <col min="1031" max="1031" width="10" style="77"/>
    <col min="1032" max="1032" width="10.875" style="77" bestFit="1" customWidth="1"/>
    <col min="1033" max="1034" width="10" style="77"/>
    <col min="1035" max="1036" width="10.125" style="77" bestFit="1" customWidth="1"/>
    <col min="1037" max="1280" width="10" style="77"/>
    <col min="1281" max="1281" width="28.375" style="77" customWidth="1"/>
    <col min="1282" max="1282" width="10.875" style="77" customWidth="1"/>
    <col min="1283" max="1283" width="11.375" style="77" customWidth="1"/>
    <col min="1284" max="1284" width="10" style="77"/>
    <col min="1285" max="1285" width="11.375" style="77" customWidth="1"/>
    <col min="1286" max="1286" width="11.875" style="77" customWidth="1"/>
    <col min="1287" max="1287" width="10" style="77"/>
    <col min="1288" max="1288" width="10.875" style="77" bestFit="1" customWidth="1"/>
    <col min="1289" max="1290" width="10" style="77"/>
    <col min="1291" max="1292" width="10.125" style="77" bestFit="1" customWidth="1"/>
    <col min="1293" max="1536" width="10" style="77"/>
    <col min="1537" max="1537" width="28.375" style="77" customWidth="1"/>
    <col min="1538" max="1538" width="10.875" style="77" customWidth="1"/>
    <col min="1539" max="1539" width="11.375" style="77" customWidth="1"/>
    <col min="1540" max="1540" width="10" style="77"/>
    <col min="1541" max="1541" width="11.375" style="77" customWidth="1"/>
    <col min="1542" max="1542" width="11.875" style="77" customWidth="1"/>
    <col min="1543" max="1543" width="10" style="77"/>
    <col min="1544" max="1544" width="10.875" style="77" bestFit="1" customWidth="1"/>
    <col min="1545" max="1546" width="10" style="77"/>
    <col min="1547" max="1548" width="10.125" style="77" bestFit="1" customWidth="1"/>
    <col min="1549" max="1792" width="10" style="77"/>
    <col min="1793" max="1793" width="28.375" style="77" customWidth="1"/>
    <col min="1794" max="1794" width="10.875" style="77" customWidth="1"/>
    <col min="1795" max="1795" width="11.375" style="77" customWidth="1"/>
    <col min="1796" max="1796" width="10" style="77"/>
    <col min="1797" max="1797" width="11.375" style="77" customWidth="1"/>
    <col min="1798" max="1798" width="11.875" style="77" customWidth="1"/>
    <col min="1799" max="1799" width="10" style="77"/>
    <col min="1800" max="1800" width="10.875" style="77" bestFit="1" customWidth="1"/>
    <col min="1801" max="1802" width="10" style="77"/>
    <col min="1803" max="1804" width="10.125" style="77" bestFit="1" customWidth="1"/>
    <col min="1805" max="2048" width="11" style="77"/>
    <col min="2049" max="2049" width="28.375" style="77" customWidth="1"/>
    <col min="2050" max="2050" width="10.875" style="77" customWidth="1"/>
    <col min="2051" max="2051" width="11.375" style="77" customWidth="1"/>
    <col min="2052" max="2052" width="10" style="77"/>
    <col min="2053" max="2053" width="11.375" style="77" customWidth="1"/>
    <col min="2054" max="2054" width="11.875" style="77" customWidth="1"/>
    <col min="2055" max="2055" width="10" style="77"/>
    <col min="2056" max="2056" width="10.875" style="77" bestFit="1" customWidth="1"/>
    <col min="2057" max="2058" width="10" style="77"/>
    <col min="2059" max="2060" width="10.125" style="77" bestFit="1" customWidth="1"/>
    <col min="2061" max="2304" width="10" style="77"/>
    <col min="2305" max="2305" width="28.375" style="77" customWidth="1"/>
    <col min="2306" max="2306" width="10.875" style="77" customWidth="1"/>
    <col min="2307" max="2307" width="11.375" style="77" customWidth="1"/>
    <col min="2308" max="2308" width="10" style="77"/>
    <col min="2309" max="2309" width="11.375" style="77" customWidth="1"/>
    <col min="2310" max="2310" width="11.875" style="77" customWidth="1"/>
    <col min="2311" max="2311" width="10" style="77"/>
    <col min="2312" max="2312" width="10.875" style="77" bestFit="1" customWidth="1"/>
    <col min="2313" max="2314" width="10" style="77"/>
    <col min="2315" max="2316" width="10.125" style="77" bestFit="1" customWidth="1"/>
    <col min="2317" max="2560" width="10" style="77"/>
    <col min="2561" max="2561" width="28.375" style="77" customWidth="1"/>
    <col min="2562" max="2562" width="10.875" style="77" customWidth="1"/>
    <col min="2563" max="2563" width="11.375" style="77" customWidth="1"/>
    <col min="2564" max="2564" width="10" style="77"/>
    <col min="2565" max="2565" width="11.375" style="77" customWidth="1"/>
    <col min="2566" max="2566" width="11.875" style="77" customWidth="1"/>
    <col min="2567" max="2567" width="10" style="77"/>
    <col min="2568" max="2568" width="10.875" style="77" bestFit="1" customWidth="1"/>
    <col min="2569" max="2570" width="10" style="77"/>
    <col min="2571" max="2572" width="10.125" style="77" bestFit="1" customWidth="1"/>
    <col min="2573" max="2816" width="10" style="77"/>
    <col min="2817" max="2817" width="28.375" style="77" customWidth="1"/>
    <col min="2818" max="2818" width="10.875" style="77" customWidth="1"/>
    <col min="2819" max="2819" width="11.375" style="77" customWidth="1"/>
    <col min="2820" max="2820" width="10" style="77"/>
    <col min="2821" max="2821" width="11.375" style="77" customWidth="1"/>
    <col min="2822" max="2822" width="11.875" style="77" customWidth="1"/>
    <col min="2823" max="2823" width="10" style="77"/>
    <col min="2824" max="2824" width="10.875" style="77" bestFit="1" customWidth="1"/>
    <col min="2825" max="2826" width="10" style="77"/>
    <col min="2827" max="2828" width="10.125" style="77" bestFit="1" customWidth="1"/>
    <col min="2829" max="3072" width="11" style="77"/>
    <col min="3073" max="3073" width="28.375" style="77" customWidth="1"/>
    <col min="3074" max="3074" width="10.875" style="77" customWidth="1"/>
    <col min="3075" max="3075" width="11.375" style="77" customWidth="1"/>
    <col min="3076" max="3076" width="10" style="77"/>
    <col min="3077" max="3077" width="11.375" style="77" customWidth="1"/>
    <col min="3078" max="3078" width="11.875" style="77" customWidth="1"/>
    <col min="3079" max="3079" width="10" style="77"/>
    <col min="3080" max="3080" width="10.875" style="77" bestFit="1" customWidth="1"/>
    <col min="3081" max="3082" width="10" style="77"/>
    <col min="3083" max="3084" width="10.125" style="77" bestFit="1" customWidth="1"/>
    <col min="3085" max="3328" width="10" style="77"/>
    <col min="3329" max="3329" width="28.375" style="77" customWidth="1"/>
    <col min="3330" max="3330" width="10.875" style="77" customWidth="1"/>
    <col min="3331" max="3331" width="11.375" style="77" customWidth="1"/>
    <col min="3332" max="3332" width="10" style="77"/>
    <col min="3333" max="3333" width="11.375" style="77" customWidth="1"/>
    <col min="3334" max="3334" width="11.875" style="77" customWidth="1"/>
    <col min="3335" max="3335" width="10" style="77"/>
    <col min="3336" max="3336" width="10.875" style="77" bestFit="1" customWidth="1"/>
    <col min="3337" max="3338" width="10" style="77"/>
    <col min="3339" max="3340" width="10.125" style="77" bestFit="1" customWidth="1"/>
    <col min="3341" max="3584" width="10" style="77"/>
    <col min="3585" max="3585" width="28.375" style="77" customWidth="1"/>
    <col min="3586" max="3586" width="10.875" style="77" customWidth="1"/>
    <col min="3587" max="3587" width="11.375" style="77" customWidth="1"/>
    <col min="3588" max="3588" width="10" style="77"/>
    <col min="3589" max="3589" width="11.375" style="77" customWidth="1"/>
    <col min="3590" max="3590" width="11.875" style="77" customWidth="1"/>
    <col min="3591" max="3591" width="10" style="77"/>
    <col min="3592" max="3592" width="10.875" style="77" bestFit="1" customWidth="1"/>
    <col min="3593" max="3594" width="10" style="77"/>
    <col min="3595" max="3596" width="10.125" style="77" bestFit="1" customWidth="1"/>
    <col min="3597" max="3840" width="10" style="77"/>
    <col min="3841" max="3841" width="28.375" style="77" customWidth="1"/>
    <col min="3842" max="3842" width="10.875" style="77" customWidth="1"/>
    <col min="3843" max="3843" width="11.375" style="77" customWidth="1"/>
    <col min="3844" max="3844" width="10" style="77"/>
    <col min="3845" max="3845" width="11.375" style="77" customWidth="1"/>
    <col min="3846" max="3846" width="11.875" style="77" customWidth="1"/>
    <col min="3847" max="3847" width="10" style="77"/>
    <col min="3848" max="3848" width="10.875" style="77" bestFit="1" customWidth="1"/>
    <col min="3849" max="3850" width="10" style="77"/>
    <col min="3851" max="3852" width="10.125" style="77" bestFit="1" customWidth="1"/>
    <col min="3853" max="4096" width="11" style="77"/>
    <col min="4097" max="4097" width="28.375" style="77" customWidth="1"/>
    <col min="4098" max="4098" width="10.875" style="77" customWidth="1"/>
    <col min="4099" max="4099" width="11.375" style="77" customWidth="1"/>
    <col min="4100" max="4100" width="10" style="77"/>
    <col min="4101" max="4101" width="11.375" style="77" customWidth="1"/>
    <col min="4102" max="4102" width="11.875" style="77" customWidth="1"/>
    <col min="4103" max="4103" width="10" style="77"/>
    <col min="4104" max="4104" width="10.875" style="77" bestFit="1" customWidth="1"/>
    <col min="4105" max="4106" width="10" style="77"/>
    <col min="4107" max="4108" width="10.125" style="77" bestFit="1" customWidth="1"/>
    <col min="4109" max="4352" width="10" style="77"/>
    <col min="4353" max="4353" width="28.375" style="77" customWidth="1"/>
    <col min="4354" max="4354" width="10.875" style="77" customWidth="1"/>
    <col min="4355" max="4355" width="11.375" style="77" customWidth="1"/>
    <col min="4356" max="4356" width="10" style="77"/>
    <col min="4357" max="4357" width="11.375" style="77" customWidth="1"/>
    <col min="4358" max="4358" width="11.875" style="77" customWidth="1"/>
    <col min="4359" max="4359" width="10" style="77"/>
    <col min="4360" max="4360" width="10.875" style="77" bestFit="1" customWidth="1"/>
    <col min="4361" max="4362" width="10" style="77"/>
    <col min="4363" max="4364" width="10.125" style="77" bestFit="1" customWidth="1"/>
    <col min="4365" max="4608" width="10" style="77"/>
    <col min="4609" max="4609" width="28.375" style="77" customWidth="1"/>
    <col min="4610" max="4610" width="10.875" style="77" customWidth="1"/>
    <col min="4611" max="4611" width="11.375" style="77" customWidth="1"/>
    <col min="4612" max="4612" width="10" style="77"/>
    <col min="4613" max="4613" width="11.375" style="77" customWidth="1"/>
    <col min="4614" max="4614" width="11.875" style="77" customWidth="1"/>
    <col min="4615" max="4615" width="10" style="77"/>
    <col min="4616" max="4616" width="10.875" style="77" bestFit="1" customWidth="1"/>
    <col min="4617" max="4618" width="10" style="77"/>
    <col min="4619" max="4620" width="10.125" style="77" bestFit="1" customWidth="1"/>
    <col min="4621" max="4864" width="10" style="77"/>
    <col min="4865" max="4865" width="28.375" style="77" customWidth="1"/>
    <col min="4866" max="4866" width="10.875" style="77" customWidth="1"/>
    <col min="4867" max="4867" width="11.375" style="77" customWidth="1"/>
    <col min="4868" max="4868" width="10" style="77"/>
    <col min="4869" max="4869" width="11.375" style="77" customWidth="1"/>
    <col min="4870" max="4870" width="11.875" style="77" customWidth="1"/>
    <col min="4871" max="4871" width="10" style="77"/>
    <col min="4872" max="4872" width="10.875" style="77" bestFit="1" customWidth="1"/>
    <col min="4873" max="4874" width="10" style="77"/>
    <col min="4875" max="4876" width="10.125" style="77" bestFit="1" customWidth="1"/>
    <col min="4877" max="5120" width="11" style="77"/>
    <col min="5121" max="5121" width="28.375" style="77" customWidth="1"/>
    <col min="5122" max="5122" width="10.875" style="77" customWidth="1"/>
    <col min="5123" max="5123" width="11.375" style="77" customWidth="1"/>
    <col min="5124" max="5124" width="10" style="77"/>
    <col min="5125" max="5125" width="11.375" style="77" customWidth="1"/>
    <col min="5126" max="5126" width="11.875" style="77" customWidth="1"/>
    <col min="5127" max="5127" width="10" style="77"/>
    <col min="5128" max="5128" width="10.875" style="77" bestFit="1" customWidth="1"/>
    <col min="5129" max="5130" width="10" style="77"/>
    <col min="5131" max="5132" width="10.125" style="77" bestFit="1" customWidth="1"/>
    <col min="5133" max="5376" width="10" style="77"/>
    <col min="5377" max="5377" width="28.375" style="77" customWidth="1"/>
    <col min="5378" max="5378" width="10.875" style="77" customWidth="1"/>
    <col min="5379" max="5379" width="11.375" style="77" customWidth="1"/>
    <col min="5380" max="5380" width="10" style="77"/>
    <col min="5381" max="5381" width="11.375" style="77" customWidth="1"/>
    <col min="5382" max="5382" width="11.875" style="77" customWidth="1"/>
    <col min="5383" max="5383" width="10" style="77"/>
    <col min="5384" max="5384" width="10.875" style="77" bestFit="1" customWidth="1"/>
    <col min="5385" max="5386" width="10" style="77"/>
    <col min="5387" max="5388" width="10.125" style="77" bestFit="1" customWidth="1"/>
    <col min="5389" max="5632" width="10" style="77"/>
    <col min="5633" max="5633" width="28.375" style="77" customWidth="1"/>
    <col min="5634" max="5634" width="10.875" style="77" customWidth="1"/>
    <col min="5635" max="5635" width="11.375" style="77" customWidth="1"/>
    <col min="5636" max="5636" width="10" style="77"/>
    <col min="5637" max="5637" width="11.375" style="77" customWidth="1"/>
    <col min="5638" max="5638" width="11.875" style="77" customWidth="1"/>
    <col min="5639" max="5639" width="10" style="77"/>
    <col min="5640" max="5640" width="10.875" style="77" bestFit="1" customWidth="1"/>
    <col min="5641" max="5642" width="10" style="77"/>
    <col min="5643" max="5644" width="10.125" style="77" bestFit="1" customWidth="1"/>
    <col min="5645" max="5888" width="10" style="77"/>
    <col min="5889" max="5889" width="28.375" style="77" customWidth="1"/>
    <col min="5890" max="5890" width="10.875" style="77" customWidth="1"/>
    <col min="5891" max="5891" width="11.375" style="77" customWidth="1"/>
    <col min="5892" max="5892" width="10" style="77"/>
    <col min="5893" max="5893" width="11.375" style="77" customWidth="1"/>
    <col min="5894" max="5894" width="11.875" style="77" customWidth="1"/>
    <col min="5895" max="5895" width="10" style="77"/>
    <col min="5896" max="5896" width="10.875" style="77" bestFit="1" customWidth="1"/>
    <col min="5897" max="5898" width="10" style="77"/>
    <col min="5899" max="5900" width="10.125" style="77" bestFit="1" customWidth="1"/>
    <col min="5901" max="6144" width="11" style="77"/>
    <col min="6145" max="6145" width="28.375" style="77" customWidth="1"/>
    <col min="6146" max="6146" width="10.875" style="77" customWidth="1"/>
    <col min="6147" max="6147" width="11.375" style="77" customWidth="1"/>
    <col min="6148" max="6148" width="10" style="77"/>
    <col min="6149" max="6149" width="11.375" style="77" customWidth="1"/>
    <col min="6150" max="6150" width="11.875" style="77" customWidth="1"/>
    <col min="6151" max="6151" width="10" style="77"/>
    <col min="6152" max="6152" width="10.875" style="77" bestFit="1" customWidth="1"/>
    <col min="6153" max="6154" width="10" style="77"/>
    <col min="6155" max="6156" width="10.125" style="77" bestFit="1" customWidth="1"/>
    <col min="6157" max="6400" width="10" style="77"/>
    <col min="6401" max="6401" width="28.375" style="77" customWidth="1"/>
    <col min="6402" max="6402" width="10.875" style="77" customWidth="1"/>
    <col min="6403" max="6403" width="11.375" style="77" customWidth="1"/>
    <col min="6404" max="6404" width="10" style="77"/>
    <col min="6405" max="6405" width="11.375" style="77" customWidth="1"/>
    <col min="6406" max="6406" width="11.875" style="77" customWidth="1"/>
    <col min="6407" max="6407" width="10" style="77"/>
    <col min="6408" max="6408" width="10.875" style="77" bestFit="1" customWidth="1"/>
    <col min="6409" max="6410" width="10" style="77"/>
    <col min="6411" max="6412" width="10.125" style="77" bestFit="1" customWidth="1"/>
    <col min="6413" max="6656" width="10" style="77"/>
    <col min="6657" max="6657" width="28.375" style="77" customWidth="1"/>
    <col min="6658" max="6658" width="10.875" style="77" customWidth="1"/>
    <col min="6659" max="6659" width="11.375" style="77" customWidth="1"/>
    <col min="6660" max="6660" width="10" style="77"/>
    <col min="6661" max="6661" width="11.375" style="77" customWidth="1"/>
    <col min="6662" max="6662" width="11.875" style="77" customWidth="1"/>
    <col min="6663" max="6663" width="10" style="77"/>
    <col min="6664" max="6664" width="10.875" style="77" bestFit="1" customWidth="1"/>
    <col min="6665" max="6666" width="10" style="77"/>
    <col min="6667" max="6668" width="10.125" style="77" bestFit="1" customWidth="1"/>
    <col min="6669" max="6912" width="10" style="77"/>
    <col min="6913" max="6913" width="28.375" style="77" customWidth="1"/>
    <col min="6914" max="6914" width="10.875" style="77" customWidth="1"/>
    <col min="6915" max="6915" width="11.375" style="77" customWidth="1"/>
    <col min="6916" max="6916" width="10" style="77"/>
    <col min="6917" max="6917" width="11.375" style="77" customWidth="1"/>
    <col min="6918" max="6918" width="11.875" style="77" customWidth="1"/>
    <col min="6919" max="6919" width="10" style="77"/>
    <col min="6920" max="6920" width="10.875" style="77" bestFit="1" customWidth="1"/>
    <col min="6921" max="6922" width="10" style="77"/>
    <col min="6923" max="6924" width="10.125" style="77" bestFit="1" customWidth="1"/>
    <col min="6925" max="7168" width="11" style="77"/>
    <col min="7169" max="7169" width="28.375" style="77" customWidth="1"/>
    <col min="7170" max="7170" width="10.875" style="77" customWidth="1"/>
    <col min="7171" max="7171" width="11.375" style="77" customWidth="1"/>
    <col min="7172" max="7172" width="10" style="77"/>
    <col min="7173" max="7173" width="11.375" style="77" customWidth="1"/>
    <col min="7174" max="7174" width="11.875" style="77" customWidth="1"/>
    <col min="7175" max="7175" width="10" style="77"/>
    <col min="7176" max="7176" width="10.875" style="77" bestFit="1" customWidth="1"/>
    <col min="7177" max="7178" width="10" style="77"/>
    <col min="7179" max="7180" width="10.125" style="77" bestFit="1" customWidth="1"/>
    <col min="7181" max="7424" width="10" style="77"/>
    <col min="7425" max="7425" width="28.375" style="77" customWidth="1"/>
    <col min="7426" max="7426" width="10.875" style="77" customWidth="1"/>
    <col min="7427" max="7427" width="11.375" style="77" customWidth="1"/>
    <col min="7428" max="7428" width="10" style="77"/>
    <col min="7429" max="7429" width="11.375" style="77" customWidth="1"/>
    <col min="7430" max="7430" width="11.875" style="77" customWidth="1"/>
    <col min="7431" max="7431" width="10" style="77"/>
    <col min="7432" max="7432" width="10.875" style="77" bestFit="1" customWidth="1"/>
    <col min="7433" max="7434" width="10" style="77"/>
    <col min="7435" max="7436" width="10.125" style="77" bestFit="1" customWidth="1"/>
    <col min="7437" max="7680" width="10" style="77"/>
    <col min="7681" max="7681" width="28.375" style="77" customWidth="1"/>
    <col min="7682" max="7682" width="10.875" style="77" customWidth="1"/>
    <col min="7683" max="7683" width="11.375" style="77" customWidth="1"/>
    <col min="7684" max="7684" width="10" style="77"/>
    <col min="7685" max="7685" width="11.375" style="77" customWidth="1"/>
    <col min="7686" max="7686" width="11.875" style="77" customWidth="1"/>
    <col min="7687" max="7687" width="10" style="77"/>
    <col min="7688" max="7688" width="10.875" style="77" bestFit="1" customWidth="1"/>
    <col min="7689" max="7690" width="10" style="77"/>
    <col min="7691" max="7692" width="10.125" style="77" bestFit="1" customWidth="1"/>
    <col min="7693" max="7936" width="10" style="77"/>
    <col min="7937" max="7937" width="28.375" style="77" customWidth="1"/>
    <col min="7938" max="7938" width="10.875" style="77" customWidth="1"/>
    <col min="7939" max="7939" width="11.375" style="77" customWidth="1"/>
    <col min="7940" max="7940" width="10" style="77"/>
    <col min="7941" max="7941" width="11.375" style="77" customWidth="1"/>
    <col min="7942" max="7942" width="11.875" style="77" customWidth="1"/>
    <col min="7943" max="7943" width="10" style="77"/>
    <col min="7944" max="7944" width="10.875" style="77" bestFit="1" customWidth="1"/>
    <col min="7945" max="7946" width="10" style="77"/>
    <col min="7947" max="7948" width="10.125" style="77" bestFit="1" customWidth="1"/>
    <col min="7949" max="8192" width="11" style="77"/>
    <col min="8193" max="8193" width="28.375" style="77" customWidth="1"/>
    <col min="8194" max="8194" width="10.875" style="77" customWidth="1"/>
    <col min="8195" max="8195" width="11.375" style="77" customWidth="1"/>
    <col min="8196" max="8196" width="10" style="77"/>
    <col min="8197" max="8197" width="11.375" style="77" customWidth="1"/>
    <col min="8198" max="8198" width="11.875" style="77" customWidth="1"/>
    <col min="8199" max="8199" width="10" style="77"/>
    <col min="8200" max="8200" width="10.875" style="77" bestFit="1" customWidth="1"/>
    <col min="8201" max="8202" width="10" style="77"/>
    <col min="8203" max="8204" width="10.125" style="77" bestFit="1" customWidth="1"/>
    <col min="8205" max="8448" width="10" style="77"/>
    <col min="8449" max="8449" width="28.375" style="77" customWidth="1"/>
    <col min="8450" max="8450" width="10.875" style="77" customWidth="1"/>
    <col min="8451" max="8451" width="11.375" style="77" customWidth="1"/>
    <col min="8452" max="8452" width="10" style="77"/>
    <col min="8453" max="8453" width="11.375" style="77" customWidth="1"/>
    <col min="8454" max="8454" width="11.875" style="77" customWidth="1"/>
    <col min="8455" max="8455" width="10" style="77"/>
    <col min="8456" max="8456" width="10.875" style="77" bestFit="1" customWidth="1"/>
    <col min="8457" max="8458" width="10" style="77"/>
    <col min="8459" max="8460" width="10.125" style="77" bestFit="1" customWidth="1"/>
    <col min="8461" max="8704" width="10" style="77"/>
    <col min="8705" max="8705" width="28.375" style="77" customWidth="1"/>
    <col min="8706" max="8706" width="10.875" style="77" customWidth="1"/>
    <col min="8707" max="8707" width="11.375" style="77" customWidth="1"/>
    <col min="8708" max="8708" width="10" style="77"/>
    <col min="8709" max="8709" width="11.375" style="77" customWidth="1"/>
    <col min="8710" max="8710" width="11.875" style="77" customWidth="1"/>
    <col min="8711" max="8711" width="10" style="77"/>
    <col min="8712" max="8712" width="10.875" style="77" bestFit="1" customWidth="1"/>
    <col min="8713" max="8714" width="10" style="77"/>
    <col min="8715" max="8716" width="10.125" style="77" bestFit="1" customWidth="1"/>
    <col min="8717" max="8960" width="10" style="77"/>
    <col min="8961" max="8961" width="28.375" style="77" customWidth="1"/>
    <col min="8962" max="8962" width="10.875" style="77" customWidth="1"/>
    <col min="8963" max="8963" width="11.375" style="77" customWidth="1"/>
    <col min="8964" max="8964" width="10" style="77"/>
    <col min="8965" max="8965" width="11.375" style="77" customWidth="1"/>
    <col min="8966" max="8966" width="11.875" style="77" customWidth="1"/>
    <col min="8967" max="8967" width="10" style="77"/>
    <col min="8968" max="8968" width="10.875" style="77" bestFit="1" customWidth="1"/>
    <col min="8969" max="8970" width="10" style="77"/>
    <col min="8971" max="8972" width="10.125" style="77" bestFit="1" customWidth="1"/>
    <col min="8973" max="9216" width="11" style="77"/>
    <col min="9217" max="9217" width="28.375" style="77" customWidth="1"/>
    <col min="9218" max="9218" width="10.875" style="77" customWidth="1"/>
    <col min="9219" max="9219" width="11.375" style="77" customWidth="1"/>
    <col min="9220" max="9220" width="10" style="77"/>
    <col min="9221" max="9221" width="11.375" style="77" customWidth="1"/>
    <col min="9222" max="9222" width="11.875" style="77" customWidth="1"/>
    <col min="9223" max="9223" width="10" style="77"/>
    <col min="9224" max="9224" width="10.875" style="77" bestFit="1" customWidth="1"/>
    <col min="9225" max="9226" width="10" style="77"/>
    <col min="9227" max="9228" width="10.125" style="77" bestFit="1" customWidth="1"/>
    <col min="9229" max="9472" width="10" style="77"/>
    <col min="9473" max="9473" width="28.375" style="77" customWidth="1"/>
    <col min="9474" max="9474" width="10.875" style="77" customWidth="1"/>
    <col min="9475" max="9475" width="11.375" style="77" customWidth="1"/>
    <col min="9476" max="9476" width="10" style="77"/>
    <col min="9477" max="9477" width="11.375" style="77" customWidth="1"/>
    <col min="9478" max="9478" width="11.875" style="77" customWidth="1"/>
    <col min="9479" max="9479" width="10" style="77"/>
    <col min="9480" max="9480" width="10.875" style="77" bestFit="1" customWidth="1"/>
    <col min="9481" max="9482" width="10" style="77"/>
    <col min="9483" max="9484" width="10.125" style="77" bestFit="1" customWidth="1"/>
    <col min="9485" max="9728" width="10" style="77"/>
    <col min="9729" max="9729" width="28.375" style="77" customWidth="1"/>
    <col min="9730" max="9730" width="10.875" style="77" customWidth="1"/>
    <col min="9731" max="9731" width="11.375" style="77" customWidth="1"/>
    <col min="9732" max="9732" width="10" style="77"/>
    <col min="9733" max="9733" width="11.375" style="77" customWidth="1"/>
    <col min="9734" max="9734" width="11.875" style="77" customWidth="1"/>
    <col min="9735" max="9735" width="10" style="77"/>
    <col min="9736" max="9736" width="10.875" style="77" bestFit="1" customWidth="1"/>
    <col min="9737" max="9738" width="10" style="77"/>
    <col min="9739" max="9740" width="10.125" style="77" bestFit="1" customWidth="1"/>
    <col min="9741" max="9984" width="10" style="77"/>
    <col min="9985" max="9985" width="28.375" style="77" customWidth="1"/>
    <col min="9986" max="9986" width="10.875" style="77" customWidth="1"/>
    <col min="9987" max="9987" width="11.375" style="77" customWidth="1"/>
    <col min="9988" max="9988" width="10" style="77"/>
    <col min="9989" max="9989" width="11.375" style="77" customWidth="1"/>
    <col min="9990" max="9990" width="11.875" style="77" customWidth="1"/>
    <col min="9991" max="9991" width="10" style="77"/>
    <col min="9992" max="9992" width="10.875" style="77" bestFit="1" customWidth="1"/>
    <col min="9993" max="9994" width="10" style="77"/>
    <col min="9995" max="9996" width="10.125" style="77" bestFit="1" customWidth="1"/>
    <col min="9997" max="10240" width="11" style="77"/>
    <col min="10241" max="10241" width="28.375" style="77" customWidth="1"/>
    <col min="10242" max="10242" width="10.875" style="77" customWidth="1"/>
    <col min="10243" max="10243" width="11.375" style="77" customWidth="1"/>
    <col min="10244" max="10244" width="10" style="77"/>
    <col min="10245" max="10245" width="11.375" style="77" customWidth="1"/>
    <col min="10246" max="10246" width="11.875" style="77" customWidth="1"/>
    <col min="10247" max="10247" width="10" style="77"/>
    <col min="10248" max="10248" width="10.875" style="77" bestFit="1" customWidth="1"/>
    <col min="10249" max="10250" width="10" style="77"/>
    <col min="10251" max="10252" width="10.125" style="77" bestFit="1" customWidth="1"/>
    <col min="10253" max="10496" width="10" style="77"/>
    <col min="10497" max="10497" width="28.375" style="77" customWidth="1"/>
    <col min="10498" max="10498" width="10.875" style="77" customWidth="1"/>
    <col min="10499" max="10499" width="11.375" style="77" customWidth="1"/>
    <col min="10500" max="10500" width="10" style="77"/>
    <col min="10501" max="10501" width="11.375" style="77" customWidth="1"/>
    <col min="10502" max="10502" width="11.875" style="77" customWidth="1"/>
    <col min="10503" max="10503" width="10" style="77"/>
    <col min="10504" max="10504" width="10.875" style="77" bestFit="1" customWidth="1"/>
    <col min="10505" max="10506" width="10" style="77"/>
    <col min="10507" max="10508" width="10.125" style="77" bestFit="1" customWidth="1"/>
    <col min="10509" max="10752" width="10" style="77"/>
    <col min="10753" max="10753" width="28.375" style="77" customWidth="1"/>
    <col min="10754" max="10754" width="10.875" style="77" customWidth="1"/>
    <col min="10755" max="10755" width="11.375" style="77" customWidth="1"/>
    <col min="10756" max="10756" width="10" style="77"/>
    <col min="10757" max="10757" width="11.375" style="77" customWidth="1"/>
    <col min="10758" max="10758" width="11.875" style="77" customWidth="1"/>
    <col min="10759" max="10759" width="10" style="77"/>
    <col min="10760" max="10760" width="10.875" style="77" bestFit="1" customWidth="1"/>
    <col min="10761" max="10762" width="10" style="77"/>
    <col min="10763" max="10764" width="10.125" style="77" bestFit="1" customWidth="1"/>
    <col min="10765" max="11008" width="10" style="77"/>
    <col min="11009" max="11009" width="28.375" style="77" customWidth="1"/>
    <col min="11010" max="11010" width="10.875" style="77" customWidth="1"/>
    <col min="11011" max="11011" width="11.375" style="77" customWidth="1"/>
    <col min="11012" max="11012" width="10" style="77"/>
    <col min="11013" max="11013" width="11.375" style="77" customWidth="1"/>
    <col min="11014" max="11014" width="11.875" style="77" customWidth="1"/>
    <col min="11015" max="11015" width="10" style="77"/>
    <col min="11016" max="11016" width="10.875" style="77" bestFit="1" customWidth="1"/>
    <col min="11017" max="11018" width="10" style="77"/>
    <col min="11019" max="11020" width="10.125" style="77" bestFit="1" customWidth="1"/>
    <col min="11021" max="11264" width="11" style="77"/>
    <col min="11265" max="11265" width="28.375" style="77" customWidth="1"/>
    <col min="11266" max="11266" width="10.875" style="77" customWidth="1"/>
    <col min="11267" max="11267" width="11.375" style="77" customWidth="1"/>
    <col min="11268" max="11268" width="10" style="77"/>
    <col min="11269" max="11269" width="11.375" style="77" customWidth="1"/>
    <col min="11270" max="11270" width="11.875" style="77" customWidth="1"/>
    <col min="11271" max="11271" width="10" style="77"/>
    <col min="11272" max="11272" width="10.875" style="77" bestFit="1" customWidth="1"/>
    <col min="11273" max="11274" width="10" style="77"/>
    <col min="11275" max="11276" width="10.125" style="77" bestFit="1" customWidth="1"/>
    <col min="11277" max="11520" width="10" style="77"/>
    <col min="11521" max="11521" width="28.375" style="77" customWidth="1"/>
    <col min="11522" max="11522" width="10.875" style="77" customWidth="1"/>
    <col min="11523" max="11523" width="11.375" style="77" customWidth="1"/>
    <col min="11524" max="11524" width="10" style="77"/>
    <col min="11525" max="11525" width="11.375" style="77" customWidth="1"/>
    <col min="11526" max="11526" width="11.875" style="77" customWidth="1"/>
    <col min="11527" max="11527" width="10" style="77"/>
    <col min="11528" max="11528" width="10.875" style="77" bestFit="1" customWidth="1"/>
    <col min="11529" max="11530" width="10" style="77"/>
    <col min="11531" max="11532" width="10.125" style="77" bestFit="1" customWidth="1"/>
    <col min="11533" max="11776" width="10" style="77"/>
    <col min="11777" max="11777" width="28.375" style="77" customWidth="1"/>
    <col min="11778" max="11778" width="10.875" style="77" customWidth="1"/>
    <col min="11779" max="11779" width="11.375" style="77" customWidth="1"/>
    <col min="11780" max="11780" width="10" style="77"/>
    <col min="11781" max="11781" width="11.375" style="77" customWidth="1"/>
    <col min="11782" max="11782" width="11.875" style="77" customWidth="1"/>
    <col min="11783" max="11783" width="10" style="77"/>
    <col min="11784" max="11784" width="10.875" style="77" bestFit="1" customWidth="1"/>
    <col min="11785" max="11786" width="10" style="77"/>
    <col min="11787" max="11788" width="10.125" style="77" bestFit="1" customWidth="1"/>
    <col min="11789" max="12032" width="10" style="77"/>
    <col min="12033" max="12033" width="28.375" style="77" customWidth="1"/>
    <col min="12034" max="12034" width="10.875" style="77" customWidth="1"/>
    <col min="12035" max="12035" width="11.375" style="77" customWidth="1"/>
    <col min="12036" max="12036" width="10" style="77"/>
    <col min="12037" max="12037" width="11.375" style="77" customWidth="1"/>
    <col min="12038" max="12038" width="11.875" style="77" customWidth="1"/>
    <col min="12039" max="12039" width="10" style="77"/>
    <col min="12040" max="12040" width="10.875" style="77" bestFit="1" customWidth="1"/>
    <col min="12041" max="12042" width="10" style="77"/>
    <col min="12043" max="12044" width="10.125" style="77" bestFit="1" customWidth="1"/>
    <col min="12045" max="12288" width="11" style="77"/>
    <col min="12289" max="12289" width="28.375" style="77" customWidth="1"/>
    <col min="12290" max="12290" width="10.875" style="77" customWidth="1"/>
    <col min="12291" max="12291" width="11.375" style="77" customWidth="1"/>
    <col min="12292" max="12292" width="10" style="77"/>
    <col min="12293" max="12293" width="11.375" style="77" customWidth="1"/>
    <col min="12294" max="12294" width="11.875" style="77" customWidth="1"/>
    <col min="12295" max="12295" width="10" style="77"/>
    <col min="12296" max="12296" width="10.875" style="77" bestFit="1" customWidth="1"/>
    <col min="12297" max="12298" width="10" style="77"/>
    <col min="12299" max="12300" width="10.125" style="77" bestFit="1" customWidth="1"/>
    <col min="12301" max="12544" width="10" style="77"/>
    <col min="12545" max="12545" width="28.375" style="77" customWidth="1"/>
    <col min="12546" max="12546" width="10.875" style="77" customWidth="1"/>
    <col min="12547" max="12547" width="11.375" style="77" customWidth="1"/>
    <col min="12548" max="12548" width="10" style="77"/>
    <col min="12549" max="12549" width="11.375" style="77" customWidth="1"/>
    <col min="12550" max="12550" width="11.875" style="77" customWidth="1"/>
    <col min="12551" max="12551" width="10" style="77"/>
    <col min="12552" max="12552" width="10.875" style="77" bestFit="1" customWidth="1"/>
    <col min="12553" max="12554" width="10" style="77"/>
    <col min="12555" max="12556" width="10.125" style="77" bestFit="1" customWidth="1"/>
    <col min="12557" max="12800" width="10" style="77"/>
    <col min="12801" max="12801" width="28.375" style="77" customWidth="1"/>
    <col min="12802" max="12802" width="10.875" style="77" customWidth="1"/>
    <col min="12803" max="12803" width="11.375" style="77" customWidth="1"/>
    <col min="12804" max="12804" width="10" style="77"/>
    <col min="12805" max="12805" width="11.375" style="77" customWidth="1"/>
    <col min="12806" max="12806" width="11.875" style="77" customWidth="1"/>
    <col min="12807" max="12807" width="10" style="77"/>
    <col min="12808" max="12808" width="10.875" style="77" bestFit="1" customWidth="1"/>
    <col min="12809" max="12810" width="10" style="77"/>
    <col min="12811" max="12812" width="10.125" style="77" bestFit="1" customWidth="1"/>
    <col min="12813" max="13056" width="10" style="77"/>
    <col min="13057" max="13057" width="28.375" style="77" customWidth="1"/>
    <col min="13058" max="13058" width="10.875" style="77" customWidth="1"/>
    <col min="13059" max="13059" width="11.375" style="77" customWidth="1"/>
    <col min="13060" max="13060" width="10" style="77"/>
    <col min="13061" max="13061" width="11.375" style="77" customWidth="1"/>
    <col min="13062" max="13062" width="11.875" style="77" customWidth="1"/>
    <col min="13063" max="13063" width="10" style="77"/>
    <col min="13064" max="13064" width="10.875" style="77" bestFit="1" customWidth="1"/>
    <col min="13065" max="13066" width="10" style="77"/>
    <col min="13067" max="13068" width="10.125" style="77" bestFit="1" customWidth="1"/>
    <col min="13069" max="13312" width="11" style="77"/>
    <col min="13313" max="13313" width="28.375" style="77" customWidth="1"/>
    <col min="13314" max="13314" width="10.875" style="77" customWidth="1"/>
    <col min="13315" max="13315" width="11.375" style="77" customWidth="1"/>
    <col min="13316" max="13316" width="10" style="77"/>
    <col min="13317" max="13317" width="11.375" style="77" customWidth="1"/>
    <col min="13318" max="13318" width="11.875" style="77" customWidth="1"/>
    <col min="13319" max="13319" width="10" style="77"/>
    <col min="13320" max="13320" width="10.875" style="77" bestFit="1" customWidth="1"/>
    <col min="13321" max="13322" width="10" style="77"/>
    <col min="13323" max="13324" width="10.125" style="77" bestFit="1" customWidth="1"/>
    <col min="13325" max="13568" width="10" style="77"/>
    <col min="13569" max="13569" width="28.375" style="77" customWidth="1"/>
    <col min="13570" max="13570" width="10.875" style="77" customWidth="1"/>
    <col min="13571" max="13571" width="11.375" style="77" customWidth="1"/>
    <col min="13572" max="13572" width="10" style="77"/>
    <col min="13573" max="13573" width="11.375" style="77" customWidth="1"/>
    <col min="13574" max="13574" width="11.875" style="77" customWidth="1"/>
    <col min="13575" max="13575" width="10" style="77"/>
    <col min="13576" max="13576" width="10.875" style="77" bestFit="1" customWidth="1"/>
    <col min="13577" max="13578" width="10" style="77"/>
    <col min="13579" max="13580" width="10.125" style="77" bestFit="1" customWidth="1"/>
    <col min="13581" max="13824" width="10" style="77"/>
    <col min="13825" max="13825" width="28.375" style="77" customWidth="1"/>
    <col min="13826" max="13826" width="10.875" style="77" customWidth="1"/>
    <col min="13827" max="13827" width="11.375" style="77" customWidth="1"/>
    <col min="13828" max="13828" width="10" style="77"/>
    <col min="13829" max="13829" width="11.375" style="77" customWidth="1"/>
    <col min="13830" max="13830" width="11.875" style="77" customWidth="1"/>
    <col min="13831" max="13831" width="10" style="77"/>
    <col min="13832" max="13832" width="10.875" style="77" bestFit="1" customWidth="1"/>
    <col min="13833" max="13834" width="10" style="77"/>
    <col min="13835" max="13836" width="10.125" style="77" bestFit="1" customWidth="1"/>
    <col min="13837" max="14080" width="10" style="77"/>
    <col min="14081" max="14081" width="28.375" style="77" customWidth="1"/>
    <col min="14082" max="14082" width="10.875" style="77" customWidth="1"/>
    <col min="14083" max="14083" width="11.375" style="77" customWidth="1"/>
    <col min="14084" max="14084" width="10" style="77"/>
    <col min="14085" max="14085" width="11.375" style="77" customWidth="1"/>
    <col min="14086" max="14086" width="11.875" style="77" customWidth="1"/>
    <col min="14087" max="14087" width="10" style="77"/>
    <col min="14088" max="14088" width="10.875" style="77" bestFit="1" customWidth="1"/>
    <col min="14089" max="14090" width="10" style="77"/>
    <col min="14091" max="14092" width="10.125" style="77" bestFit="1" customWidth="1"/>
    <col min="14093" max="14336" width="11" style="77"/>
    <col min="14337" max="14337" width="28.375" style="77" customWidth="1"/>
    <col min="14338" max="14338" width="10.875" style="77" customWidth="1"/>
    <col min="14339" max="14339" width="11.375" style="77" customWidth="1"/>
    <col min="14340" max="14340" width="10" style="77"/>
    <col min="14341" max="14341" width="11.375" style="77" customWidth="1"/>
    <col min="14342" max="14342" width="11.875" style="77" customWidth="1"/>
    <col min="14343" max="14343" width="10" style="77"/>
    <col min="14344" max="14344" width="10.875" style="77" bestFit="1" customWidth="1"/>
    <col min="14345" max="14346" width="10" style="77"/>
    <col min="14347" max="14348" width="10.125" style="77" bestFit="1" customWidth="1"/>
    <col min="14349" max="14592" width="10" style="77"/>
    <col min="14593" max="14593" width="28.375" style="77" customWidth="1"/>
    <col min="14594" max="14594" width="10.875" style="77" customWidth="1"/>
    <col min="14595" max="14595" width="11.375" style="77" customWidth="1"/>
    <col min="14596" max="14596" width="10" style="77"/>
    <col min="14597" max="14597" width="11.375" style="77" customWidth="1"/>
    <col min="14598" max="14598" width="11.875" style="77" customWidth="1"/>
    <col min="14599" max="14599" width="10" style="77"/>
    <col min="14600" max="14600" width="10.875" style="77" bestFit="1" customWidth="1"/>
    <col min="14601" max="14602" width="10" style="77"/>
    <col min="14603" max="14604" width="10.125" style="77" bestFit="1" customWidth="1"/>
    <col min="14605" max="14848" width="10" style="77"/>
    <col min="14849" max="14849" width="28.375" style="77" customWidth="1"/>
    <col min="14850" max="14850" width="10.875" style="77" customWidth="1"/>
    <col min="14851" max="14851" width="11.375" style="77" customWidth="1"/>
    <col min="14852" max="14852" width="10" style="77"/>
    <col min="14853" max="14853" width="11.375" style="77" customWidth="1"/>
    <col min="14854" max="14854" width="11.875" style="77" customWidth="1"/>
    <col min="14855" max="14855" width="10" style="77"/>
    <col min="14856" max="14856" width="10.875" style="77" bestFit="1" customWidth="1"/>
    <col min="14857" max="14858" width="10" style="77"/>
    <col min="14859" max="14860" width="10.125" style="77" bestFit="1" customWidth="1"/>
    <col min="14861" max="15104" width="10" style="77"/>
    <col min="15105" max="15105" width="28.375" style="77" customWidth="1"/>
    <col min="15106" max="15106" width="10.875" style="77" customWidth="1"/>
    <col min="15107" max="15107" width="11.375" style="77" customWidth="1"/>
    <col min="15108" max="15108" width="10" style="77"/>
    <col min="15109" max="15109" width="11.375" style="77" customWidth="1"/>
    <col min="15110" max="15110" width="11.875" style="77" customWidth="1"/>
    <col min="15111" max="15111" width="10" style="77"/>
    <col min="15112" max="15112" width="10.875" style="77" bestFit="1" customWidth="1"/>
    <col min="15113" max="15114" width="10" style="77"/>
    <col min="15115" max="15116" width="10.125" style="77" bestFit="1" customWidth="1"/>
    <col min="15117" max="15360" width="11" style="77"/>
    <col min="15361" max="15361" width="28.375" style="77" customWidth="1"/>
    <col min="15362" max="15362" width="10.875" style="77" customWidth="1"/>
    <col min="15363" max="15363" width="11.375" style="77" customWidth="1"/>
    <col min="15364" max="15364" width="10" style="77"/>
    <col min="15365" max="15365" width="11.375" style="77" customWidth="1"/>
    <col min="15366" max="15366" width="11.875" style="77" customWidth="1"/>
    <col min="15367" max="15367" width="10" style="77"/>
    <col min="15368" max="15368" width="10.875" style="77" bestFit="1" customWidth="1"/>
    <col min="15369" max="15370" width="10" style="77"/>
    <col min="15371" max="15372" width="10.125" style="77" bestFit="1" customWidth="1"/>
    <col min="15373" max="15616" width="10" style="77"/>
    <col min="15617" max="15617" width="28.375" style="77" customWidth="1"/>
    <col min="15618" max="15618" width="10.875" style="77" customWidth="1"/>
    <col min="15619" max="15619" width="11.375" style="77" customWidth="1"/>
    <col min="15620" max="15620" width="10" style="77"/>
    <col min="15621" max="15621" width="11.375" style="77" customWidth="1"/>
    <col min="15622" max="15622" width="11.875" style="77" customWidth="1"/>
    <col min="15623" max="15623" width="10" style="77"/>
    <col min="15624" max="15624" width="10.875" style="77" bestFit="1" customWidth="1"/>
    <col min="15625" max="15626" width="10" style="77"/>
    <col min="15627" max="15628" width="10.125" style="77" bestFit="1" customWidth="1"/>
    <col min="15629" max="15872" width="10" style="77"/>
    <col min="15873" max="15873" width="28.375" style="77" customWidth="1"/>
    <col min="15874" max="15874" width="10.875" style="77" customWidth="1"/>
    <col min="15875" max="15875" width="11.375" style="77" customWidth="1"/>
    <col min="15876" max="15876" width="10" style="77"/>
    <col min="15877" max="15877" width="11.375" style="77" customWidth="1"/>
    <col min="15878" max="15878" width="11.875" style="77" customWidth="1"/>
    <col min="15879" max="15879" width="10" style="77"/>
    <col min="15880" max="15880" width="10.875" style="77" bestFit="1" customWidth="1"/>
    <col min="15881" max="15882" width="10" style="77"/>
    <col min="15883" max="15884" width="10.125" style="77" bestFit="1" customWidth="1"/>
    <col min="15885" max="16128" width="10" style="77"/>
    <col min="16129" max="16129" width="28.375" style="77" customWidth="1"/>
    <col min="16130" max="16130" width="10.875" style="77" customWidth="1"/>
    <col min="16131" max="16131" width="11.375" style="77" customWidth="1"/>
    <col min="16132" max="16132" width="10" style="77"/>
    <col min="16133" max="16133" width="11.375" style="77" customWidth="1"/>
    <col min="16134" max="16134" width="11.875" style="77" customWidth="1"/>
    <col min="16135" max="16135" width="10" style="77"/>
    <col min="16136" max="16136" width="10.875" style="77" bestFit="1" customWidth="1"/>
    <col min="16137" max="16138" width="10" style="77"/>
    <col min="16139" max="16140" width="10.125" style="77" bestFit="1" customWidth="1"/>
    <col min="16141" max="16384" width="11" style="77"/>
  </cols>
  <sheetData>
    <row r="1" spans="1:9" ht="14.25" x14ac:dyDescent="0.2">
      <c r="A1" s="421" t="s">
        <v>5</v>
      </c>
      <c r="B1" s="420"/>
      <c r="C1" s="420"/>
      <c r="D1" s="420"/>
      <c r="E1" s="420"/>
      <c r="F1" s="420"/>
      <c r="G1" s="420"/>
      <c r="H1" s="420"/>
      <c r="I1" s="343"/>
    </row>
    <row r="2" spans="1:9" ht="15.75" x14ac:dyDescent="0.25">
      <c r="A2" s="422"/>
      <c r="B2" s="423"/>
      <c r="C2" s="420"/>
      <c r="D2" s="420"/>
      <c r="E2" s="420"/>
      <c r="F2" s="420"/>
      <c r="G2" s="420"/>
      <c r="H2" s="61" t="s">
        <v>156</v>
      </c>
      <c r="I2" s="343"/>
    </row>
    <row r="3" spans="1:9" s="79" customFormat="1" ht="14.25" x14ac:dyDescent="0.2">
      <c r="A3" s="396"/>
      <c r="B3" s="894">
        <f>INDICE!A3</f>
        <v>43344</v>
      </c>
      <c r="C3" s="895"/>
      <c r="D3" s="895" t="s">
        <v>117</v>
      </c>
      <c r="E3" s="895"/>
      <c r="F3" s="895" t="s">
        <v>118</v>
      </c>
      <c r="G3" s="895"/>
      <c r="H3" s="895"/>
      <c r="I3" s="343"/>
    </row>
    <row r="4" spans="1:9" s="79" customFormat="1" ht="14.25" x14ac:dyDescent="0.2">
      <c r="A4" s="80"/>
      <c r="B4" s="71" t="s">
        <v>47</v>
      </c>
      <c r="C4" s="71" t="s">
        <v>454</v>
      </c>
      <c r="D4" s="71" t="s">
        <v>47</v>
      </c>
      <c r="E4" s="71" t="s">
        <v>454</v>
      </c>
      <c r="F4" s="71" t="s">
        <v>47</v>
      </c>
      <c r="G4" s="72" t="s">
        <v>454</v>
      </c>
      <c r="H4" s="72" t="s">
        <v>125</v>
      </c>
      <c r="I4" s="343"/>
    </row>
    <row r="5" spans="1:9" s="79" customFormat="1" ht="14.25" x14ac:dyDescent="0.2">
      <c r="A5" s="81" t="s">
        <v>559</v>
      </c>
      <c r="B5" s="414">
        <v>186.56781000000001</v>
      </c>
      <c r="C5" s="83">
        <v>39.109555671839871</v>
      </c>
      <c r="D5" s="82">
        <v>1900.9827499999999</v>
      </c>
      <c r="E5" s="83">
        <v>5.5544288355550204</v>
      </c>
      <c r="F5" s="82">
        <v>2360.9325500000004</v>
      </c>
      <c r="G5" s="83">
        <v>-5.6460476396044852</v>
      </c>
      <c r="H5" s="417">
        <v>3.9638472554941546</v>
      </c>
      <c r="I5" s="343"/>
    </row>
    <row r="6" spans="1:9" s="79" customFormat="1" ht="14.25" x14ac:dyDescent="0.2">
      <c r="A6" s="81" t="s">
        <v>48</v>
      </c>
      <c r="B6" s="415">
        <v>429.74660999999992</v>
      </c>
      <c r="C6" s="85">
        <v>3.2974389027787057</v>
      </c>
      <c r="D6" s="84">
        <v>3817.6035099999995</v>
      </c>
      <c r="E6" s="85">
        <v>4.0511856900533099</v>
      </c>
      <c r="F6" s="84">
        <v>5007.0050300000003</v>
      </c>
      <c r="G6" s="85">
        <v>3.8371774054900261</v>
      </c>
      <c r="H6" s="418">
        <v>8.4064253112232805</v>
      </c>
      <c r="I6" s="343"/>
    </row>
    <row r="7" spans="1:9" s="79" customFormat="1" ht="14.25" x14ac:dyDescent="0.2">
      <c r="A7" s="81" t="s">
        <v>49</v>
      </c>
      <c r="B7" s="415">
        <v>632.37789000000009</v>
      </c>
      <c r="C7" s="85">
        <v>2.2085148908418053</v>
      </c>
      <c r="D7" s="84">
        <v>5105.3384299999998</v>
      </c>
      <c r="E7" s="85">
        <v>4.4942785366552211</v>
      </c>
      <c r="F7" s="84">
        <v>6631.6391499999982</v>
      </c>
      <c r="G7" s="85">
        <v>5.3026848626459095</v>
      </c>
      <c r="H7" s="418">
        <v>11.134076932504943</v>
      </c>
      <c r="I7" s="343"/>
    </row>
    <row r="8" spans="1:9" s="79" customFormat="1" ht="14.25" x14ac:dyDescent="0.2">
      <c r="A8" s="81" t="s">
        <v>126</v>
      </c>
      <c r="B8" s="415">
        <v>2426.5330599999998</v>
      </c>
      <c r="C8" s="85">
        <v>-2.499852837657691</v>
      </c>
      <c r="D8" s="84">
        <v>23396.013910000001</v>
      </c>
      <c r="E8" s="85">
        <v>2.3141047243705368</v>
      </c>
      <c r="F8" s="84">
        <v>31357.024340000004</v>
      </c>
      <c r="G8" s="85">
        <v>2.4619974891010821</v>
      </c>
      <c r="H8" s="418">
        <v>52.646338782771409</v>
      </c>
      <c r="I8" s="343"/>
    </row>
    <row r="9" spans="1:9" s="79" customFormat="1" ht="14.25" x14ac:dyDescent="0.2">
      <c r="A9" s="81" t="s">
        <v>127</v>
      </c>
      <c r="B9" s="415">
        <v>751.10359000000005</v>
      </c>
      <c r="C9" s="85">
        <v>2.1066481509812705</v>
      </c>
      <c r="D9" s="84">
        <v>6419.0548699999999</v>
      </c>
      <c r="E9" s="85">
        <v>3.5426207214009171</v>
      </c>
      <c r="F9" s="84">
        <v>8572.5059400000009</v>
      </c>
      <c r="G9" s="86">
        <v>2.7994759603529209</v>
      </c>
      <c r="H9" s="418">
        <v>14.392661977139639</v>
      </c>
      <c r="I9" s="343"/>
    </row>
    <row r="10" spans="1:9" s="79" customFormat="1" ht="14.25" x14ac:dyDescent="0.2">
      <c r="A10" s="81" t="s">
        <v>455</v>
      </c>
      <c r="B10" s="415">
        <v>477</v>
      </c>
      <c r="C10" s="85">
        <v>5.8313258796723595</v>
      </c>
      <c r="D10" s="84">
        <v>4088.5034078343201</v>
      </c>
      <c r="E10" s="448">
        <v>0.60967620646778298</v>
      </c>
      <c r="F10" s="84">
        <v>5632.5359551165757</v>
      </c>
      <c r="G10" s="85">
        <v>-2.1932346990084524</v>
      </c>
      <c r="H10" s="418">
        <v>9.4566497408665828</v>
      </c>
      <c r="I10" s="343"/>
    </row>
    <row r="11" spans="1:9" s="79" customFormat="1" ht="14.25" x14ac:dyDescent="0.2">
      <c r="A11" s="67" t="s">
        <v>456</v>
      </c>
      <c r="B11" s="68">
        <v>4903.3289599999998</v>
      </c>
      <c r="C11" s="69">
        <v>1.2262590794146968</v>
      </c>
      <c r="D11" s="68">
        <v>44727.496877834317</v>
      </c>
      <c r="E11" s="69">
        <v>2.855674337283761</v>
      </c>
      <c r="F11" s="68">
        <v>59561.642965116574</v>
      </c>
      <c r="G11" s="69">
        <v>2.1231683553397267</v>
      </c>
      <c r="H11" s="69">
        <v>100</v>
      </c>
      <c r="I11" s="343"/>
    </row>
    <row r="12" spans="1:9" s="79" customFormat="1" ht="14.25" x14ac:dyDescent="0.2">
      <c r="A12" s="81"/>
      <c r="B12" s="81"/>
      <c r="C12" s="81"/>
      <c r="D12" s="81"/>
      <c r="E12" s="81"/>
      <c r="F12" s="81"/>
      <c r="G12" s="81"/>
      <c r="H12" s="92" t="s">
        <v>230</v>
      </c>
      <c r="I12" s="343"/>
    </row>
    <row r="13" spans="1:9" s="79" customFormat="1" ht="14.25" x14ac:dyDescent="0.2">
      <c r="A13" s="93" t="s">
        <v>518</v>
      </c>
      <c r="B13" s="81"/>
      <c r="C13" s="81"/>
      <c r="D13" s="81"/>
      <c r="E13" s="81"/>
      <c r="F13" s="81"/>
      <c r="G13" s="81"/>
      <c r="H13" s="81"/>
      <c r="I13" s="343"/>
    </row>
    <row r="14" spans="1:9" ht="14.25" x14ac:dyDescent="0.2">
      <c r="A14" s="93" t="s">
        <v>457</v>
      </c>
      <c r="B14" s="84"/>
      <c r="C14" s="420"/>
      <c r="D14" s="420"/>
      <c r="E14" s="420"/>
      <c r="F14" s="420"/>
      <c r="G14" s="420"/>
      <c r="H14" s="420"/>
      <c r="I14" s="343"/>
    </row>
    <row r="15" spans="1:9" ht="14.25" x14ac:dyDescent="0.2">
      <c r="A15" s="93" t="s">
        <v>458</v>
      </c>
      <c r="B15" s="420"/>
      <c r="C15" s="420"/>
      <c r="D15" s="420"/>
      <c r="E15" s="420"/>
      <c r="F15" s="420"/>
      <c r="G15" s="420"/>
      <c r="H15" s="420"/>
      <c r="I15" s="343"/>
    </row>
    <row r="16" spans="1:9" ht="14.25" x14ac:dyDescent="0.2">
      <c r="A16" s="160" t="s">
        <v>587</v>
      </c>
      <c r="B16" s="420"/>
      <c r="C16" s="420"/>
      <c r="D16" s="420"/>
      <c r="E16" s="420"/>
      <c r="F16" s="420"/>
      <c r="G16" s="420"/>
      <c r="H16" s="420"/>
      <c r="I16" s="343"/>
    </row>
    <row r="17" spans="2:9" ht="14.25" x14ac:dyDescent="0.2">
      <c r="B17" s="420"/>
      <c r="C17" s="420"/>
      <c r="D17" s="420"/>
      <c r="E17" s="420"/>
      <c r="F17" s="420"/>
      <c r="G17" s="420"/>
      <c r="H17" s="420"/>
      <c r="I17" s="343"/>
    </row>
  </sheetData>
  <mergeCells count="3">
    <mergeCell ref="B3:C3"/>
    <mergeCell ref="D3:E3"/>
    <mergeCell ref="F3:H3"/>
  </mergeCells>
  <conditionalFormatting sqref="E10">
    <cfRule type="cellIs" dxfId="4276" priority="1" operator="equal">
      <formula>0</formula>
    </cfRule>
  </conditionalFormatting>
  <conditionalFormatting sqref="E10">
    <cfRule type="cellIs" dxfId="4275" priority="2"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688" customWidth="1"/>
    <col min="2" max="13" width="8.75" style="688" customWidth="1"/>
    <col min="14" max="16384" width="11" style="688"/>
  </cols>
  <sheetData>
    <row r="1" spans="1:13" x14ac:dyDescent="0.2">
      <c r="A1" s="203" t="s">
        <v>395</v>
      </c>
      <c r="B1" s="13"/>
      <c r="C1" s="13"/>
      <c r="D1" s="13"/>
      <c r="E1" s="13"/>
      <c r="F1" s="13"/>
      <c r="G1" s="13"/>
      <c r="H1" s="13"/>
      <c r="I1" s="13"/>
      <c r="J1" s="13"/>
      <c r="K1" s="13"/>
      <c r="L1" s="13"/>
      <c r="M1" s="13"/>
    </row>
    <row r="2" spans="1:13" x14ac:dyDescent="0.2">
      <c r="A2" s="203"/>
      <c r="B2" s="13"/>
      <c r="C2" s="13"/>
      <c r="D2" s="13"/>
      <c r="E2" s="13"/>
      <c r="F2" s="13"/>
      <c r="G2" s="13"/>
      <c r="H2" s="13"/>
      <c r="I2" s="13"/>
      <c r="J2" s="13"/>
      <c r="K2" s="13"/>
      <c r="L2" s="13"/>
      <c r="M2" s="208"/>
    </row>
    <row r="3" spans="1:13" x14ac:dyDescent="0.2">
      <c r="A3" s="694"/>
      <c r="B3" s="629">
        <v>2017</v>
      </c>
      <c r="C3" s="629" t="s">
        <v>556</v>
      </c>
      <c r="D3" s="629" t="s">
        <v>556</v>
      </c>
      <c r="E3" s="629">
        <v>2018</v>
      </c>
      <c r="F3" s="629" t="s">
        <v>556</v>
      </c>
      <c r="G3" s="629" t="s">
        <v>556</v>
      </c>
      <c r="H3" s="629" t="s">
        <v>556</v>
      </c>
      <c r="I3" s="629" t="s">
        <v>556</v>
      </c>
      <c r="J3" s="629" t="s">
        <v>556</v>
      </c>
      <c r="K3" s="629" t="s">
        <v>556</v>
      </c>
      <c r="L3" s="629" t="s">
        <v>556</v>
      </c>
      <c r="M3" s="629" t="s">
        <v>556</v>
      </c>
    </row>
    <row r="4" spans="1:13" x14ac:dyDescent="0.2">
      <c r="A4" s="205"/>
      <c r="B4" s="769">
        <v>43009</v>
      </c>
      <c r="C4" s="769">
        <v>43040</v>
      </c>
      <c r="D4" s="769">
        <v>43070</v>
      </c>
      <c r="E4" s="769">
        <v>43101</v>
      </c>
      <c r="F4" s="769">
        <v>43132</v>
      </c>
      <c r="G4" s="769">
        <v>43160</v>
      </c>
      <c r="H4" s="769">
        <v>43191</v>
      </c>
      <c r="I4" s="769">
        <v>43221</v>
      </c>
      <c r="J4" s="769">
        <v>43252</v>
      </c>
      <c r="K4" s="769">
        <v>43282</v>
      </c>
      <c r="L4" s="769">
        <v>43313</v>
      </c>
      <c r="M4" s="769">
        <v>43344</v>
      </c>
    </row>
    <row r="5" spans="1:13" x14ac:dyDescent="0.2">
      <c r="A5" s="786" t="s">
        <v>609</v>
      </c>
      <c r="B5" s="771">
        <v>2.880727272727273</v>
      </c>
      <c r="C5" s="771">
        <v>3.0085500000000005</v>
      </c>
      <c r="D5" s="771">
        <v>2.8188000000000004</v>
      </c>
      <c r="E5" s="771">
        <v>3.882047619047619</v>
      </c>
      <c r="F5" s="771">
        <v>2.6677894736842105</v>
      </c>
      <c r="G5" s="771">
        <v>2.6987142857142863</v>
      </c>
      <c r="H5" s="771">
        <v>2.7911428571428574</v>
      </c>
      <c r="I5" s="771">
        <v>2.7998181818181824</v>
      </c>
      <c r="J5" s="771">
        <v>2.9666190476190479</v>
      </c>
      <c r="K5" s="771">
        <v>2.8323333333333336</v>
      </c>
      <c r="L5" s="771">
        <v>2.961782608695652</v>
      </c>
      <c r="M5" s="771">
        <v>2.9951578947368418</v>
      </c>
    </row>
    <row r="6" spans="1:13" x14ac:dyDescent="0.2">
      <c r="A6" s="776" t="s">
        <v>610</v>
      </c>
      <c r="B6" s="771">
        <v>45.489545454545457</v>
      </c>
      <c r="C6" s="771">
        <v>52.967727272727281</v>
      </c>
      <c r="D6" s="771">
        <v>58.665789473684207</v>
      </c>
      <c r="E6" s="771">
        <v>50.470909090909096</v>
      </c>
      <c r="F6" s="771">
        <v>59.271000000000001</v>
      </c>
      <c r="G6" s="771">
        <v>64.621428571428581</v>
      </c>
      <c r="H6" s="771">
        <v>50.88000000000001</v>
      </c>
      <c r="I6" s="771">
        <v>55.832380952380952</v>
      </c>
      <c r="J6" s="771">
        <v>55.017142857142865</v>
      </c>
      <c r="K6" s="771">
        <v>57.827727272727287</v>
      </c>
      <c r="L6" s="771">
        <v>62.652272727272724</v>
      </c>
      <c r="M6" s="771">
        <v>73.748999999999981</v>
      </c>
    </row>
    <row r="7" spans="1:13" x14ac:dyDescent="0.2">
      <c r="A7" s="723" t="s">
        <v>611</v>
      </c>
      <c r="B7" s="771">
        <v>17.103636363636362</v>
      </c>
      <c r="C7" s="771">
        <v>19.570909090909087</v>
      </c>
      <c r="D7" s="771">
        <v>20.795238095238098</v>
      </c>
      <c r="E7" s="771">
        <v>18.600000000000001</v>
      </c>
      <c r="F7" s="771">
        <v>21.679000000000002</v>
      </c>
      <c r="G7" s="771">
        <v>23.622727272727275</v>
      </c>
      <c r="H7" s="771">
        <v>19.645238095238092</v>
      </c>
      <c r="I7" s="771">
        <v>21.597619047619052</v>
      </c>
      <c r="J7" s="771">
        <v>21.927619047619043</v>
      </c>
      <c r="K7" s="771">
        <v>22.253636363636364</v>
      </c>
      <c r="L7" s="771">
        <v>23.888636363636365</v>
      </c>
      <c r="M7" s="821">
        <v>27.837</v>
      </c>
    </row>
    <row r="8" spans="1:13" x14ac:dyDescent="0.2">
      <c r="A8" s="791" t="s">
        <v>612</v>
      </c>
      <c r="B8" s="822">
        <v>21.21</v>
      </c>
      <c r="C8" s="822">
        <v>24.05</v>
      </c>
      <c r="D8" s="822">
        <v>26.16</v>
      </c>
      <c r="E8" s="822">
        <v>20.94</v>
      </c>
      <c r="F8" s="822">
        <v>22.93</v>
      </c>
      <c r="G8" s="822">
        <v>23.41</v>
      </c>
      <c r="H8" s="822">
        <v>21.1</v>
      </c>
      <c r="I8" s="822">
        <v>22.47</v>
      </c>
      <c r="J8" s="822">
        <v>23.04</v>
      </c>
      <c r="K8" s="822">
        <v>25.35</v>
      </c>
      <c r="L8" s="822">
        <v>26.47</v>
      </c>
      <c r="M8" s="822">
        <v>29.13</v>
      </c>
    </row>
    <row r="9" spans="1:13" x14ac:dyDescent="0.2">
      <c r="M9" s="225" t="s">
        <v>613</v>
      </c>
    </row>
    <row r="10" spans="1:13" x14ac:dyDescent="0.2">
      <c r="A10" s="61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39"/>
      <c r="H2" s="341"/>
      <c r="I2" s="340" t="s">
        <v>156</v>
      </c>
    </row>
    <row r="3" spans="1:71" s="79" customFormat="1" ht="12.75" x14ac:dyDescent="0.2">
      <c r="A3" s="78"/>
      <c r="B3" s="942">
        <f>INDICE!A3</f>
        <v>43344</v>
      </c>
      <c r="C3" s="943">
        <v>41671</v>
      </c>
      <c r="D3" s="942">
        <f>DATE(YEAR(B3),MONTH(B3)-1,1)</f>
        <v>43313</v>
      </c>
      <c r="E3" s="943"/>
      <c r="F3" s="942">
        <f>DATE(YEAR(B3)-1,MONTH(B3),1)</f>
        <v>42979</v>
      </c>
      <c r="G3" s="943"/>
      <c r="H3" s="886" t="s">
        <v>454</v>
      </c>
      <c r="I3" s="886"/>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43313</v>
      </c>
      <c r="I4" s="389">
        <f>F3</f>
        <v>42979</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397</v>
      </c>
      <c r="B5" s="327">
        <v>5961</v>
      </c>
      <c r="C5" s="612">
        <v>36.318771705355516</v>
      </c>
      <c r="D5" s="327">
        <v>5878</v>
      </c>
      <c r="E5" s="612">
        <v>35.650169820475497</v>
      </c>
      <c r="F5" s="327">
        <v>6232</v>
      </c>
      <c r="G5" s="612">
        <v>35.662374821173103</v>
      </c>
      <c r="H5" s="336">
        <v>1.4120449132357944</v>
      </c>
      <c r="I5" s="336">
        <v>-4.3485237483953787</v>
      </c>
      <c r="K5" s="335"/>
    </row>
    <row r="6" spans="1:71" s="334" customFormat="1" ht="15" x14ac:dyDescent="0.2">
      <c r="A6" s="337" t="s">
        <v>121</v>
      </c>
      <c r="B6" s="327">
        <v>10452</v>
      </c>
      <c r="C6" s="612">
        <v>63.681228294644484</v>
      </c>
      <c r="D6" s="327">
        <v>10610</v>
      </c>
      <c r="E6" s="612">
        <v>64.349830179524503</v>
      </c>
      <c r="F6" s="327">
        <v>11243</v>
      </c>
      <c r="G6" s="612">
        <v>64.337625178826897</v>
      </c>
      <c r="H6" s="336">
        <v>-1.4891611687087654</v>
      </c>
      <c r="I6" s="336">
        <v>-7.0354887485546564</v>
      </c>
      <c r="K6" s="335"/>
    </row>
    <row r="7" spans="1:71" s="79" customFormat="1" ht="12.75" x14ac:dyDescent="0.2">
      <c r="A7" s="89" t="s">
        <v>116</v>
      </c>
      <c r="B7" s="90">
        <v>16413</v>
      </c>
      <c r="C7" s="91">
        <v>100</v>
      </c>
      <c r="D7" s="90">
        <v>16488</v>
      </c>
      <c r="E7" s="91">
        <v>100</v>
      </c>
      <c r="F7" s="90">
        <v>17475</v>
      </c>
      <c r="G7" s="91">
        <v>100</v>
      </c>
      <c r="H7" s="91">
        <v>-0.4548762736535662</v>
      </c>
      <c r="I7" s="91">
        <v>-6.0772532188841204</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6"/>
      <c r="I8" s="225" t="s">
        <v>230</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s="331" customFormat="1" ht="12.75" x14ac:dyDescent="0.2">
      <c r="A9" s="610" t="s">
        <v>538</v>
      </c>
      <c r="B9" s="332"/>
      <c r="C9" s="333"/>
      <c r="D9" s="332"/>
      <c r="E9" s="332"/>
      <c r="F9" s="332"/>
      <c r="G9" s="332"/>
      <c r="H9" s="332"/>
      <c r="I9" s="332"/>
      <c r="J9" s="332"/>
      <c r="K9" s="332"/>
      <c r="L9" s="332"/>
    </row>
    <row r="10" spans="1:71" x14ac:dyDescent="0.2">
      <c r="A10" s="611" t="s">
        <v>501</v>
      </c>
    </row>
    <row r="11" spans="1:71" x14ac:dyDescent="0.2">
      <c r="A11" s="610" t="s">
        <v>587</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39"/>
      <c r="H2" s="341"/>
      <c r="I2" s="340" t="s">
        <v>156</v>
      </c>
    </row>
    <row r="3" spans="1:71" s="79" customFormat="1" ht="12.75" x14ac:dyDescent="0.2">
      <c r="A3" s="78"/>
      <c r="B3" s="942">
        <f>INDICE!A3</f>
        <v>43344</v>
      </c>
      <c r="C3" s="943">
        <v>41671</v>
      </c>
      <c r="D3" s="942">
        <f>DATE(YEAR(B3),MONTH(B3)-1,1)</f>
        <v>43313</v>
      </c>
      <c r="E3" s="943"/>
      <c r="F3" s="942">
        <f>DATE(YEAR(B3)-1,MONTH(B3),1)</f>
        <v>42979</v>
      </c>
      <c r="G3" s="943"/>
      <c r="H3" s="886" t="s">
        <v>454</v>
      </c>
      <c r="I3" s="886"/>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43313</v>
      </c>
      <c r="I4" s="389">
        <f>F3</f>
        <v>42979</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504</v>
      </c>
      <c r="B5" s="327">
        <v>6334</v>
      </c>
      <c r="C5" s="612">
        <v>41.18673499671285</v>
      </c>
      <c r="D5" s="327">
        <v>6334</v>
      </c>
      <c r="E5" s="612">
        <v>40.879249432507066</v>
      </c>
      <c r="F5" s="327">
        <v>6343</v>
      </c>
      <c r="G5" s="612">
        <v>39.057974031027342</v>
      </c>
      <c r="H5" s="651">
        <v>0</v>
      </c>
      <c r="I5" s="216">
        <v>-0.14188869620053601</v>
      </c>
      <c r="K5" s="335"/>
    </row>
    <row r="6" spans="1:71" s="334" customFormat="1" ht="15" x14ac:dyDescent="0.2">
      <c r="A6" s="337" t="s">
        <v>563</v>
      </c>
      <c r="B6" s="327">
        <v>9044.7378399999961</v>
      </c>
      <c r="C6" s="612">
        <v>58.81326500328715</v>
      </c>
      <c r="D6" s="327">
        <v>9160.4136400000079</v>
      </c>
      <c r="E6" s="612">
        <v>59.120750567492941</v>
      </c>
      <c r="F6" s="327">
        <v>9896.9616399999941</v>
      </c>
      <c r="G6" s="612">
        <v>60.942025968972658</v>
      </c>
      <c r="H6" s="216">
        <v>-1.2627792209611586</v>
      </c>
      <c r="I6" s="216">
        <v>-8.6109639604503752</v>
      </c>
      <c r="K6" s="335"/>
    </row>
    <row r="7" spans="1:71" s="79" customFormat="1" ht="12.75" x14ac:dyDescent="0.2">
      <c r="A7" s="89" t="s">
        <v>116</v>
      </c>
      <c r="B7" s="90">
        <v>15378.737839999996</v>
      </c>
      <c r="C7" s="91">
        <v>100</v>
      </c>
      <c r="D7" s="90">
        <v>15494.413640000008</v>
      </c>
      <c r="E7" s="91">
        <v>100</v>
      </c>
      <c r="F7" s="90">
        <v>16239.961639999994</v>
      </c>
      <c r="G7" s="91">
        <v>100</v>
      </c>
      <c r="H7" s="91">
        <v>-0.74656455344257699</v>
      </c>
      <c r="I7" s="91">
        <v>-5.3031147430715126</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6"/>
      <c r="I8" s="225" t="s">
        <v>129</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x14ac:dyDescent="0.2">
      <c r="A9" s="610" t="s">
        <v>538</v>
      </c>
    </row>
    <row r="10" spans="1:71" x14ac:dyDescent="0.2">
      <c r="A10" s="610" t="s">
        <v>501</v>
      </c>
    </row>
    <row r="11" spans="1:71" x14ac:dyDescent="0.2">
      <c r="A11" s="589" t="s">
        <v>587</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A3" sqref="A3"/>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7" t="s">
        <v>547</v>
      </c>
      <c r="B1" s="927"/>
      <c r="C1" s="927"/>
      <c r="D1" s="927"/>
      <c r="E1" s="927"/>
      <c r="F1" s="927"/>
      <c r="G1" s="13"/>
      <c r="H1" s="13"/>
      <c r="I1" s="13"/>
    </row>
    <row r="2" spans="1:9" x14ac:dyDescent="0.2">
      <c r="A2" s="928"/>
      <c r="B2" s="928"/>
      <c r="C2" s="928"/>
      <c r="D2" s="928"/>
      <c r="E2" s="928"/>
      <c r="F2" s="928"/>
      <c r="G2" s="13"/>
      <c r="H2" s="13"/>
      <c r="I2" s="208" t="s">
        <v>502</v>
      </c>
    </row>
    <row r="3" spans="1:9" x14ac:dyDescent="0.2">
      <c r="A3" s="346"/>
      <c r="B3" s="348"/>
      <c r="C3" s="348"/>
      <c r="D3" s="894">
        <f>INDICE!A3</f>
        <v>43344</v>
      </c>
      <c r="E3" s="894">
        <v>41671</v>
      </c>
      <c r="F3" s="894">
        <f>DATE(YEAR(D3),MONTH(D3)-1,1)</f>
        <v>43313</v>
      </c>
      <c r="G3" s="894"/>
      <c r="H3" s="897">
        <f>DATE(YEAR(D3)-1,MONTH(D3),1)</f>
        <v>42979</v>
      </c>
      <c r="I3" s="897"/>
    </row>
    <row r="4" spans="1:9" x14ac:dyDescent="0.2">
      <c r="A4" s="299"/>
      <c r="B4" s="300"/>
      <c r="C4" s="300"/>
      <c r="D4" s="96" t="s">
        <v>400</v>
      </c>
      <c r="E4" s="237" t="s">
        <v>107</v>
      </c>
      <c r="F4" s="96" t="s">
        <v>400</v>
      </c>
      <c r="G4" s="237" t="s">
        <v>107</v>
      </c>
      <c r="H4" s="96" t="s">
        <v>400</v>
      </c>
      <c r="I4" s="237" t="s">
        <v>107</v>
      </c>
    </row>
    <row r="5" spans="1:9" x14ac:dyDescent="0.2">
      <c r="A5" s="806" t="s">
        <v>399</v>
      </c>
      <c r="B5" s="215"/>
      <c r="C5" s="215"/>
      <c r="D5" s="525">
        <v>107.97734666959771</v>
      </c>
      <c r="E5" s="615">
        <v>100</v>
      </c>
      <c r="F5" s="525">
        <v>108.18933831611344</v>
      </c>
      <c r="G5" s="615">
        <v>100</v>
      </c>
      <c r="H5" s="525">
        <v>116.26560214893298</v>
      </c>
      <c r="I5" s="615">
        <v>100</v>
      </c>
    </row>
    <row r="6" spans="1:9" x14ac:dyDescent="0.2">
      <c r="A6" s="823" t="s">
        <v>499</v>
      </c>
      <c r="B6" s="215"/>
      <c r="C6" s="215"/>
      <c r="D6" s="525">
        <v>64.863508463398546</v>
      </c>
      <c r="E6" s="615">
        <v>60.071404293602292</v>
      </c>
      <c r="F6" s="525">
        <v>65.075500109914259</v>
      </c>
      <c r="G6" s="615">
        <v>60.149642398008908</v>
      </c>
      <c r="H6" s="525">
        <v>72.295713326369182</v>
      </c>
      <c r="I6" s="615">
        <v>62.181515418257923</v>
      </c>
    </row>
    <row r="7" spans="1:9" x14ac:dyDescent="0.2">
      <c r="A7" s="823" t="s">
        <v>500</v>
      </c>
      <c r="B7" s="215"/>
      <c r="C7" s="215"/>
      <c r="D7" s="525">
        <v>43.113838206199155</v>
      </c>
      <c r="E7" s="615">
        <v>39.928595706397708</v>
      </c>
      <c r="F7" s="525">
        <v>43.113838206199155</v>
      </c>
      <c r="G7" s="615">
        <v>39.850357601991078</v>
      </c>
      <c r="H7" s="525">
        <v>43.969888822563796</v>
      </c>
      <c r="I7" s="615">
        <v>37.818484581742069</v>
      </c>
    </row>
    <row r="8" spans="1:9" x14ac:dyDescent="0.2">
      <c r="A8" s="802" t="s">
        <v>550</v>
      </c>
      <c r="B8" s="345"/>
      <c r="C8" s="345"/>
      <c r="D8" s="603">
        <v>90</v>
      </c>
      <c r="E8" s="616"/>
      <c r="F8" s="603">
        <v>90</v>
      </c>
      <c r="G8" s="616"/>
      <c r="H8" s="603">
        <v>90</v>
      </c>
      <c r="I8" s="616"/>
    </row>
    <row r="9" spans="1:9" x14ac:dyDescent="0.2">
      <c r="B9" s="290"/>
      <c r="C9" s="290"/>
      <c r="D9" s="290"/>
      <c r="E9" s="306"/>
      <c r="F9" s="13"/>
      <c r="G9" s="13"/>
      <c r="H9" s="13"/>
      <c r="I9" s="225" t="s">
        <v>230</v>
      </c>
    </row>
    <row r="10" spans="1:9" x14ac:dyDescent="0.2">
      <c r="A10" s="535" t="s">
        <v>670</v>
      </c>
      <c r="B10" s="342"/>
      <c r="C10" s="342"/>
      <c r="D10" s="342"/>
      <c r="E10" s="342"/>
      <c r="F10" s="342"/>
      <c r="G10" s="342"/>
      <c r="H10" s="342"/>
      <c r="I10" s="342"/>
    </row>
    <row r="11" spans="1:9" x14ac:dyDescent="0.2">
      <c r="A11" s="535" t="s">
        <v>632</v>
      </c>
      <c r="B11" s="342"/>
      <c r="C11" s="342"/>
      <c r="D11" s="342"/>
      <c r="E11" s="342"/>
      <c r="F11" s="342"/>
      <c r="G11" s="342"/>
      <c r="H11" s="342"/>
      <c r="I11" s="342"/>
    </row>
    <row r="12" spans="1:9" x14ac:dyDescent="0.2">
      <c r="A12" s="342"/>
      <c r="B12" s="342"/>
      <c r="C12" s="342"/>
      <c r="D12" s="342"/>
      <c r="E12" s="342"/>
      <c r="F12" s="342"/>
      <c r="G12" s="342"/>
      <c r="H12" s="342"/>
      <c r="I12" s="34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688"/>
  </cols>
  <sheetData>
    <row r="1" spans="1:40" x14ac:dyDescent="0.2">
      <c r="A1" s="927" t="s">
        <v>504</v>
      </c>
      <c r="B1" s="927"/>
      <c r="C1" s="927"/>
      <c r="D1" s="927"/>
      <c r="E1" s="347"/>
      <c r="F1" s="13"/>
      <c r="G1" s="13"/>
      <c r="H1" s="13"/>
      <c r="I1" s="13"/>
    </row>
    <row r="2" spans="1:40" ht="15" x14ac:dyDescent="0.2">
      <c r="A2" s="927"/>
      <c r="B2" s="927"/>
      <c r="C2" s="927"/>
      <c r="D2" s="927"/>
      <c r="E2" s="347"/>
      <c r="F2" s="13"/>
      <c r="G2" s="286"/>
      <c r="H2" s="341"/>
      <c r="I2" s="340" t="s">
        <v>156</v>
      </c>
    </row>
    <row r="3" spans="1:40" x14ac:dyDescent="0.2">
      <c r="A3" s="346"/>
      <c r="B3" s="942">
        <f>INDICE!A3</f>
        <v>43344</v>
      </c>
      <c r="C3" s="943">
        <v>41671</v>
      </c>
      <c r="D3" s="942">
        <f>DATE(YEAR(B3),MONTH(B3)-1,1)</f>
        <v>43313</v>
      </c>
      <c r="E3" s="943"/>
      <c r="F3" s="942">
        <f>DATE(YEAR(B3)-1,MONTH(B3),1)</f>
        <v>42979</v>
      </c>
      <c r="G3" s="943"/>
      <c r="H3" s="886" t="s">
        <v>454</v>
      </c>
      <c r="I3" s="886"/>
    </row>
    <row r="4" spans="1:40" x14ac:dyDescent="0.2">
      <c r="A4" s="299"/>
      <c r="B4" s="237" t="s">
        <v>47</v>
      </c>
      <c r="C4" s="237" t="s">
        <v>107</v>
      </c>
      <c r="D4" s="237" t="s">
        <v>47</v>
      </c>
      <c r="E4" s="237" t="s">
        <v>107</v>
      </c>
      <c r="F4" s="237" t="s">
        <v>47</v>
      </c>
      <c r="G4" s="237" t="s">
        <v>107</v>
      </c>
      <c r="H4" s="389">
        <f>D3</f>
        <v>43313</v>
      </c>
      <c r="I4" s="389">
        <f>F3</f>
        <v>42979</v>
      </c>
    </row>
    <row r="5" spans="1:40" x14ac:dyDescent="0.2">
      <c r="A5" s="806" t="s">
        <v>48</v>
      </c>
      <c r="B5" s="326">
        <v>417</v>
      </c>
      <c r="C5" s="336">
        <v>6.5835175244711079</v>
      </c>
      <c r="D5" s="326">
        <v>417</v>
      </c>
      <c r="E5" s="336">
        <v>6.5835175244711079</v>
      </c>
      <c r="F5" s="326">
        <v>427</v>
      </c>
      <c r="G5" s="336">
        <v>6.7318303641809862</v>
      </c>
      <c r="H5" s="525">
        <v>0</v>
      </c>
      <c r="I5" s="525">
        <v>-2.3419203747072599</v>
      </c>
      <c r="J5" s="398"/>
    </row>
    <row r="6" spans="1:40" x14ac:dyDescent="0.2">
      <c r="A6" s="823" t="s">
        <v>49</v>
      </c>
      <c r="B6" s="326">
        <v>338</v>
      </c>
      <c r="C6" s="336">
        <v>5.3362803915377333</v>
      </c>
      <c r="D6" s="326">
        <v>338</v>
      </c>
      <c r="E6" s="336">
        <v>5.3362803915377333</v>
      </c>
      <c r="F6" s="326">
        <v>339</v>
      </c>
      <c r="G6" s="336">
        <v>5.3444742235535232</v>
      </c>
      <c r="H6" s="525">
        <v>0</v>
      </c>
      <c r="I6" s="525">
        <v>-0.29498525073746312</v>
      </c>
      <c r="J6" s="398"/>
    </row>
    <row r="7" spans="1:40" x14ac:dyDescent="0.2">
      <c r="A7" s="823" t="s">
        <v>126</v>
      </c>
      <c r="B7" s="326">
        <v>3392</v>
      </c>
      <c r="C7" s="336">
        <v>53.552257657088731</v>
      </c>
      <c r="D7" s="326">
        <v>3392</v>
      </c>
      <c r="E7" s="336">
        <v>53.552257657088731</v>
      </c>
      <c r="F7" s="326">
        <v>3395</v>
      </c>
      <c r="G7" s="336">
        <v>53.523569288979978</v>
      </c>
      <c r="H7" s="525">
        <v>0</v>
      </c>
      <c r="I7" s="525">
        <v>-8.8365243004418267E-2</v>
      </c>
      <c r="J7" s="398"/>
    </row>
    <row r="8" spans="1:40" x14ac:dyDescent="0.2">
      <c r="A8" s="823" t="s">
        <v>127</v>
      </c>
      <c r="B8" s="326">
        <v>204</v>
      </c>
      <c r="C8" s="336">
        <v>3.2207136090937798</v>
      </c>
      <c r="D8" s="326">
        <v>204</v>
      </c>
      <c r="E8" s="336">
        <v>3.2207136090937798</v>
      </c>
      <c r="F8" s="326">
        <v>204</v>
      </c>
      <c r="G8" s="336">
        <v>3.2161437805454831</v>
      </c>
      <c r="H8" s="525">
        <v>0</v>
      </c>
      <c r="I8" s="525">
        <v>0</v>
      </c>
      <c r="J8" s="398"/>
    </row>
    <row r="9" spans="1:40" x14ac:dyDescent="0.2">
      <c r="A9" s="802" t="s">
        <v>398</v>
      </c>
      <c r="B9" s="603">
        <v>1983</v>
      </c>
      <c r="C9" s="613">
        <v>31.307230817808652</v>
      </c>
      <c r="D9" s="603">
        <v>1983</v>
      </c>
      <c r="E9" s="613">
        <v>31.307230817808652</v>
      </c>
      <c r="F9" s="603">
        <v>1978</v>
      </c>
      <c r="G9" s="613">
        <v>31.18398234274003</v>
      </c>
      <c r="H9" s="614">
        <v>0</v>
      </c>
      <c r="I9" s="614">
        <v>0.25278058645096058</v>
      </c>
      <c r="J9" s="398"/>
    </row>
    <row r="10" spans="1:40" s="79" customFormat="1" x14ac:dyDescent="0.2">
      <c r="A10" s="89" t="s">
        <v>116</v>
      </c>
      <c r="B10" s="90">
        <v>6334</v>
      </c>
      <c r="C10" s="344">
        <v>100</v>
      </c>
      <c r="D10" s="90">
        <v>6334</v>
      </c>
      <c r="E10" s="344">
        <v>100</v>
      </c>
      <c r="F10" s="90">
        <v>6343</v>
      </c>
      <c r="G10" s="344">
        <v>100</v>
      </c>
      <c r="H10" s="872">
        <v>0</v>
      </c>
      <c r="I10" s="91">
        <v>-0.14188869620053601</v>
      </c>
      <c r="J10" s="398"/>
      <c r="K10" s="688"/>
      <c r="L10" s="688"/>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row>
    <row r="11" spans="1:40" x14ac:dyDescent="0.2">
      <c r="A11" s="214"/>
      <c r="B11" s="290"/>
      <c r="C11" s="290"/>
      <c r="D11" s="290"/>
      <c r="E11" s="290"/>
      <c r="F11" s="13"/>
      <c r="G11" s="13"/>
      <c r="H11" s="13"/>
      <c r="I11" s="225" t="s">
        <v>230</v>
      </c>
    </row>
    <row r="12" spans="1:40" s="331" customFormat="1" ht="12.75" x14ac:dyDescent="0.2">
      <c r="A12" s="611" t="s">
        <v>503</v>
      </c>
      <c r="B12" s="332"/>
      <c r="C12" s="332"/>
      <c r="D12" s="333"/>
      <c r="E12" s="333"/>
      <c r="F12" s="332"/>
      <c r="G12" s="332"/>
      <c r="H12" s="332"/>
      <c r="I12" s="332"/>
      <c r="J12" s="332"/>
      <c r="K12" s="332"/>
      <c r="L12" s="332"/>
      <c r="M12" s="332"/>
      <c r="N12" s="332"/>
      <c r="O12" s="332"/>
      <c r="P12" s="536"/>
      <c r="Q12" s="536"/>
      <c r="R12" s="536"/>
      <c r="S12" s="536"/>
      <c r="T12" s="536"/>
      <c r="U12" s="536"/>
      <c r="V12" s="536"/>
      <c r="W12" s="536"/>
      <c r="X12" s="536"/>
      <c r="Y12" s="536"/>
      <c r="Z12" s="536"/>
      <c r="AA12" s="536"/>
      <c r="AB12" s="536"/>
      <c r="AC12" s="536"/>
      <c r="AD12" s="536"/>
      <c r="AE12" s="536"/>
      <c r="AF12" s="536"/>
      <c r="AG12" s="536"/>
      <c r="AH12" s="536"/>
      <c r="AI12" s="536"/>
      <c r="AJ12" s="536"/>
      <c r="AK12" s="536"/>
      <c r="AL12" s="536"/>
    </row>
    <row r="13" spans="1:40" x14ac:dyDescent="0.2">
      <c r="A13" s="290" t="s">
        <v>501</v>
      </c>
      <c r="B13" s="342"/>
      <c r="C13" s="342"/>
      <c r="D13" s="342"/>
      <c r="E13" s="342"/>
      <c r="F13" s="342"/>
      <c r="G13" s="342"/>
      <c r="H13" s="342"/>
      <c r="I13" s="342"/>
    </row>
    <row r="14" spans="1:40" x14ac:dyDescent="0.2">
      <c r="A14" s="589" t="s">
        <v>586</v>
      </c>
      <c r="B14" s="342"/>
      <c r="C14" s="342"/>
      <c r="D14" s="342"/>
      <c r="E14" s="342"/>
      <c r="F14" s="342"/>
      <c r="G14" s="342"/>
      <c r="H14" s="342"/>
      <c r="I14" s="342"/>
    </row>
    <row r="15" spans="1:40" s="688" customFormat="1" x14ac:dyDescent="0.2"/>
    <row r="16" spans="1:40" s="688" customFormat="1" x14ac:dyDescent="0.2"/>
    <row r="17" s="688" customFormat="1" x14ac:dyDescent="0.2"/>
    <row r="18" s="688" customFormat="1" x14ac:dyDescent="0.2"/>
    <row r="19" s="688" customFormat="1" x14ac:dyDescent="0.2"/>
    <row r="20" s="688" customFormat="1" x14ac:dyDescent="0.2"/>
    <row r="21" s="688" customFormat="1" x14ac:dyDescent="0.2"/>
    <row r="22" s="688" customFormat="1" x14ac:dyDescent="0.2"/>
    <row r="23" s="688" customFormat="1" x14ac:dyDescent="0.2"/>
    <row r="24" s="688" customFormat="1" x14ac:dyDescent="0.2"/>
    <row r="25" s="688" customFormat="1" x14ac:dyDescent="0.2"/>
    <row r="26" s="688" customFormat="1" x14ac:dyDescent="0.2"/>
    <row r="27" s="688" customFormat="1" x14ac:dyDescent="0.2"/>
    <row r="28" s="688" customFormat="1" x14ac:dyDescent="0.2"/>
    <row r="29" s="688" customFormat="1" x14ac:dyDescent="0.2"/>
    <row r="30" s="688" customFormat="1" x14ac:dyDescent="0.2"/>
    <row r="31" s="688" customFormat="1" x14ac:dyDescent="0.2"/>
    <row r="32" s="688" customFormat="1" x14ac:dyDescent="0.2"/>
    <row r="33" s="688" customFormat="1" x14ac:dyDescent="0.2"/>
    <row r="34" s="688" customFormat="1" x14ac:dyDescent="0.2"/>
    <row r="35" s="688" customFormat="1" x14ac:dyDescent="0.2"/>
    <row r="36" s="688" customFormat="1" x14ac:dyDescent="0.2"/>
    <row r="37" s="688" customFormat="1" x14ac:dyDescent="0.2"/>
    <row r="38" s="688" customFormat="1" x14ac:dyDescent="0.2"/>
    <row r="39" s="688" customFormat="1" x14ac:dyDescent="0.2"/>
    <row r="40" s="688" customFormat="1" x14ac:dyDescent="0.2"/>
    <row r="41" s="688" customFormat="1" x14ac:dyDescent="0.2"/>
    <row r="42" s="688" customFormat="1" x14ac:dyDescent="0.2"/>
    <row r="43" s="688" customFormat="1" x14ac:dyDescent="0.2"/>
    <row r="44" s="688" customFormat="1" x14ac:dyDescent="0.2"/>
    <row r="45" s="688" customFormat="1" x14ac:dyDescent="0.2"/>
    <row r="46" s="688" customFormat="1" x14ac:dyDescent="0.2"/>
    <row r="47" s="688" customFormat="1" x14ac:dyDescent="0.2"/>
    <row r="48" s="688" customFormat="1" x14ac:dyDescent="0.2"/>
    <row r="49" s="688" customFormat="1" x14ac:dyDescent="0.2"/>
    <row r="50" s="688" customFormat="1" x14ac:dyDescent="0.2"/>
    <row r="51" s="688" customFormat="1" x14ac:dyDescent="0.2"/>
    <row r="52" s="688" customFormat="1" x14ac:dyDescent="0.2"/>
    <row r="53" s="688" customFormat="1" x14ac:dyDescent="0.2"/>
    <row r="54" s="688" customFormat="1" x14ac:dyDescent="0.2"/>
    <row r="55" s="688" customFormat="1" x14ac:dyDescent="0.2"/>
    <row r="56" s="688" customFormat="1" x14ac:dyDescent="0.2"/>
    <row r="57" s="688" customFormat="1" x14ac:dyDescent="0.2"/>
    <row r="58" s="688" customFormat="1" x14ac:dyDescent="0.2"/>
    <row r="59" s="688" customFormat="1" x14ac:dyDescent="0.2"/>
    <row r="60" s="688" customFormat="1" x14ac:dyDescent="0.2"/>
    <row r="61" s="688" customFormat="1" x14ac:dyDescent="0.2"/>
    <row r="62" s="688" customFormat="1" x14ac:dyDescent="0.2"/>
    <row r="63" s="688" customFormat="1" x14ac:dyDescent="0.2"/>
    <row r="64" s="688" customFormat="1" x14ac:dyDescent="0.2"/>
    <row r="65" s="688" customFormat="1" x14ac:dyDescent="0.2"/>
    <row r="66" s="688" customFormat="1" x14ac:dyDescent="0.2"/>
    <row r="67" s="688" customFormat="1" x14ac:dyDescent="0.2"/>
    <row r="68" s="688" customFormat="1" x14ac:dyDescent="0.2"/>
    <row r="69" s="688" customFormat="1" x14ac:dyDescent="0.2"/>
    <row r="70" s="688" customFormat="1" x14ac:dyDescent="0.2"/>
    <row r="71" s="688" customFormat="1" x14ac:dyDescent="0.2"/>
    <row r="72" s="688" customFormat="1" x14ac:dyDescent="0.2"/>
    <row r="73" s="688" customFormat="1" x14ac:dyDescent="0.2"/>
    <row r="74" s="688" customFormat="1" x14ac:dyDescent="0.2"/>
    <row r="75" s="688" customFormat="1" x14ac:dyDescent="0.2"/>
    <row r="76" s="688" customFormat="1" x14ac:dyDescent="0.2"/>
    <row r="77" s="688" customFormat="1" x14ac:dyDescent="0.2"/>
    <row r="78" s="688" customFormat="1" x14ac:dyDescent="0.2"/>
    <row r="79" s="688" customFormat="1" x14ac:dyDescent="0.2"/>
    <row r="80"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sheetData>
  <mergeCells count="5">
    <mergeCell ref="A1:D2"/>
    <mergeCell ref="H3:I3"/>
    <mergeCell ref="B3:C3"/>
    <mergeCell ref="D3:E3"/>
    <mergeCell ref="F3:G3"/>
  </mergeCells>
  <conditionalFormatting sqref="H5:I9">
    <cfRule type="cellIs" dxfId="0" priority="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A4" sqref="A4"/>
    </sheetView>
  </sheetViews>
  <sheetFormatPr baseColWidth="10" defaultColWidth="11" defaultRowHeight="12.75" x14ac:dyDescent="0.2"/>
  <cols>
    <col min="1" max="1" width="30.25" style="307" customWidth="1"/>
    <col min="2" max="2" width="11" style="307"/>
    <col min="3" max="3" width="11.625" style="307" customWidth="1"/>
    <col min="4" max="4" width="11" style="307"/>
    <col min="5" max="5" width="11.625" style="307" customWidth="1"/>
    <col min="6" max="6" width="11" style="307"/>
    <col min="7" max="7" width="11.625" style="307" customWidth="1"/>
    <col min="8" max="9" width="10.5" style="307" customWidth="1"/>
    <col min="10" max="12" width="11" style="307"/>
    <col min="13" max="47" width="11" style="12"/>
    <col min="48" max="16384" width="11" style="307"/>
  </cols>
  <sheetData>
    <row r="1" spans="1:47" x14ac:dyDescent="0.2">
      <c r="A1" s="927" t="s">
        <v>40</v>
      </c>
      <c r="B1" s="927"/>
      <c r="C1" s="927"/>
      <c r="D1" s="176"/>
      <c r="E1" s="176"/>
      <c r="F1" s="176"/>
      <c r="G1" s="12"/>
      <c r="H1" s="12"/>
      <c r="I1" s="12"/>
      <c r="J1" s="12"/>
      <c r="K1" s="12"/>
      <c r="L1" s="12"/>
    </row>
    <row r="2" spans="1:47" x14ac:dyDescent="0.2">
      <c r="A2" s="927"/>
      <c r="B2" s="927"/>
      <c r="C2" s="927"/>
      <c r="D2" s="353"/>
      <c r="E2" s="176"/>
      <c r="F2" s="176"/>
      <c r="H2" s="12"/>
      <c r="I2" s="12"/>
      <c r="J2" s="12"/>
      <c r="K2" s="12"/>
    </row>
    <row r="3" spans="1:47" x14ac:dyDescent="0.2">
      <c r="A3" s="352"/>
      <c r="B3" s="12"/>
      <c r="C3" s="12"/>
      <c r="D3" s="12"/>
      <c r="E3" s="12"/>
      <c r="F3" s="12"/>
      <c r="G3" s="12"/>
      <c r="H3" s="308"/>
      <c r="I3" s="340" t="s">
        <v>540</v>
      </c>
      <c r="J3" s="12"/>
      <c r="K3" s="12"/>
      <c r="L3" s="12"/>
    </row>
    <row r="4" spans="1:47" x14ac:dyDescent="0.2">
      <c r="A4" s="185"/>
      <c r="B4" s="942">
        <f>INDICE!A3</f>
        <v>43344</v>
      </c>
      <c r="C4" s="943">
        <v>41671</v>
      </c>
      <c r="D4" s="942">
        <f>DATE(YEAR(B4),MONTH(B4)-1,1)</f>
        <v>43313</v>
      </c>
      <c r="E4" s="943"/>
      <c r="F4" s="942">
        <f>DATE(YEAR(B4)-1,MONTH(B4),1)</f>
        <v>42979</v>
      </c>
      <c r="G4" s="943"/>
      <c r="H4" s="886" t="s">
        <v>454</v>
      </c>
      <c r="I4" s="886"/>
      <c r="J4" s="12"/>
      <c r="K4" s="12"/>
      <c r="L4" s="12"/>
    </row>
    <row r="5" spans="1:47" x14ac:dyDescent="0.2">
      <c r="A5" s="352"/>
      <c r="B5" s="237" t="s">
        <v>54</v>
      </c>
      <c r="C5" s="237" t="s">
        <v>107</v>
      </c>
      <c r="D5" s="237" t="s">
        <v>54</v>
      </c>
      <c r="E5" s="237" t="s">
        <v>107</v>
      </c>
      <c r="F5" s="237" t="s">
        <v>54</v>
      </c>
      <c r="G5" s="237" t="s">
        <v>107</v>
      </c>
      <c r="H5" s="389">
        <f>D4</f>
        <v>43313</v>
      </c>
      <c r="I5" s="389">
        <f>F4</f>
        <v>42979</v>
      </c>
      <c r="J5" s="12"/>
      <c r="K5" s="12"/>
      <c r="L5" s="12"/>
    </row>
    <row r="6" spans="1:47" ht="15" customHeight="1" x14ac:dyDescent="0.2">
      <c r="A6" s="185" t="s">
        <v>403</v>
      </c>
      <c r="B6" s="310">
        <v>11418.028389999998</v>
      </c>
      <c r="C6" s="309">
        <v>33.061950526490691</v>
      </c>
      <c r="D6" s="310">
        <v>10072.628050000001</v>
      </c>
      <c r="E6" s="309">
        <v>31.69566068446958</v>
      </c>
      <c r="F6" s="310">
        <v>8392.1468799999966</v>
      </c>
      <c r="G6" s="309">
        <v>26.499725461081209</v>
      </c>
      <c r="H6" s="309">
        <v>13.356994156058372</v>
      </c>
      <c r="I6" s="309">
        <v>36.056107611882055</v>
      </c>
      <c r="J6" s="12"/>
      <c r="K6" s="12"/>
      <c r="L6" s="12"/>
    </row>
    <row r="7" spans="1:47" x14ac:dyDescent="0.2">
      <c r="A7" s="351" t="s">
        <v>402</v>
      </c>
      <c r="B7" s="310">
        <v>23117.224999999999</v>
      </c>
      <c r="C7" s="309">
        <v>66.938049473509309</v>
      </c>
      <c r="D7" s="310">
        <v>21706.574000000001</v>
      </c>
      <c r="E7" s="309">
        <v>68.304339315530427</v>
      </c>
      <c r="F7" s="310">
        <v>23276.66</v>
      </c>
      <c r="G7" s="309">
        <v>73.500274538918788</v>
      </c>
      <c r="H7" s="309">
        <v>6.498727067661612</v>
      </c>
      <c r="I7" s="309">
        <v>-0.68495651867579499</v>
      </c>
      <c r="J7" s="12"/>
      <c r="K7" s="12"/>
      <c r="L7" s="12"/>
    </row>
    <row r="8" spans="1:47" x14ac:dyDescent="0.2">
      <c r="A8" s="222" t="s">
        <v>116</v>
      </c>
      <c r="B8" s="223">
        <v>34535.253389999998</v>
      </c>
      <c r="C8" s="224">
        <v>100</v>
      </c>
      <c r="D8" s="223">
        <v>31779.20205</v>
      </c>
      <c r="E8" s="224">
        <v>100</v>
      </c>
      <c r="F8" s="223">
        <v>31668.806879999996</v>
      </c>
      <c r="G8" s="224">
        <v>100</v>
      </c>
      <c r="H8" s="91">
        <v>8.6725001328345126</v>
      </c>
      <c r="I8" s="91">
        <v>9.0513246074018241</v>
      </c>
      <c r="J8" s="695"/>
      <c r="K8" s="349"/>
    </row>
    <row r="9" spans="1:47" s="331" customFormat="1" x14ac:dyDescent="0.2">
      <c r="A9" s="349"/>
      <c r="B9" s="349"/>
      <c r="C9" s="349"/>
      <c r="D9" s="349"/>
      <c r="E9" s="349"/>
      <c r="F9" s="349"/>
      <c r="H9" s="349"/>
      <c r="I9" s="225" t="s">
        <v>230</v>
      </c>
      <c r="J9" s="332"/>
      <c r="K9" s="332"/>
      <c r="L9" s="332"/>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row>
    <row r="10" spans="1:47" x14ac:dyDescent="0.2">
      <c r="A10" s="611" t="s">
        <v>538</v>
      </c>
      <c r="B10" s="332"/>
      <c r="C10" s="333"/>
      <c r="D10" s="332"/>
      <c r="E10" s="332"/>
      <c r="F10" s="332"/>
      <c r="G10" s="332"/>
      <c r="H10" s="349"/>
      <c r="I10" s="349"/>
      <c r="J10" s="349"/>
      <c r="K10" s="349"/>
      <c r="L10" s="349"/>
    </row>
    <row r="11" spans="1:47" x14ac:dyDescent="0.2">
      <c r="A11" s="290" t="s">
        <v>539</v>
      </c>
      <c r="B11" s="349"/>
      <c r="C11" s="350"/>
      <c r="D11" s="349"/>
      <c r="E11" s="349"/>
      <c r="F11" s="349"/>
      <c r="G11" s="349"/>
      <c r="H11" s="349"/>
      <c r="I11" s="349"/>
      <c r="J11" s="349"/>
      <c r="K11" s="349"/>
      <c r="L11" s="349"/>
    </row>
    <row r="12" spans="1:47" x14ac:dyDescent="0.2">
      <c r="A12" s="290" t="s">
        <v>501</v>
      </c>
      <c r="B12" s="349"/>
      <c r="C12" s="349"/>
      <c r="D12" s="349"/>
      <c r="E12" s="349"/>
      <c r="F12" s="349"/>
      <c r="G12" s="349"/>
      <c r="H12" s="12"/>
      <c r="I12" s="176"/>
      <c r="J12" s="349"/>
      <c r="K12" s="349"/>
      <c r="L12" s="349"/>
    </row>
    <row r="13" spans="1:47" x14ac:dyDescent="0.2">
      <c r="A13" s="349"/>
      <c r="B13" s="349"/>
      <c r="C13" s="349"/>
      <c r="D13" s="349"/>
      <c r="E13" s="349"/>
      <c r="F13" s="349"/>
      <c r="G13" s="349"/>
      <c r="H13" s="12"/>
      <c r="I13" s="12"/>
      <c r="J13" s="349"/>
      <c r="K13" s="349"/>
      <c r="L13" s="349"/>
    </row>
    <row r="14" spans="1:47" x14ac:dyDescent="0.2">
      <c r="A14" s="349"/>
      <c r="B14" s="349"/>
      <c r="C14" s="349"/>
      <c r="D14" s="349"/>
      <c r="E14" s="349"/>
      <c r="F14" s="349"/>
      <c r="G14" s="349"/>
      <c r="H14" s="12"/>
      <c r="I14" s="12"/>
      <c r="J14" s="12"/>
      <c r="K14" s="12"/>
      <c r="L14" s="12"/>
    </row>
    <row r="15" spans="1:47" x14ac:dyDescent="0.2">
      <c r="A15" s="12"/>
      <c r="B15" s="695"/>
      <c r="C15" s="12"/>
      <c r="D15" s="12"/>
      <c r="E15" s="12"/>
      <c r="F15" s="12"/>
      <c r="G15" s="12"/>
      <c r="H15" s="12"/>
      <c r="I15" s="12"/>
      <c r="J15" s="12"/>
      <c r="K15" s="12"/>
      <c r="L15" s="12"/>
    </row>
    <row r="16" spans="1:47" s="12" customFormat="1" x14ac:dyDescent="0.2"/>
    <row r="17" spans="2:13" s="12" customFormat="1" x14ac:dyDescent="0.2">
      <c r="B17" s="695"/>
    </row>
    <row r="18" spans="2:13" s="12" customFormat="1" x14ac:dyDescent="0.2">
      <c r="B18" s="695"/>
    </row>
    <row r="19" spans="2:13" s="12" customFormat="1" x14ac:dyDescent="0.2">
      <c r="M19" s="12" t="s">
        <v>401</v>
      </c>
    </row>
    <row r="20" spans="2:13" s="12" customFormat="1" x14ac:dyDescent="0.2"/>
    <row r="21" spans="2:13" s="12" customFormat="1" x14ac:dyDescent="0.2">
      <c r="C21" s="695"/>
    </row>
    <row r="22" spans="2:13" s="12" customFormat="1" x14ac:dyDescent="0.2"/>
    <row r="23" spans="2:13" s="12" customFormat="1" x14ac:dyDescent="0.2"/>
    <row r="24" spans="2:13" s="12" customFormat="1" x14ac:dyDescent="0.2"/>
    <row r="25" spans="2:13" s="12" customFormat="1" x14ac:dyDescent="0.2"/>
    <row r="26" spans="2:13" s="12" customFormat="1" x14ac:dyDescent="0.2"/>
    <row r="27" spans="2:13" s="12" customFormat="1" x14ac:dyDescent="0.2"/>
    <row r="28" spans="2:13" s="12" customFormat="1" x14ac:dyDescent="0.2"/>
    <row r="29" spans="2:13" s="12" customFormat="1" x14ac:dyDescent="0.2"/>
    <row r="30" spans="2:13" s="12" customFormat="1" x14ac:dyDescent="0.2"/>
    <row r="31" spans="2:13" s="12" customFormat="1" x14ac:dyDescent="0.2"/>
    <row r="32" spans="2:13"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row r="62" s="12" customFormat="1" x14ac:dyDescent="0.2"/>
    <row r="63" s="12" customFormat="1" x14ac:dyDescent="0.2"/>
    <row r="64"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topLeftCell="A39" workbookViewId="0">
      <selection activeCell="A56" sqref="A56:G60"/>
    </sheetView>
  </sheetViews>
  <sheetFormatPr baseColWidth="10" defaultRowHeight="14.25" x14ac:dyDescent="0.2"/>
  <cols>
    <col min="1" max="1" width="22" customWidth="1"/>
    <col min="2" max="2" width="14.125" customWidth="1"/>
    <col min="5" max="5" width="18.875" customWidth="1"/>
    <col min="6" max="6" width="12.875" customWidth="1"/>
    <col min="8" max="47" width="11" style="688"/>
  </cols>
  <sheetData>
    <row r="1" spans="1:7" x14ac:dyDescent="0.2">
      <c r="A1" s="944" t="s">
        <v>1</v>
      </c>
      <c r="B1" s="944"/>
      <c r="C1" s="944"/>
      <c r="D1" s="944"/>
      <c r="E1" s="354"/>
      <c r="F1" s="354"/>
      <c r="G1" s="355"/>
    </row>
    <row r="2" spans="1:7" x14ac:dyDescent="0.2">
      <c r="A2" s="944"/>
      <c r="B2" s="944"/>
      <c r="C2" s="944"/>
      <c r="D2" s="944"/>
      <c r="E2" s="355"/>
      <c r="F2" s="355"/>
      <c r="G2" s="355"/>
    </row>
    <row r="3" spans="1:7" x14ac:dyDescent="0.2">
      <c r="A3" s="531"/>
      <c r="B3" s="531"/>
      <c r="C3" s="531"/>
      <c r="D3" s="355"/>
      <c r="E3" s="355"/>
      <c r="F3" s="355"/>
      <c r="G3" s="355"/>
    </row>
    <row r="4" spans="1:7" x14ac:dyDescent="0.2">
      <c r="A4" s="356" t="s">
        <v>404</v>
      </c>
      <c r="B4" s="355"/>
      <c r="C4" s="355"/>
      <c r="D4" s="355"/>
      <c r="E4" s="355"/>
      <c r="F4" s="355"/>
      <c r="G4" s="355"/>
    </row>
    <row r="5" spans="1:7" x14ac:dyDescent="0.2">
      <c r="A5" s="357"/>
      <c r="B5" s="357" t="s">
        <v>405</v>
      </c>
      <c r="C5" s="357" t="s">
        <v>406</v>
      </c>
      <c r="D5" s="357" t="s">
        <v>407</v>
      </c>
      <c r="E5" s="357" t="s">
        <v>408</v>
      </c>
      <c r="F5" s="357" t="s">
        <v>54</v>
      </c>
      <c r="G5" s="355"/>
    </row>
    <row r="6" spans="1:7" x14ac:dyDescent="0.2">
      <c r="A6" s="358" t="s">
        <v>405</v>
      </c>
      <c r="B6" s="359">
        <v>1</v>
      </c>
      <c r="C6" s="359">
        <v>238.8</v>
      </c>
      <c r="D6" s="359">
        <v>0.23880000000000001</v>
      </c>
      <c r="E6" s="360" t="s">
        <v>409</v>
      </c>
      <c r="F6" s="360">
        <v>0.27779999999999999</v>
      </c>
      <c r="G6" s="355"/>
    </row>
    <row r="7" spans="1:7" x14ac:dyDescent="0.2">
      <c r="A7" s="361" t="s">
        <v>406</v>
      </c>
      <c r="B7" s="362" t="s">
        <v>410</v>
      </c>
      <c r="C7" s="363">
        <v>1</v>
      </c>
      <c r="D7" s="364" t="s">
        <v>411</v>
      </c>
      <c r="E7" s="364" t="s">
        <v>412</v>
      </c>
      <c r="F7" s="362" t="s">
        <v>413</v>
      </c>
      <c r="G7" s="355"/>
    </row>
    <row r="8" spans="1:7" x14ac:dyDescent="0.2">
      <c r="A8" s="361" t="s">
        <v>407</v>
      </c>
      <c r="B8" s="362">
        <v>4.1867999999999999</v>
      </c>
      <c r="C8" s="364" t="s">
        <v>414</v>
      </c>
      <c r="D8" s="363">
        <v>1</v>
      </c>
      <c r="E8" s="364" t="s">
        <v>415</v>
      </c>
      <c r="F8" s="362">
        <v>1.163</v>
      </c>
      <c r="G8" s="355"/>
    </row>
    <row r="9" spans="1:7" x14ac:dyDescent="0.2">
      <c r="A9" s="361" t="s">
        <v>408</v>
      </c>
      <c r="B9" s="362" t="s">
        <v>416</v>
      </c>
      <c r="C9" s="364" t="s">
        <v>417</v>
      </c>
      <c r="D9" s="364" t="s">
        <v>418</v>
      </c>
      <c r="E9" s="362">
        <v>1</v>
      </c>
      <c r="F9" s="365">
        <v>11630</v>
      </c>
      <c r="G9" s="355"/>
    </row>
    <row r="10" spans="1:7" x14ac:dyDescent="0.2">
      <c r="A10" s="366" t="s">
        <v>54</v>
      </c>
      <c r="B10" s="367">
        <v>3.6</v>
      </c>
      <c r="C10" s="367">
        <v>860</v>
      </c>
      <c r="D10" s="367">
        <v>0.86</v>
      </c>
      <c r="E10" s="368" t="s">
        <v>419</v>
      </c>
      <c r="F10" s="367">
        <v>1</v>
      </c>
      <c r="G10" s="355"/>
    </row>
    <row r="11" spans="1:7" x14ac:dyDescent="0.2">
      <c r="A11" s="361"/>
      <c r="B11" s="363"/>
      <c r="C11" s="363"/>
      <c r="D11" s="363"/>
      <c r="E11" s="362"/>
      <c r="F11" s="363"/>
      <c r="G11" s="355"/>
    </row>
    <row r="12" spans="1:7" x14ac:dyDescent="0.2">
      <c r="A12" s="356"/>
      <c r="B12" s="355"/>
      <c r="C12" s="355"/>
      <c r="D12" s="355"/>
      <c r="E12" s="369"/>
      <c r="F12" s="355"/>
      <c r="G12" s="355"/>
    </row>
    <row r="13" spans="1:7" x14ac:dyDescent="0.2">
      <c r="A13" s="356" t="s">
        <v>420</v>
      </c>
      <c r="B13" s="355"/>
      <c r="C13" s="355"/>
      <c r="D13" s="355"/>
      <c r="E13" s="355"/>
      <c r="F13" s="355"/>
      <c r="G13" s="355"/>
    </row>
    <row r="14" spans="1:7" x14ac:dyDescent="0.2">
      <c r="A14" s="357"/>
      <c r="B14" s="370" t="s">
        <v>421</v>
      </c>
      <c r="C14" s="357" t="s">
        <v>422</v>
      </c>
      <c r="D14" s="357" t="s">
        <v>423</v>
      </c>
      <c r="E14" s="357" t="s">
        <v>424</v>
      </c>
      <c r="F14" s="357" t="s">
        <v>425</v>
      </c>
      <c r="G14" s="363"/>
    </row>
    <row r="15" spans="1:7" x14ac:dyDescent="0.2">
      <c r="A15" s="358" t="s">
        <v>421</v>
      </c>
      <c r="B15" s="359">
        <v>1</v>
      </c>
      <c r="C15" s="359">
        <v>2.3810000000000001E-2</v>
      </c>
      <c r="D15" s="359">
        <v>0.13370000000000001</v>
      </c>
      <c r="E15" s="359">
        <v>3.7850000000000001</v>
      </c>
      <c r="F15" s="359">
        <v>3.8E-3</v>
      </c>
      <c r="G15" s="363"/>
    </row>
    <row r="16" spans="1:7" x14ac:dyDescent="0.2">
      <c r="A16" s="361" t="s">
        <v>422</v>
      </c>
      <c r="B16" s="363">
        <v>42</v>
      </c>
      <c r="C16" s="363">
        <v>1</v>
      </c>
      <c r="D16" s="363">
        <v>5.6150000000000002</v>
      </c>
      <c r="E16" s="363">
        <v>159</v>
      </c>
      <c r="F16" s="363">
        <v>0.159</v>
      </c>
      <c r="G16" s="363"/>
    </row>
    <row r="17" spans="1:7" x14ac:dyDescent="0.2">
      <c r="A17" s="361" t="s">
        <v>423</v>
      </c>
      <c r="B17" s="363">
        <v>7.48</v>
      </c>
      <c r="C17" s="363">
        <v>0.17810000000000001</v>
      </c>
      <c r="D17" s="363">
        <v>1</v>
      </c>
      <c r="E17" s="363">
        <v>28.3</v>
      </c>
      <c r="F17" s="363">
        <v>2.8299999999999999E-2</v>
      </c>
      <c r="G17" s="363"/>
    </row>
    <row r="18" spans="1:7" x14ac:dyDescent="0.2">
      <c r="A18" s="361" t="s">
        <v>424</v>
      </c>
      <c r="B18" s="363">
        <v>0.26419999999999999</v>
      </c>
      <c r="C18" s="363">
        <v>6.3E-3</v>
      </c>
      <c r="D18" s="363">
        <v>3.5299999999999998E-2</v>
      </c>
      <c r="E18" s="363">
        <v>1</v>
      </c>
      <c r="F18" s="363">
        <v>1E-3</v>
      </c>
      <c r="G18" s="363"/>
    </row>
    <row r="19" spans="1:7" x14ac:dyDescent="0.2">
      <c r="A19" s="366" t="s">
        <v>425</v>
      </c>
      <c r="B19" s="367">
        <v>264.2</v>
      </c>
      <c r="C19" s="367">
        <v>6.2889999999999997</v>
      </c>
      <c r="D19" s="367">
        <v>35.314700000000002</v>
      </c>
      <c r="E19" s="371">
        <v>1000</v>
      </c>
      <c r="F19" s="367">
        <v>1</v>
      </c>
      <c r="G19" s="363"/>
    </row>
    <row r="20" spans="1:7" x14ac:dyDescent="0.2">
      <c r="A20" s="355"/>
      <c r="B20" s="355"/>
      <c r="C20" s="355"/>
      <c r="D20" s="355"/>
      <c r="E20" s="355"/>
      <c r="F20" s="355"/>
      <c r="G20" s="355"/>
    </row>
    <row r="21" spans="1:7" x14ac:dyDescent="0.2">
      <c r="A21" s="355"/>
      <c r="B21" s="355"/>
      <c r="C21" s="355"/>
      <c r="D21" s="355"/>
      <c r="E21" s="355"/>
      <c r="F21" s="355"/>
      <c r="G21" s="355"/>
    </row>
    <row r="22" spans="1:7" x14ac:dyDescent="0.2">
      <c r="A22" s="356" t="s">
        <v>426</v>
      </c>
      <c r="B22" s="355"/>
      <c r="C22" s="355"/>
      <c r="D22" s="355"/>
      <c r="E22" s="355"/>
      <c r="F22" s="355"/>
      <c r="G22" s="355"/>
    </row>
    <row r="23" spans="1:7" x14ac:dyDescent="0.2">
      <c r="A23" s="372" t="s">
        <v>294</v>
      </c>
      <c r="B23" s="372"/>
      <c r="C23" s="372"/>
      <c r="D23" s="372"/>
      <c r="E23" s="372"/>
      <c r="F23" s="372"/>
      <c r="G23" s="355"/>
    </row>
    <row r="24" spans="1:7" x14ac:dyDescent="0.2">
      <c r="A24" s="945" t="s">
        <v>427</v>
      </c>
      <c r="B24" s="945"/>
      <c r="C24" s="945"/>
      <c r="D24" s="946" t="s">
        <v>428</v>
      </c>
      <c r="E24" s="946"/>
      <c r="F24" s="946"/>
      <c r="G24" s="355"/>
    </row>
    <row r="25" spans="1:7" x14ac:dyDescent="0.2">
      <c r="A25" s="355"/>
      <c r="B25" s="355"/>
      <c r="C25" s="355"/>
      <c r="D25" s="355"/>
      <c r="E25" s="355"/>
      <c r="F25" s="355"/>
      <c r="G25" s="355"/>
    </row>
    <row r="26" spans="1:7" x14ac:dyDescent="0.2">
      <c r="A26" s="355"/>
      <c r="B26" s="355"/>
      <c r="C26" s="355"/>
      <c r="D26" s="355"/>
      <c r="E26" s="355"/>
      <c r="F26" s="355"/>
      <c r="G26" s="355"/>
    </row>
    <row r="27" spans="1:7" x14ac:dyDescent="0.2">
      <c r="A27" s="59" t="s">
        <v>429</v>
      </c>
      <c r="B27" s="355"/>
      <c r="C27" s="59"/>
      <c r="D27" s="356" t="s">
        <v>430</v>
      </c>
      <c r="E27" s="355"/>
      <c r="F27" s="355"/>
      <c r="G27" s="355"/>
    </row>
    <row r="28" spans="1:7" x14ac:dyDescent="0.2">
      <c r="A28" s="370" t="s">
        <v>294</v>
      </c>
      <c r="B28" s="357" t="s">
        <v>432</v>
      </c>
      <c r="C28" s="57"/>
      <c r="D28" s="358" t="s">
        <v>111</v>
      </c>
      <c r="E28" s="359"/>
      <c r="F28" s="360" t="s">
        <v>433</v>
      </c>
      <c r="G28" s="355"/>
    </row>
    <row r="29" spans="1:7" x14ac:dyDescent="0.2">
      <c r="A29" s="373" t="s">
        <v>633</v>
      </c>
      <c r="B29" s="374" t="s">
        <v>437</v>
      </c>
      <c r="C29" s="57"/>
      <c r="D29" s="366" t="s">
        <v>398</v>
      </c>
      <c r="E29" s="367"/>
      <c r="F29" s="368" t="s">
        <v>438</v>
      </c>
      <c r="G29" s="355"/>
    </row>
    <row r="30" spans="1:7" x14ac:dyDescent="0.2">
      <c r="A30" s="375" t="s">
        <v>634</v>
      </c>
      <c r="B30" s="376" t="s">
        <v>439</v>
      </c>
      <c r="C30" s="355"/>
      <c r="D30" s="355"/>
      <c r="E30" s="355"/>
      <c r="F30" s="355"/>
      <c r="G30" s="355"/>
    </row>
    <row r="31" spans="1:7" x14ac:dyDescent="0.2">
      <c r="A31" s="355"/>
      <c r="B31" s="355"/>
      <c r="C31" s="355"/>
      <c r="D31" s="355"/>
      <c r="E31" s="355"/>
      <c r="F31" s="355"/>
      <c r="G31" s="355"/>
    </row>
    <row r="32" spans="1:7" x14ac:dyDescent="0.2">
      <c r="A32" s="355"/>
      <c r="B32" s="355"/>
      <c r="C32" s="355"/>
      <c r="D32" s="355"/>
      <c r="E32" s="355"/>
      <c r="F32" s="355"/>
      <c r="G32" s="355"/>
    </row>
    <row r="33" spans="1:7" x14ac:dyDescent="0.2">
      <c r="A33" s="356" t="s">
        <v>431</v>
      </c>
      <c r="B33" s="355"/>
      <c r="C33" s="355"/>
      <c r="D33" s="355"/>
      <c r="E33" s="356" t="s">
        <v>440</v>
      </c>
      <c r="F33" s="355"/>
      <c r="G33" s="355"/>
    </row>
    <row r="34" spans="1:7" x14ac:dyDescent="0.2">
      <c r="A34" s="372" t="s">
        <v>434</v>
      </c>
      <c r="B34" s="372" t="s">
        <v>435</v>
      </c>
      <c r="C34" s="372" t="s">
        <v>436</v>
      </c>
      <c r="D34" s="363"/>
      <c r="E34" s="357"/>
      <c r="F34" s="357" t="s">
        <v>441</v>
      </c>
      <c r="G34" s="355"/>
    </row>
    <row r="35" spans="1:7" x14ac:dyDescent="0.2">
      <c r="A35" s="1"/>
      <c r="B35" s="1"/>
      <c r="C35" s="1"/>
      <c r="D35" s="1"/>
      <c r="E35" s="358" t="s">
        <v>442</v>
      </c>
      <c r="F35" s="377">
        <v>11.6</v>
      </c>
      <c r="G35" s="355"/>
    </row>
    <row r="36" spans="1:7" x14ac:dyDescent="0.2">
      <c r="A36" s="1"/>
      <c r="B36" s="1"/>
      <c r="C36" s="1"/>
      <c r="D36" s="1"/>
      <c r="E36" s="361" t="s">
        <v>48</v>
      </c>
      <c r="F36" s="377">
        <v>8.5299999999999994</v>
      </c>
      <c r="G36" s="355"/>
    </row>
    <row r="37" spans="1:7" ht="14.25" customHeight="1" x14ac:dyDescent="0.2">
      <c r="A37" s="1"/>
      <c r="B37" s="1"/>
      <c r="C37" s="1"/>
      <c r="D37" s="1"/>
      <c r="E37" s="361" t="s">
        <v>49</v>
      </c>
      <c r="F37" s="377">
        <v>7.88</v>
      </c>
      <c r="G37" s="355"/>
    </row>
    <row r="38" spans="1:7" ht="14.25" customHeight="1" x14ac:dyDescent="0.2">
      <c r="A38" s="1"/>
      <c r="B38" s="1"/>
      <c r="C38" s="1"/>
      <c r="D38" s="1"/>
      <c r="E38" s="837" t="s">
        <v>443</v>
      </c>
      <c r="F38" s="377">
        <v>7.93</v>
      </c>
      <c r="G38" s="355"/>
    </row>
    <row r="39" spans="1:7" x14ac:dyDescent="0.2">
      <c r="A39" s="1"/>
      <c r="B39" s="1"/>
      <c r="C39" s="1"/>
      <c r="D39" s="1"/>
      <c r="E39" s="361" t="s">
        <v>126</v>
      </c>
      <c r="F39" s="377">
        <v>7.46</v>
      </c>
      <c r="G39" s="355"/>
    </row>
    <row r="40" spans="1:7" x14ac:dyDescent="0.2">
      <c r="A40" s="1"/>
      <c r="B40" s="1"/>
      <c r="C40" s="1"/>
      <c r="D40" s="1"/>
      <c r="E40" s="361" t="s">
        <v>127</v>
      </c>
      <c r="F40" s="377">
        <v>6.66</v>
      </c>
      <c r="G40" s="355"/>
    </row>
    <row r="41" spans="1:7" x14ac:dyDescent="0.2">
      <c r="A41" s="1"/>
      <c r="B41" s="1"/>
      <c r="C41" s="1"/>
      <c r="D41" s="1"/>
      <c r="E41" s="366" t="s">
        <v>444</v>
      </c>
      <c r="F41" s="378">
        <v>8</v>
      </c>
      <c r="G41" s="355"/>
    </row>
    <row r="42" spans="1:7" x14ac:dyDescent="0.2">
      <c r="A42" s="355"/>
      <c r="B42" s="355"/>
      <c r="C42" s="355"/>
      <c r="D42" s="355"/>
      <c r="E42" s="355"/>
      <c r="F42" s="355"/>
      <c r="G42" s="355"/>
    </row>
    <row r="43" spans="1:7" ht="15" x14ac:dyDescent="0.25">
      <c r="A43" s="379" t="s">
        <v>648</v>
      </c>
      <c r="B43" s="355"/>
      <c r="C43" s="355"/>
      <c r="D43" s="355"/>
      <c r="E43" s="355"/>
      <c r="F43" s="355"/>
      <c r="G43" s="355"/>
    </row>
    <row r="44" spans="1:7" x14ac:dyDescent="0.2">
      <c r="A44" s="688" t="s">
        <v>649</v>
      </c>
      <c r="B44" s="355"/>
      <c r="C44" s="355"/>
      <c r="D44" s="355"/>
      <c r="E44" s="355"/>
      <c r="F44" s="355"/>
      <c r="G44" s="355"/>
    </row>
    <row r="45" spans="1:7" x14ac:dyDescent="0.2">
      <c r="A45" s="355"/>
      <c r="B45" s="355"/>
      <c r="C45" s="355"/>
      <c r="D45" s="355"/>
      <c r="E45" s="355"/>
      <c r="F45" s="355"/>
      <c r="G45" s="355"/>
    </row>
    <row r="46" spans="1:7" ht="15" x14ac:dyDescent="0.25">
      <c r="A46" s="379" t="s">
        <v>445</v>
      </c>
      <c r="B46" s="1"/>
      <c r="C46" s="1"/>
      <c r="D46" s="1"/>
      <c r="E46" s="1"/>
      <c r="F46" s="1"/>
      <c r="G46" s="1"/>
    </row>
    <row r="47" spans="1:7" ht="14.25" customHeight="1" x14ac:dyDescent="0.2">
      <c r="A47" s="947" t="s">
        <v>675</v>
      </c>
      <c r="B47" s="947"/>
      <c r="C47" s="947"/>
      <c r="D47" s="947"/>
      <c r="E47" s="947"/>
      <c r="F47" s="947"/>
      <c r="G47" s="947"/>
    </row>
    <row r="48" spans="1:7" x14ac:dyDescent="0.2">
      <c r="A48" s="947"/>
      <c r="B48" s="947"/>
      <c r="C48" s="947"/>
      <c r="D48" s="947"/>
      <c r="E48" s="947"/>
      <c r="F48" s="947"/>
      <c r="G48" s="947"/>
    </row>
    <row r="49" spans="1:200" x14ac:dyDescent="0.2">
      <c r="A49" s="947"/>
      <c r="B49" s="947"/>
      <c r="C49" s="947"/>
      <c r="D49" s="947"/>
      <c r="E49" s="947"/>
      <c r="F49" s="947"/>
      <c r="G49" s="947"/>
    </row>
    <row r="50" spans="1:200" ht="15" x14ac:dyDescent="0.25">
      <c r="A50" s="379" t="s">
        <v>446</v>
      </c>
      <c r="B50" s="1"/>
      <c r="C50" s="1"/>
      <c r="D50" s="1"/>
      <c r="E50" s="1"/>
      <c r="F50" s="1"/>
      <c r="G50" s="1"/>
    </row>
    <row r="51" spans="1:200" x14ac:dyDescent="0.2">
      <c r="A51" s="1" t="s">
        <v>640</v>
      </c>
      <c r="B51" s="1"/>
      <c r="C51" s="1"/>
      <c r="D51" s="1"/>
      <c r="E51" s="1"/>
      <c r="F51" s="1"/>
      <c r="G51" s="1"/>
    </row>
    <row r="52" spans="1:200" x14ac:dyDescent="0.2">
      <c r="A52" s="1" t="s">
        <v>656</v>
      </c>
      <c r="B52" s="1"/>
      <c r="C52" s="1"/>
      <c r="D52" s="1"/>
      <c r="E52" s="1"/>
      <c r="F52" s="1"/>
      <c r="G52" s="1"/>
    </row>
    <row r="53" spans="1:200" x14ac:dyDescent="0.2">
      <c r="A53" s="1" t="s">
        <v>641</v>
      </c>
      <c r="B53" s="1"/>
      <c r="C53" s="1"/>
      <c r="D53" s="1"/>
      <c r="E53" s="1"/>
      <c r="F53" s="1"/>
      <c r="G53" s="1"/>
    </row>
    <row r="54" spans="1:200" x14ac:dyDescent="0.2">
      <c r="A54" s="1"/>
      <c r="B54" s="1"/>
      <c r="C54" s="1"/>
      <c r="D54" s="1"/>
      <c r="E54" s="1"/>
      <c r="F54" s="1"/>
      <c r="G54" s="1"/>
    </row>
    <row r="55" spans="1:200" ht="15" x14ac:dyDescent="0.25">
      <c r="A55" s="379" t="s">
        <v>447</v>
      </c>
      <c r="B55" s="1"/>
      <c r="C55" s="1"/>
      <c r="D55" s="1"/>
      <c r="E55" s="1"/>
      <c r="F55" s="1"/>
      <c r="G55" s="1"/>
    </row>
    <row r="56" spans="1:200" ht="14.25" customHeight="1" x14ac:dyDescent="0.2">
      <c r="A56" s="947" t="s">
        <v>683</v>
      </c>
      <c r="B56" s="947"/>
      <c r="C56" s="947"/>
      <c r="D56" s="947"/>
      <c r="E56" s="947"/>
      <c r="F56" s="947"/>
      <c r="G56" s="947"/>
      <c r="AV56" s="688"/>
      <c r="AW56" s="688"/>
      <c r="AX56" s="688"/>
      <c r="AY56" s="688"/>
      <c r="AZ56" s="688"/>
      <c r="BA56" s="688"/>
      <c r="BB56" s="688"/>
      <c r="BC56" s="688"/>
      <c r="BD56" s="688"/>
      <c r="BE56" s="688"/>
      <c r="BF56" s="688"/>
      <c r="BG56" s="688"/>
      <c r="BH56" s="688"/>
      <c r="BI56" s="688"/>
      <c r="BJ56" s="688"/>
      <c r="BK56" s="688"/>
      <c r="BL56" s="688"/>
      <c r="BM56" s="688"/>
      <c r="BN56" s="688"/>
      <c r="BO56" s="688"/>
      <c r="BP56" s="688"/>
      <c r="BQ56" s="688"/>
      <c r="BR56" s="688"/>
      <c r="BS56" s="688"/>
      <c r="BT56" s="688"/>
      <c r="BU56" s="688"/>
      <c r="BV56" s="688"/>
      <c r="BW56" s="688"/>
      <c r="BX56" s="688"/>
      <c r="BY56" s="688"/>
      <c r="BZ56" s="688"/>
      <c r="CA56" s="688"/>
      <c r="CB56" s="688"/>
      <c r="CC56" s="688"/>
      <c r="CD56" s="688"/>
      <c r="CE56" s="688"/>
      <c r="CF56" s="688"/>
      <c r="CG56" s="688"/>
      <c r="CH56" s="688"/>
      <c r="CI56" s="688"/>
      <c r="CJ56" s="688"/>
      <c r="CK56" s="688"/>
      <c r="CL56" s="688"/>
      <c r="CM56" s="688"/>
      <c r="CN56" s="688"/>
      <c r="CO56" s="688"/>
      <c r="CP56" s="688"/>
      <c r="CQ56" s="688"/>
      <c r="CR56" s="688"/>
      <c r="CS56" s="688"/>
      <c r="CT56" s="688"/>
      <c r="CU56" s="688"/>
      <c r="CV56" s="688"/>
      <c r="CW56" s="688"/>
      <c r="CX56" s="688"/>
      <c r="CY56" s="688"/>
      <c r="CZ56" s="688"/>
      <c r="DA56" s="688"/>
      <c r="DB56" s="688"/>
      <c r="DC56" s="688"/>
      <c r="DD56" s="688"/>
      <c r="DE56" s="688"/>
      <c r="DF56" s="688"/>
      <c r="DG56" s="688"/>
      <c r="DH56" s="688"/>
      <c r="DI56" s="688"/>
      <c r="DJ56" s="688"/>
      <c r="DK56" s="688"/>
      <c r="DL56" s="688"/>
      <c r="DM56" s="688"/>
      <c r="DN56" s="688"/>
      <c r="DO56" s="688"/>
      <c r="DP56" s="688"/>
      <c r="DQ56" s="688"/>
      <c r="DR56" s="688"/>
      <c r="DS56" s="688"/>
      <c r="DT56" s="688"/>
      <c r="DU56" s="688"/>
      <c r="DV56" s="688"/>
      <c r="DW56" s="688"/>
      <c r="DX56" s="688"/>
      <c r="DY56" s="688"/>
      <c r="DZ56" s="688"/>
      <c r="EA56" s="688"/>
      <c r="EB56" s="688"/>
      <c r="EC56" s="688"/>
      <c r="ED56" s="688"/>
      <c r="EE56" s="688"/>
      <c r="EF56" s="688"/>
      <c r="EG56" s="688"/>
      <c r="EH56" s="688"/>
      <c r="EI56" s="688"/>
      <c r="EJ56" s="688"/>
      <c r="EK56" s="688"/>
      <c r="EL56" s="688"/>
      <c r="EM56" s="688"/>
      <c r="EN56" s="688"/>
      <c r="EO56" s="688"/>
      <c r="EP56" s="688"/>
      <c r="EQ56" s="688"/>
      <c r="ER56" s="688"/>
      <c r="ES56" s="688"/>
      <c r="ET56" s="688"/>
      <c r="EU56" s="688"/>
      <c r="EV56" s="688"/>
      <c r="EW56" s="688"/>
      <c r="EX56" s="688"/>
      <c r="EY56" s="688"/>
      <c r="EZ56" s="688"/>
      <c r="FA56" s="688"/>
      <c r="FB56" s="688"/>
      <c r="FC56" s="688"/>
      <c r="FD56" s="688"/>
      <c r="FE56" s="688"/>
      <c r="FF56" s="688"/>
      <c r="FG56" s="688"/>
      <c r="FH56" s="688"/>
      <c r="FI56" s="688"/>
      <c r="FJ56" s="688"/>
      <c r="FK56" s="688"/>
      <c r="FL56" s="688"/>
      <c r="FM56" s="688"/>
      <c r="FN56" s="688"/>
      <c r="FO56" s="688"/>
      <c r="FP56" s="688"/>
      <c r="FQ56" s="688"/>
      <c r="FR56" s="688"/>
      <c r="FS56" s="688"/>
      <c r="FT56" s="688"/>
      <c r="FU56" s="688"/>
      <c r="FV56" s="688"/>
      <c r="FW56" s="688"/>
      <c r="FX56" s="688"/>
      <c r="FY56" s="688"/>
      <c r="FZ56" s="688"/>
      <c r="GA56" s="688"/>
      <c r="GB56" s="688"/>
      <c r="GC56" s="688"/>
      <c r="GD56" s="688"/>
      <c r="GE56" s="688"/>
      <c r="GF56" s="688"/>
      <c r="GG56" s="688"/>
      <c r="GH56" s="688"/>
      <c r="GI56" s="688"/>
      <c r="GJ56" s="688"/>
      <c r="GK56" s="688"/>
      <c r="GL56" s="688"/>
      <c r="GM56" s="688"/>
      <c r="GN56" s="688"/>
      <c r="GO56" s="688"/>
      <c r="GP56" s="688"/>
      <c r="GQ56" s="688"/>
      <c r="GR56" s="688"/>
    </row>
    <row r="57" spans="1:200" x14ac:dyDescent="0.2">
      <c r="A57" s="947"/>
      <c r="B57" s="947"/>
      <c r="C57" s="947"/>
      <c r="D57" s="947"/>
      <c r="E57" s="947"/>
      <c r="F57" s="947"/>
      <c r="G57" s="947"/>
      <c r="AV57" s="688"/>
      <c r="AW57" s="688"/>
      <c r="AX57" s="688"/>
      <c r="AY57" s="688"/>
      <c r="AZ57" s="688"/>
      <c r="BA57" s="688"/>
      <c r="BB57" s="688"/>
      <c r="BC57" s="688"/>
      <c r="BD57" s="688"/>
      <c r="BE57" s="688"/>
      <c r="BF57" s="688"/>
      <c r="BG57" s="688"/>
      <c r="BH57" s="688"/>
      <c r="BI57" s="688"/>
      <c r="BJ57" s="688"/>
      <c r="BK57" s="688"/>
      <c r="BL57" s="688"/>
      <c r="BM57" s="688"/>
      <c r="BN57" s="688"/>
      <c r="BO57" s="688"/>
      <c r="BP57" s="688"/>
      <c r="BQ57" s="688"/>
      <c r="BR57" s="688"/>
      <c r="BS57" s="688"/>
      <c r="BT57" s="688"/>
      <c r="BU57" s="688"/>
      <c r="BV57" s="688"/>
      <c r="BW57" s="688"/>
      <c r="BX57" s="688"/>
      <c r="BY57" s="688"/>
      <c r="BZ57" s="688"/>
      <c r="CA57" s="688"/>
      <c r="CB57" s="688"/>
      <c r="CC57" s="688"/>
      <c r="CD57" s="688"/>
      <c r="CE57" s="688"/>
      <c r="CF57" s="688"/>
      <c r="CG57" s="688"/>
      <c r="CH57" s="688"/>
      <c r="CI57" s="688"/>
      <c r="CJ57" s="688"/>
      <c r="CK57" s="688"/>
      <c r="CL57" s="688"/>
      <c r="CM57" s="688"/>
      <c r="CN57" s="688"/>
      <c r="CO57" s="688"/>
      <c r="CP57" s="688"/>
      <c r="CQ57" s="688"/>
      <c r="CR57" s="688"/>
      <c r="CS57" s="688"/>
      <c r="CT57" s="688"/>
      <c r="CU57" s="688"/>
      <c r="CV57" s="688"/>
      <c r="CW57" s="688"/>
      <c r="CX57" s="688"/>
      <c r="CY57" s="688"/>
      <c r="CZ57" s="688"/>
      <c r="DA57" s="688"/>
      <c r="DB57" s="688"/>
      <c r="DC57" s="688"/>
      <c r="DD57" s="688"/>
      <c r="DE57" s="688"/>
      <c r="DF57" s="688"/>
      <c r="DG57" s="688"/>
      <c r="DH57" s="688"/>
      <c r="DI57" s="688"/>
      <c r="DJ57" s="688"/>
      <c r="DK57" s="688"/>
      <c r="DL57" s="688"/>
      <c r="DM57" s="688"/>
      <c r="DN57" s="688"/>
      <c r="DO57" s="688"/>
      <c r="DP57" s="688"/>
      <c r="DQ57" s="688"/>
      <c r="DR57" s="688"/>
      <c r="DS57" s="688"/>
      <c r="DT57" s="688"/>
      <c r="DU57" s="688"/>
      <c r="DV57" s="688"/>
      <c r="DW57" s="688"/>
      <c r="DX57" s="688"/>
      <c r="DY57" s="688"/>
      <c r="DZ57" s="688"/>
      <c r="EA57" s="688"/>
      <c r="EB57" s="688"/>
      <c r="EC57" s="688"/>
      <c r="ED57" s="688"/>
      <c r="EE57" s="688"/>
      <c r="EF57" s="688"/>
      <c r="EG57" s="688"/>
      <c r="EH57" s="688"/>
      <c r="EI57" s="688"/>
      <c r="EJ57" s="688"/>
      <c r="EK57" s="688"/>
      <c r="EL57" s="688"/>
      <c r="EM57" s="688"/>
      <c r="EN57" s="688"/>
      <c r="EO57" s="688"/>
      <c r="EP57" s="688"/>
      <c r="EQ57" s="688"/>
      <c r="ER57" s="688"/>
      <c r="ES57" s="688"/>
      <c r="ET57" s="688"/>
      <c r="EU57" s="688"/>
      <c r="EV57" s="688"/>
      <c r="EW57" s="688"/>
      <c r="EX57" s="688"/>
      <c r="EY57" s="688"/>
      <c r="EZ57" s="688"/>
      <c r="FA57" s="688"/>
      <c r="FB57" s="688"/>
      <c r="FC57" s="688"/>
      <c r="FD57" s="688"/>
      <c r="FE57" s="688"/>
      <c r="FF57" s="688"/>
      <c r="FG57" s="688"/>
      <c r="FH57" s="688"/>
      <c r="FI57" s="688"/>
      <c r="FJ57" s="688"/>
      <c r="FK57" s="688"/>
      <c r="FL57" s="688"/>
      <c r="FM57" s="688"/>
      <c r="FN57" s="688"/>
      <c r="FO57" s="688"/>
      <c r="FP57" s="688"/>
      <c r="FQ57" s="688"/>
      <c r="FR57" s="688"/>
      <c r="FS57" s="688"/>
      <c r="FT57" s="688"/>
      <c r="FU57" s="688"/>
      <c r="FV57" s="688"/>
      <c r="FW57" s="688"/>
      <c r="FX57" s="688"/>
      <c r="FY57" s="688"/>
      <c r="FZ57" s="688"/>
      <c r="GA57" s="688"/>
      <c r="GB57" s="688"/>
      <c r="GC57" s="688"/>
      <c r="GD57" s="688"/>
      <c r="GE57" s="688"/>
      <c r="GF57" s="688"/>
      <c r="GG57" s="688"/>
      <c r="GH57" s="688"/>
      <c r="GI57" s="688"/>
      <c r="GJ57" s="688"/>
      <c r="GK57" s="688"/>
      <c r="GL57" s="688"/>
      <c r="GM57" s="688"/>
      <c r="GN57" s="688"/>
      <c r="GO57" s="688"/>
      <c r="GP57" s="688"/>
      <c r="GQ57" s="688"/>
      <c r="GR57" s="688"/>
    </row>
    <row r="58" spans="1:200" x14ac:dyDescent="0.2">
      <c r="A58" s="947"/>
      <c r="B58" s="947"/>
      <c r="C58" s="947"/>
      <c r="D58" s="947"/>
      <c r="E58" s="947"/>
      <c r="F58" s="947"/>
      <c r="G58" s="947"/>
      <c r="AV58" s="688"/>
      <c r="AW58" s="688"/>
      <c r="AX58" s="688"/>
      <c r="AY58" s="688"/>
      <c r="AZ58" s="688"/>
      <c r="BA58" s="688"/>
      <c r="BB58" s="688"/>
      <c r="BC58" s="688"/>
      <c r="BD58" s="688"/>
      <c r="BE58" s="688"/>
      <c r="BF58" s="688"/>
      <c r="BG58" s="688"/>
      <c r="BH58" s="688"/>
      <c r="BI58" s="688"/>
      <c r="BJ58" s="688"/>
      <c r="BK58" s="688"/>
      <c r="BL58" s="688"/>
      <c r="BM58" s="688"/>
      <c r="BN58" s="688"/>
      <c r="BO58" s="688"/>
      <c r="BP58" s="688"/>
      <c r="BQ58" s="688"/>
      <c r="BR58" s="688"/>
      <c r="BS58" s="688"/>
      <c r="BT58" s="688"/>
      <c r="BU58" s="688"/>
      <c r="BV58" s="688"/>
      <c r="BW58" s="688"/>
      <c r="BX58" s="688"/>
      <c r="BY58" s="688"/>
      <c r="BZ58" s="688"/>
      <c r="CA58" s="688"/>
      <c r="CB58" s="688"/>
      <c r="CC58" s="688"/>
      <c r="CD58" s="688"/>
      <c r="CE58" s="688"/>
      <c r="CF58" s="688"/>
      <c r="CG58" s="688"/>
      <c r="CH58" s="688"/>
      <c r="CI58" s="688"/>
      <c r="CJ58" s="688"/>
      <c r="CK58" s="688"/>
      <c r="CL58" s="688"/>
      <c r="CM58" s="688"/>
      <c r="CN58" s="688"/>
      <c r="CO58" s="688"/>
      <c r="CP58" s="688"/>
      <c r="CQ58" s="688"/>
      <c r="CR58" s="688"/>
      <c r="CS58" s="688"/>
      <c r="CT58" s="688"/>
      <c r="CU58" s="688"/>
      <c r="CV58" s="688"/>
      <c r="CW58" s="688"/>
      <c r="CX58" s="688"/>
      <c r="CY58" s="688"/>
      <c r="CZ58" s="688"/>
      <c r="DA58" s="688"/>
      <c r="DB58" s="688"/>
      <c r="DC58" s="688"/>
      <c r="DD58" s="688"/>
      <c r="DE58" s="688"/>
      <c r="DF58" s="688"/>
      <c r="DG58" s="688"/>
      <c r="DH58" s="688"/>
      <c r="DI58" s="688"/>
      <c r="DJ58" s="688"/>
      <c r="DK58" s="688"/>
      <c r="DL58" s="688"/>
      <c r="DM58" s="688"/>
      <c r="DN58" s="688"/>
      <c r="DO58" s="688"/>
      <c r="DP58" s="688"/>
      <c r="DQ58" s="688"/>
      <c r="DR58" s="688"/>
      <c r="DS58" s="688"/>
      <c r="DT58" s="688"/>
      <c r="DU58" s="688"/>
      <c r="DV58" s="688"/>
      <c r="DW58" s="688"/>
      <c r="DX58" s="688"/>
      <c r="DY58" s="688"/>
      <c r="DZ58" s="688"/>
      <c r="EA58" s="688"/>
      <c r="EB58" s="688"/>
      <c r="EC58" s="688"/>
      <c r="ED58" s="688"/>
      <c r="EE58" s="688"/>
      <c r="EF58" s="688"/>
      <c r="EG58" s="688"/>
      <c r="EH58" s="688"/>
      <c r="EI58" s="688"/>
      <c r="EJ58" s="688"/>
      <c r="EK58" s="688"/>
      <c r="EL58" s="688"/>
      <c r="EM58" s="688"/>
      <c r="EN58" s="688"/>
      <c r="EO58" s="688"/>
      <c r="EP58" s="688"/>
      <c r="EQ58" s="688"/>
      <c r="ER58" s="688"/>
      <c r="ES58" s="688"/>
      <c r="ET58" s="688"/>
      <c r="EU58" s="688"/>
      <c r="EV58" s="688"/>
      <c r="EW58" s="688"/>
      <c r="EX58" s="688"/>
      <c r="EY58" s="688"/>
      <c r="EZ58" s="688"/>
      <c r="FA58" s="688"/>
      <c r="FB58" s="688"/>
      <c r="FC58" s="688"/>
      <c r="FD58" s="688"/>
      <c r="FE58" s="688"/>
      <c r="FF58" s="688"/>
      <c r="FG58" s="688"/>
      <c r="FH58" s="688"/>
      <c r="FI58" s="688"/>
      <c r="FJ58" s="688"/>
      <c r="FK58" s="688"/>
      <c r="FL58" s="688"/>
      <c r="FM58" s="688"/>
      <c r="FN58" s="688"/>
      <c r="FO58" s="688"/>
      <c r="FP58" s="688"/>
      <c r="FQ58" s="688"/>
      <c r="FR58" s="688"/>
      <c r="FS58" s="688"/>
      <c r="FT58" s="688"/>
      <c r="FU58" s="688"/>
      <c r="FV58" s="688"/>
      <c r="FW58" s="688"/>
      <c r="FX58" s="688"/>
      <c r="FY58" s="688"/>
      <c r="FZ58" s="688"/>
      <c r="GA58" s="688"/>
      <c r="GB58" s="688"/>
      <c r="GC58" s="688"/>
      <c r="GD58" s="688"/>
      <c r="GE58" s="688"/>
      <c r="GF58" s="688"/>
      <c r="GG58" s="688"/>
      <c r="GH58" s="688"/>
      <c r="GI58" s="688"/>
      <c r="GJ58" s="688"/>
      <c r="GK58" s="688"/>
      <c r="GL58" s="688"/>
      <c r="GM58" s="688"/>
      <c r="GN58" s="688"/>
      <c r="GO58" s="688"/>
      <c r="GP58" s="688"/>
      <c r="GQ58" s="688"/>
      <c r="GR58" s="688"/>
    </row>
    <row r="59" spans="1:200" x14ac:dyDescent="0.2">
      <c r="A59" s="947"/>
      <c r="B59" s="947"/>
      <c r="C59" s="947"/>
      <c r="D59" s="947"/>
      <c r="E59" s="947"/>
      <c r="F59" s="947"/>
      <c r="G59" s="947"/>
      <c r="AV59" s="688"/>
      <c r="AW59" s="688"/>
      <c r="AX59" s="688"/>
      <c r="AY59" s="688"/>
      <c r="AZ59" s="688"/>
      <c r="BA59" s="688"/>
      <c r="BB59" s="688"/>
      <c r="BC59" s="688"/>
      <c r="BD59" s="688"/>
      <c r="BE59" s="688"/>
      <c r="BF59" s="688"/>
      <c r="BG59" s="688"/>
      <c r="BH59" s="688"/>
      <c r="BI59" s="688"/>
      <c r="BJ59" s="688"/>
      <c r="BK59" s="688"/>
      <c r="BL59" s="688"/>
      <c r="BM59" s="688"/>
      <c r="BN59" s="688"/>
      <c r="BO59" s="688"/>
      <c r="BP59" s="688"/>
      <c r="BQ59" s="688"/>
      <c r="BR59" s="688"/>
      <c r="BS59" s="688"/>
      <c r="BT59" s="688"/>
      <c r="BU59" s="688"/>
      <c r="BV59" s="688"/>
      <c r="BW59" s="688"/>
      <c r="BX59" s="688"/>
      <c r="BY59" s="688"/>
      <c r="BZ59" s="688"/>
      <c r="CA59" s="688"/>
      <c r="CB59" s="688"/>
      <c r="CC59" s="688"/>
      <c r="CD59" s="688"/>
      <c r="CE59" s="688"/>
      <c r="CF59" s="688"/>
      <c r="CG59" s="688"/>
      <c r="CH59" s="688"/>
      <c r="CI59" s="688"/>
      <c r="CJ59" s="688"/>
      <c r="CK59" s="688"/>
      <c r="CL59" s="688"/>
      <c r="CM59" s="688"/>
      <c r="CN59" s="688"/>
      <c r="CO59" s="688"/>
      <c r="CP59" s="688"/>
      <c r="CQ59" s="688"/>
      <c r="CR59" s="688"/>
      <c r="CS59" s="688"/>
      <c r="CT59" s="688"/>
      <c r="CU59" s="688"/>
      <c r="CV59" s="688"/>
      <c r="CW59" s="688"/>
      <c r="CX59" s="688"/>
      <c r="CY59" s="688"/>
      <c r="CZ59" s="688"/>
      <c r="DA59" s="688"/>
      <c r="DB59" s="688"/>
      <c r="DC59" s="688"/>
      <c r="DD59" s="688"/>
      <c r="DE59" s="688"/>
      <c r="DF59" s="688"/>
      <c r="DG59" s="688"/>
      <c r="DH59" s="688"/>
      <c r="DI59" s="688"/>
      <c r="DJ59" s="688"/>
      <c r="DK59" s="688"/>
      <c r="DL59" s="688"/>
      <c r="DM59" s="688"/>
      <c r="DN59" s="688"/>
      <c r="DO59" s="688"/>
      <c r="DP59" s="688"/>
      <c r="DQ59" s="688"/>
      <c r="DR59" s="688"/>
      <c r="DS59" s="688"/>
      <c r="DT59" s="688"/>
      <c r="DU59" s="688"/>
      <c r="DV59" s="688"/>
      <c r="DW59" s="688"/>
      <c r="DX59" s="688"/>
      <c r="DY59" s="688"/>
      <c r="DZ59" s="688"/>
      <c r="EA59" s="688"/>
      <c r="EB59" s="688"/>
      <c r="EC59" s="688"/>
      <c r="ED59" s="688"/>
      <c r="EE59" s="688"/>
      <c r="EF59" s="688"/>
      <c r="EG59" s="688"/>
      <c r="EH59" s="688"/>
      <c r="EI59" s="688"/>
      <c r="EJ59" s="688"/>
      <c r="EK59" s="688"/>
      <c r="EL59" s="688"/>
      <c r="EM59" s="688"/>
      <c r="EN59" s="688"/>
      <c r="EO59" s="688"/>
      <c r="EP59" s="688"/>
      <c r="EQ59" s="688"/>
      <c r="ER59" s="688"/>
      <c r="ES59" s="688"/>
      <c r="ET59" s="688"/>
      <c r="EU59" s="688"/>
      <c r="EV59" s="688"/>
      <c r="EW59" s="688"/>
      <c r="EX59" s="688"/>
      <c r="EY59" s="688"/>
      <c r="EZ59" s="688"/>
      <c r="FA59" s="688"/>
      <c r="FB59" s="688"/>
      <c r="FC59" s="688"/>
      <c r="FD59" s="688"/>
      <c r="FE59" s="688"/>
      <c r="FF59" s="688"/>
      <c r="FG59" s="688"/>
      <c r="FH59" s="688"/>
      <c r="FI59" s="688"/>
      <c r="FJ59" s="688"/>
      <c r="FK59" s="688"/>
      <c r="FL59" s="688"/>
      <c r="FM59" s="688"/>
      <c r="FN59" s="688"/>
      <c r="FO59" s="688"/>
      <c r="FP59" s="688"/>
      <c r="FQ59" s="688"/>
      <c r="FR59" s="688"/>
      <c r="FS59" s="688"/>
      <c r="FT59" s="688"/>
      <c r="FU59" s="688"/>
      <c r="FV59" s="688"/>
      <c r="FW59" s="688"/>
      <c r="FX59" s="688"/>
      <c r="FY59" s="688"/>
      <c r="FZ59" s="688"/>
      <c r="GA59" s="688"/>
      <c r="GB59" s="688"/>
      <c r="GC59" s="688"/>
      <c r="GD59" s="688"/>
      <c r="GE59" s="688"/>
      <c r="GF59" s="688"/>
      <c r="GG59" s="688"/>
      <c r="GH59" s="688"/>
      <c r="GI59" s="688"/>
      <c r="GJ59" s="688"/>
      <c r="GK59" s="688"/>
      <c r="GL59" s="688"/>
      <c r="GM59" s="688"/>
      <c r="GN59" s="688"/>
      <c r="GO59" s="688"/>
      <c r="GP59" s="688"/>
      <c r="GQ59" s="688"/>
      <c r="GR59" s="688"/>
    </row>
    <row r="60" spans="1:200" x14ac:dyDescent="0.2">
      <c r="A60" s="947"/>
      <c r="B60" s="947"/>
      <c r="C60" s="947"/>
      <c r="D60" s="947"/>
      <c r="E60" s="947"/>
      <c r="F60" s="947"/>
      <c r="G60" s="947"/>
    </row>
    <row r="61" spans="1:200" ht="15" x14ac:dyDescent="0.25">
      <c r="A61" s="379" t="s">
        <v>583</v>
      </c>
      <c r="B61" s="1"/>
      <c r="C61" s="1"/>
      <c r="D61" s="1"/>
      <c r="E61" s="1"/>
      <c r="F61" s="1"/>
      <c r="G61" s="1"/>
    </row>
    <row r="62" spans="1:200" x14ac:dyDescent="0.2">
      <c r="A62" s="1" t="s">
        <v>636</v>
      </c>
      <c r="B62" s="1"/>
      <c r="C62" s="1"/>
      <c r="D62" s="1"/>
      <c r="E62" s="1"/>
      <c r="F62" s="1"/>
      <c r="G62" s="1"/>
    </row>
    <row r="63" spans="1:200" x14ac:dyDescent="0.2">
      <c r="A63" s="1" t="s">
        <v>635</v>
      </c>
      <c r="B63" s="1"/>
      <c r="C63" s="1"/>
      <c r="D63" s="1"/>
      <c r="E63" s="1"/>
      <c r="F63" s="1"/>
      <c r="G63" s="1"/>
    </row>
    <row r="64" spans="1:200" x14ac:dyDescent="0.2">
      <c r="A64" s="1"/>
      <c r="B64" s="1"/>
      <c r="C64" s="1"/>
      <c r="D64" s="1"/>
      <c r="E64" s="1"/>
      <c r="F64" s="1"/>
      <c r="G64" s="1"/>
    </row>
    <row r="65" spans="1:7" ht="15" x14ac:dyDescent="0.25">
      <c r="A65" s="379" t="s">
        <v>448</v>
      </c>
      <c r="B65" s="1"/>
      <c r="C65" s="1"/>
      <c r="D65" s="1"/>
      <c r="E65" s="1"/>
      <c r="F65" s="1"/>
      <c r="G65" s="1"/>
    </row>
    <row r="66" spans="1:7" x14ac:dyDescent="0.2">
      <c r="A66" s="1" t="s">
        <v>637</v>
      </c>
      <c r="B66" s="1"/>
      <c r="C66" s="1"/>
      <c r="D66" s="1"/>
      <c r="E66" s="1"/>
      <c r="F66" s="1"/>
      <c r="G66" s="1"/>
    </row>
    <row r="67" spans="1:7" x14ac:dyDescent="0.2">
      <c r="A67" s="1" t="s">
        <v>639</v>
      </c>
      <c r="B67" s="1"/>
      <c r="C67" s="1"/>
      <c r="D67" s="1"/>
      <c r="E67" s="1"/>
      <c r="F67" s="1"/>
      <c r="G67" s="1"/>
    </row>
    <row r="68" spans="1:7" x14ac:dyDescent="0.2">
      <c r="A68" s="1" t="s">
        <v>638</v>
      </c>
      <c r="B68" s="1"/>
      <c r="C68" s="1"/>
      <c r="D68" s="1"/>
      <c r="E68" s="1"/>
      <c r="F68" s="1"/>
      <c r="G68" s="1"/>
    </row>
    <row r="69" spans="1:7" s="688" customFormat="1" x14ac:dyDescent="0.2"/>
    <row r="70" spans="1:7" s="688" customFormat="1" x14ac:dyDescent="0.2"/>
    <row r="71" spans="1:7" s="688" customFormat="1" x14ac:dyDescent="0.2"/>
    <row r="72" spans="1:7" s="688" customFormat="1" x14ac:dyDescent="0.2"/>
    <row r="73" spans="1:7" s="688" customFormat="1" x14ac:dyDescent="0.2"/>
    <row r="74" spans="1:7" s="688" customFormat="1" x14ac:dyDescent="0.2"/>
    <row r="75" spans="1:7" s="688" customFormat="1" x14ac:dyDescent="0.2"/>
    <row r="76" spans="1:7" s="688" customFormat="1" x14ac:dyDescent="0.2"/>
    <row r="77" spans="1:7" s="688" customFormat="1" x14ac:dyDescent="0.2"/>
    <row r="78" spans="1:7" s="688" customFormat="1" x14ac:dyDescent="0.2"/>
    <row r="79" spans="1:7" s="688" customFormat="1" x14ac:dyDescent="0.2"/>
    <row r="80" spans="1:7" s="688" customFormat="1" x14ac:dyDescent="0.2"/>
    <row r="81" s="688" customFormat="1" x14ac:dyDescent="0.2"/>
    <row r="82" s="688" customFormat="1" x14ac:dyDescent="0.2"/>
    <row r="83" s="688" customFormat="1" x14ac:dyDescent="0.2"/>
    <row r="84" s="688" customFormat="1" x14ac:dyDescent="0.2"/>
    <row r="85" s="688" customFormat="1" x14ac:dyDescent="0.2"/>
    <row r="86" s="688" customFormat="1" x14ac:dyDescent="0.2"/>
    <row r="87" s="688" customFormat="1" x14ac:dyDescent="0.2"/>
    <row r="88" s="688" customFormat="1" x14ac:dyDescent="0.2"/>
    <row r="89" s="688" customFormat="1" x14ac:dyDescent="0.2"/>
    <row r="90" s="688" customFormat="1" x14ac:dyDescent="0.2"/>
    <row r="91" s="688" customFormat="1" x14ac:dyDescent="0.2"/>
    <row r="92" s="688" customFormat="1" x14ac:dyDescent="0.2"/>
    <row r="93" s="688" customFormat="1" x14ac:dyDescent="0.2"/>
    <row r="94" s="688" customFormat="1" x14ac:dyDescent="0.2"/>
    <row r="95" s="688" customFormat="1" x14ac:dyDescent="0.2"/>
    <row r="96" s="688" customFormat="1" x14ac:dyDescent="0.2"/>
    <row r="97" s="688" customFormat="1" x14ac:dyDescent="0.2"/>
    <row r="98" s="688" customFormat="1" x14ac:dyDescent="0.2"/>
    <row r="99" s="688" customFormat="1" x14ac:dyDescent="0.2"/>
    <row r="100" s="688" customFormat="1" x14ac:dyDescent="0.2"/>
    <row r="101" s="688" customFormat="1" x14ac:dyDescent="0.2"/>
    <row r="102" s="688" customFormat="1" x14ac:dyDescent="0.2"/>
    <row r="103" s="688" customFormat="1" x14ac:dyDescent="0.2"/>
    <row r="104" s="688" customFormat="1" x14ac:dyDescent="0.2"/>
    <row r="105" s="688" customFormat="1" x14ac:dyDescent="0.2"/>
    <row r="106" s="688" customFormat="1" x14ac:dyDescent="0.2"/>
    <row r="107" s="688" customFormat="1" x14ac:dyDescent="0.2"/>
    <row r="108" s="688" customFormat="1" x14ac:dyDescent="0.2"/>
    <row r="109" s="688" customFormat="1" x14ac:dyDescent="0.2"/>
    <row r="110" s="688" customFormat="1" x14ac:dyDescent="0.2"/>
    <row r="111" s="688" customFormat="1" x14ac:dyDescent="0.2"/>
    <row r="112" s="688" customFormat="1" x14ac:dyDescent="0.2"/>
    <row r="113" s="688" customFormat="1" x14ac:dyDescent="0.2"/>
    <row r="114" s="688" customFormat="1" x14ac:dyDescent="0.2"/>
    <row r="115" s="688" customFormat="1" x14ac:dyDescent="0.2"/>
    <row r="116" s="688" customFormat="1" x14ac:dyDescent="0.2"/>
    <row r="117" s="688" customFormat="1" x14ac:dyDescent="0.2"/>
    <row r="118" s="688" customFormat="1" x14ac:dyDescent="0.2"/>
    <row r="119" s="688" customFormat="1" x14ac:dyDescent="0.2"/>
    <row r="120" s="688" customFormat="1" x14ac:dyDescent="0.2"/>
    <row r="121" s="688" customFormat="1" x14ac:dyDescent="0.2"/>
    <row r="122" s="688" customFormat="1" x14ac:dyDescent="0.2"/>
    <row r="123" s="688" customFormat="1" x14ac:dyDescent="0.2"/>
    <row r="124" s="688" customFormat="1" x14ac:dyDescent="0.2"/>
    <row r="125" s="688" customFormat="1" x14ac:dyDescent="0.2"/>
    <row r="126" s="688" customFormat="1" x14ac:dyDescent="0.2"/>
    <row r="127" s="688" customFormat="1" x14ac:dyDescent="0.2"/>
    <row r="128" s="688" customFormat="1" x14ac:dyDescent="0.2"/>
    <row r="129" s="688" customFormat="1" x14ac:dyDescent="0.2"/>
    <row r="130" s="688" customFormat="1" x14ac:dyDescent="0.2"/>
    <row r="131" s="688" customFormat="1" x14ac:dyDescent="0.2"/>
    <row r="132" s="688" customFormat="1" x14ac:dyDescent="0.2"/>
    <row r="133" s="688" customFormat="1" x14ac:dyDescent="0.2"/>
    <row r="134" s="688" customFormat="1" x14ac:dyDescent="0.2"/>
    <row r="135" s="688" customFormat="1" x14ac:dyDescent="0.2"/>
    <row r="136" s="688" customFormat="1" x14ac:dyDescent="0.2"/>
    <row r="137" s="688" customFormat="1" x14ac:dyDescent="0.2"/>
    <row r="138" s="688" customFormat="1" x14ac:dyDescent="0.2"/>
    <row r="139" s="688" customFormat="1" x14ac:dyDescent="0.2"/>
    <row r="140" s="688" customFormat="1" x14ac:dyDescent="0.2"/>
    <row r="141" s="688" customFormat="1" x14ac:dyDescent="0.2"/>
    <row r="142" s="688" customFormat="1" x14ac:dyDescent="0.2"/>
    <row r="143" s="688" customFormat="1" x14ac:dyDescent="0.2"/>
    <row r="144" s="688" customFormat="1" x14ac:dyDescent="0.2"/>
    <row r="145" s="688" customFormat="1" x14ac:dyDescent="0.2"/>
    <row r="146" s="688" customFormat="1" x14ac:dyDescent="0.2"/>
    <row r="147" s="688" customFormat="1" x14ac:dyDescent="0.2"/>
    <row r="148" s="688" customFormat="1" x14ac:dyDescent="0.2"/>
    <row r="149" s="688" customFormat="1" x14ac:dyDescent="0.2"/>
    <row r="150" s="688" customFormat="1" x14ac:dyDescent="0.2"/>
    <row r="151" s="688" customFormat="1" x14ac:dyDescent="0.2"/>
    <row r="152" s="688" customFormat="1" x14ac:dyDescent="0.2"/>
    <row r="153" s="688" customFormat="1" x14ac:dyDescent="0.2"/>
    <row r="154" s="688" customFormat="1" x14ac:dyDescent="0.2"/>
    <row r="155" s="688" customFormat="1" x14ac:dyDescent="0.2"/>
    <row r="156" s="688" customFormat="1" x14ac:dyDescent="0.2"/>
    <row r="157" s="688" customFormat="1" x14ac:dyDescent="0.2"/>
    <row r="158" s="688" customFormat="1" x14ac:dyDescent="0.2"/>
    <row r="159" s="688" customFormat="1" x14ac:dyDescent="0.2"/>
    <row r="160" s="688" customFormat="1" x14ac:dyDescent="0.2"/>
    <row r="161" s="688" customFormat="1" x14ac:dyDescent="0.2"/>
    <row r="162" s="688" customFormat="1" x14ac:dyDescent="0.2"/>
    <row r="163" s="688" customFormat="1" x14ac:dyDescent="0.2"/>
    <row r="164" s="688" customFormat="1" x14ac:dyDescent="0.2"/>
    <row r="165" s="688" customFormat="1" x14ac:dyDescent="0.2"/>
    <row r="166" s="688" customFormat="1" x14ac:dyDescent="0.2"/>
    <row r="167" s="688" customFormat="1" x14ac:dyDescent="0.2"/>
    <row r="168" s="688" customFormat="1" x14ac:dyDescent="0.2"/>
    <row r="169" s="688" customFormat="1" x14ac:dyDescent="0.2"/>
    <row r="170" s="688" customFormat="1" x14ac:dyDescent="0.2"/>
    <row r="171" s="688" customFormat="1" x14ac:dyDescent="0.2"/>
    <row r="172" s="688" customFormat="1" x14ac:dyDescent="0.2"/>
    <row r="173" s="688" customFormat="1" x14ac:dyDescent="0.2"/>
    <row r="174" s="688" customFormat="1" x14ac:dyDescent="0.2"/>
    <row r="175" s="688" customFormat="1" x14ac:dyDescent="0.2"/>
    <row r="176" s="688" customFormat="1" x14ac:dyDescent="0.2"/>
    <row r="177" s="688" customFormat="1" x14ac:dyDescent="0.2"/>
    <row r="178" s="688" customFormat="1" x14ac:dyDescent="0.2"/>
    <row r="179" s="688" customFormat="1" x14ac:dyDescent="0.2"/>
    <row r="180" s="688" customFormat="1" x14ac:dyDescent="0.2"/>
    <row r="181" s="688" customFormat="1" x14ac:dyDescent="0.2"/>
    <row r="182" s="688" customFormat="1" x14ac:dyDescent="0.2"/>
    <row r="183" s="688" customFormat="1" x14ac:dyDescent="0.2"/>
    <row r="184" s="688" customFormat="1" x14ac:dyDescent="0.2"/>
    <row r="185" s="688" customFormat="1" x14ac:dyDescent="0.2"/>
    <row r="186" s="688" customFormat="1" x14ac:dyDescent="0.2"/>
    <row r="187" s="688" customFormat="1" x14ac:dyDescent="0.2"/>
    <row r="188" s="688" customFormat="1" x14ac:dyDescent="0.2"/>
    <row r="189" s="688" customFormat="1" x14ac:dyDescent="0.2"/>
    <row r="190" s="688" customFormat="1" x14ac:dyDescent="0.2"/>
    <row r="191" s="688" customFormat="1" x14ac:dyDescent="0.2"/>
    <row r="192" s="688" customFormat="1" x14ac:dyDescent="0.2"/>
    <row r="193" s="688" customFormat="1" x14ac:dyDescent="0.2"/>
    <row r="194" s="688" customFormat="1" x14ac:dyDescent="0.2"/>
    <row r="195" s="688" customFormat="1" x14ac:dyDescent="0.2"/>
    <row r="196" s="688" customFormat="1" x14ac:dyDescent="0.2"/>
    <row r="197" s="688" customFormat="1" x14ac:dyDescent="0.2"/>
    <row r="198" s="688" customFormat="1" x14ac:dyDescent="0.2"/>
    <row r="199" s="688" customFormat="1" x14ac:dyDescent="0.2"/>
    <row r="200" s="688" customFormat="1" x14ac:dyDescent="0.2"/>
    <row r="201" s="688" customFormat="1" x14ac:dyDescent="0.2"/>
    <row r="202" s="688" customFormat="1" x14ac:dyDescent="0.2"/>
    <row r="203" s="688" customFormat="1" x14ac:dyDescent="0.2"/>
    <row r="204" s="688" customFormat="1" x14ac:dyDescent="0.2"/>
    <row r="205" s="688" customFormat="1" x14ac:dyDescent="0.2"/>
    <row r="206" s="688" customFormat="1" x14ac:dyDescent="0.2"/>
    <row r="207" s="688" customFormat="1" x14ac:dyDescent="0.2"/>
    <row r="208" s="688" customFormat="1" x14ac:dyDescent="0.2"/>
    <row r="209" s="688" customFormat="1" x14ac:dyDescent="0.2"/>
    <row r="210" s="688" customFormat="1" x14ac:dyDescent="0.2"/>
    <row r="211" s="688" customFormat="1" x14ac:dyDescent="0.2"/>
    <row r="212" s="688" customFormat="1" x14ac:dyDescent="0.2"/>
    <row r="213" s="688" customFormat="1" x14ac:dyDescent="0.2"/>
    <row r="214" s="688" customFormat="1" x14ac:dyDescent="0.2"/>
    <row r="215" s="688" customFormat="1" x14ac:dyDescent="0.2"/>
    <row r="216" s="688" customFormat="1" x14ac:dyDescent="0.2"/>
    <row r="217" s="688" customFormat="1" x14ac:dyDescent="0.2"/>
    <row r="218" s="688" customFormat="1" x14ac:dyDescent="0.2"/>
    <row r="219" s="688" customFormat="1" x14ac:dyDescent="0.2"/>
    <row r="220" s="688" customFormat="1" x14ac:dyDescent="0.2"/>
    <row r="221" s="688" customFormat="1" x14ac:dyDescent="0.2"/>
    <row r="222" s="688" customFormat="1" x14ac:dyDescent="0.2"/>
    <row r="223" s="688" customFormat="1" x14ac:dyDescent="0.2"/>
    <row r="224" s="688" customFormat="1" x14ac:dyDescent="0.2"/>
    <row r="225" s="688" customFormat="1" x14ac:dyDescent="0.2"/>
    <row r="226" s="688" customFormat="1" x14ac:dyDescent="0.2"/>
    <row r="227" s="688" customFormat="1" x14ac:dyDescent="0.2"/>
    <row r="228" s="688" customFormat="1" x14ac:dyDescent="0.2"/>
    <row r="229" s="688" customFormat="1" x14ac:dyDescent="0.2"/>
    <row r="230" s="688" customFormat="1" x14ac:dyDescent="0.2"/>
    <row r="231" s="688" customFormat="1" x14ac:dyDescent="0.2"/>
    <row r="232" s="688" customFormat="1" x14ac:dyDescent="0.2"/>
    <row r="233" s="688" customFormat="1" x14ac:dyDescent="0.2"/>
    <row r="234" s="688" customFormat="1" x14ac:dyDescent="0.2"/>
    <row r="235" s="688" customFormat="1" x14ac:dyDescent="0.2"/>
    <row r="236" s="688" customFormat="1" x14ac:dyDescent="0.2"/>
    <row r="237" s="688" customFormat="1" x14ac:dyDescent="0.2"/>
    <row r="238" s="688" customFormat="1" x14ac:dyDescent="0.2"/>
    <row r="239" s="688" customFormat="1" x14ac:dyDescent="0.2"/>
    <row r="240" s="688" customFormat="1" x14ac:dyDescent="0.2"/>
    <row r="241" s="688" customFormat="1" x14ac:dyDescent="0.2"/>
    <row r="242" s="688" customFormat="1" x14ac:dyDescent="0.2"/>
    <row r="243" s="688" customFormat="1" x14ac:dyDescent="0.2"/>
    <row r="244" s="688" customFormat="1" x14ac:dyDescent="0.2"/>
    <row r="245" s="688" customFormat="1" x14ac:dyDescent="0.2"/>
    <row r="246" s="688" customFormat="1" x14ac:dyDescent="0.2"/>
    <row r="247" s="688" customFormat="1" x14ac:dyDescent="0.2"/>
    <row r="248" s="688" customFormat="1" x14ac:dyDescent="0.2"/>
    <row r="249" s="688" customFormat="1" x14ac:dyDescent="0.2"/>
    <row r="250" s="688" customFormat="1" x14ac:dyDescent="0.2"/>
    <row r="251" s="688" customFormat="1" x14ac:dyDescent="0.2"/>
    <row r="252" s="688" customFormat="1" x14ac:dyDescent="0.2"/>
    <row r="253" s="688" customFormat="1" x14ac:dyDescent="0.2"/>
    <row r="254" s="688" customFormat="1" x14ac:dyDescent="0.2"/>
    <row r="255" s="688" customFormat="1" x14ac:dyDescent="0.2"/>
    <row r="256" s="688" customFormat="1" x14ac:dyDescent="0.2"/>
    <row r="257" s="688" customFormat="1" x14ac:dyDescent="0.2"/>
    <row r="258" s="688" customFormat="1" x14ac:dyDescent="0.2"/>
    <row r="259" s="688" customFormat="1" x14ac:dyDescent="0.2"/>
    <row r="260" s="688" customFormat="1" x14ac:dyDescent="0.2"/>
    <row r="261" s="688" customFormat="1" x14ac:dyDescent="0.2"/>
    <row r="262" s="688" customFormat="1" x14ac:dyDescent="0.2"/>
    <row r="263" s="688" customFormat="1" x14ac:dyDescent="0.2"/>
    <row r="264" s="688" customFormat="1" x14ac:dyDescent="0.2"/>
    <row r="265" s="688" customFormat="1" x14ac:dyDescent="0.2"/>
    <row r="266" s="688" customFormat="1" x14ac:dyDescent="0.2"/>
    <row r="267" s="688" customFormat="1" x14ac:dyDescent="0.2"/>
    <row r="268" s="688" customFormat="1" x14ac:dyDescent="0.2"/>
    <row r="269" s="688" customFormat="1" x14ac:dyDescent="0.2"/>
    <row r="270" s="688" customFormat="1" x14ac:dyDescent="0.2"/>
    <row r="271" s="688" customFormat="1" x14ac:dyDescent="0.2"/>
    <row r="272" s="688" customFormat="1" x14ac:dyDescent="0.2"/>
    <row r="273" s="688" customFormat="1" x14ac:dyDescent="0.2"/>
    <row r="274" s="688" customFormat="1" x14ac:dyDescent="0.2"/>
    <row r="275" s="688" customFormat="1" x14ac:dyDescent="0.2"/>
    <row r="276" s="688" customFormat="1" x14ac:dyDescent="0.2"/>
    <row r="277" s="688" customFormat="1" x14ac:dyDescent="0.2"/>
    <row r="278" s="688" customFormat="1" x14ac:dyDescent="0.2"/>
    <row r="279" s="688" customFormat="1" x14ac:dyDescent="0.2"/>
    <row r="280" s="688" customFormat="1" x14ac:dyDescent="0.2"/>
    <row r="281" s="688" customFormat="1" x14ac:dyDescent="0.2"/>
    <row r="282" s="688" customFormat="1" x14ac:dyDescent="0.2"/>
    <row r="283" s="688" customFormat="1" x14ac:dyDescent="0.2"/>
    <row r="284" s="688" customFormat="1" x14ac:dyDescent="0.2"/>
    <row r="285" s="688" customFormat="1" x14ac:dyDescent="0.2"/>
    <row r="286" s="688" customFormat="1" x14ac:dyDescent="0.2"/>
    <row r="287" s="688" customFormat="1" x14ac:dyDescent="0.2"/>
    <row r="288" s="688" customFormat="1" x14ac:dyDescent="0.2"/>
    <row r="289" s="688" customFormat="1" x14ac:dyDescent="0.2"/>
    <row r="290" s="688" customFormat="1" x14ac:dyDescent="0.2"/>
    <row r="291" s="688" customFormat="1" x14ac:dyDescent="0.2"/>
    <row r="292" s="688" customFormat="1" x14ac:dyDescent="0.2"/>
    <row r="293" s="688" customFormat="1" x14ac:dyDescent="0.2"/>
    <row r="294" s="688" customFormat="1" x14ac:dyDescent="0.2"/>
    <row r="295" s="688" customFormat="1" x14ac:dyDescent="0.2"/>
    <row r="296" s="688" customFormat="1" x14ac:dyDescent="0.2"/>
    <row r="297" s="688" customFormat="1" x14ac:dyDescent="0.2"/>
    <row r="298" s="688" customFormat="1" x14ac:dyDescent="0.2"/>
    <row r="299" s="688" customFormat="1" x14ac:dyDescent="0.2"/>
    <row r="300" s="688" customFormat="1" x14ac:dyDescent="0.2"/>
    <row r="301" s="688" customFormat="1" x14ac:dyDescent="0.2"/>
    <row r="302" s="688" customFormat="1" x14ac:dyDescent="0.2"/>
    <row r="303" s="688" customFormat="1" x14ac:dyDescent="0.2"/>
    <row r="304" s="688" customFormat="1" x14ac:dyDescent="0.2"/>
    <row r="305" s="688" customFormat="1" x14ac:dyDescent="0.2"/>
    <row r="306" s="688" customFormat="1" x14ac:dyDescent="0.2"/>
    <row r="307" s="688" customFormat="1" x14ac:dyDescent="0.2"/>
    <row r="308" s="688" customFormat="1" x14ac:dyDescent="0.2"/>
    <row r="309" s="688" customFormat="1" x14ac:dyDescent="0.2"/>
    <row r="310" s="688" customFormat="1" x14ac:dyDescent="0.2"/>
    <row r="311" s="688" customFormat="1" x14ac:dyDescent="0.2"/>
    <row r="312" s="688" customFormat="1" x14ac:dyDescent="0.2"/>
    <row r="313" s="688" customFormat="1" x14ac:dyDescent="0.2"/>
    <row r="314" s="688" customFormat="1" x14ac:dyDescent="0.2"/>
    <row r="315" s="688" customFormat="1" x14ac:dyDescent="0.2"/>
    <row r="316" s="688" customFormat="1" x14ac:dyDescent="0.2"/>
    <row r="317" s="688" customFormat="1" x14ac:dyDescent="0.2"/>
    <row r="318" s="688" customFormat="1" x14ac:dyDescent="0.2"/>
    <row r="319" s="688" customFormat="1" x14ac:dyDescent="0.2"/>
    <row r="320" s="688" customFormat="1" x14ac:dyDescent="0.2"/>
    <row r="321" s="688" customFormat="1" x14ac:dyDescent="0.2"/>
    <row r="322" s="688" customFormat="1" x14ac:dyDescent="0.2"/>
    <row r="323" s="688" customFormat="1" x14ac:dyDescent="0.2"/>
    <row r="324" s="688" customFormat="1" x14ac:dyDescent="0.2"/>
    <row r="325" s="688" customFormat="1" x14ac:dyDescent="0.2"/>
    <row r="326" s="688" customFormat="1" x14ac:dyDescent="0.2"/>
    <row r="327" s="688" customFormat="1" x14ac:dyDescent="0.2"/>
    <row r="328" s="688" customFormat="1" x14ac:dyDescent="0.2"/>
    <row r="329" s="688" customFormat="1" x14ac:dyDescent="0.2"/>
    <row r="330" s="688" customFormat="1" x14ac:dyDescent="0.2"/>
    <row r="331" s="688" customFormat="1" x14ac:dyDescent="0.2"/>
    <row r="332" s="688" customFormat="1" x14ac:dyDescent="0.2"/>
    <row r="333" s="688" customFormat="1" x14ac:dyDescent="0.2"/>
    <row r="334" s="688" customFormat="1" x14ac:dyDescent="0.2"/>
    <row r="335" s="688" customFormat="1" x14ac:dyDescent="0.2"/>
    <row r="336" s="688" customFormat="1" x14ac:dyDescent="0.2"/>
    <row r="337" s="688"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397" t="s">
        <v>459</v>
      </c>
      <c r="B1" s="789"/>
      <c r="C1" s="789"/>
      <c r="D1" s="789"/>
    </row>
    <row r="2" spans="1:18" x14ac:dyDescent="0.2">
      <c r="A2" s="790"/>
      <c r="B2" s="791"/>
      <c r="C2" s="791"/>
      <c r="D2" s="792"/>
    </row>
    <row r="3" spans="1:18" x14ac:dyDescent="0.2">
      <c r="A3" s="793"/>
      <c r="B3" s="793">
        <v>2016</v>
      </c>
      <c r="C3" s="793">
        <v>2017</v>
      </c>
      <c r="D3" s="793">
        <v>2018</v>
      </c>
    </row>
    <row r="4" spans="1:18" x14ac:dyDescent="0.2">
      <c r="A4" s="776" t="s">
        <v>131</v>
      </c>
      <c r="B4" s="794">
        <v>3.6349886377417966</v>
      </c>
      <c r="C4" s="794">
        <v>4.0422526115770694</v>
      </c>
      <c r="D4" s="794">
        <v>6.738890926299658E-2</v>
      </c>
      <c r="Q4" s="795"/>
      <c r="R4" s="795"/>
    </row>
    <row r="5" spans="1:18" x14ac:dyDescent="0.2">
      <c r="A5" s="776" t="s">
        <v>132</v>
      </c>
      <c r="B5" s="794">
        <v>3.4032579253888642</v>
      </c>
      <c r="C5" s="794">
        <v>3.5035066173573295</v>
      </c>
      <c r="D5" s="794">
        <v>0.78806313922283422</v>
      </c>
    </row>
    <row r="6" spans="1:18" x14ac:dyDescent="0.2">
      <c r="A6" s="776" t="s">
        <v>133</v>
      </c>
      <c r="B6" s="794">
        <v>3.9830177063674221</v>
      </c>
      <c r="C6" s="794">
        <v>2.9621398687316445</v>
      </c>
      <c r="D6" s="794">
        <v>1.0708755928961768</v>
      </c>
    </row>
    <row r="7" spans="1:18" x14ac:dyDescent="0.2">
      <c r="A7" s="776" t="s">
        <v>134</v>
      </c>
      <c r="B7" s="794">
        <v>4.2749553250915868</v>
      </c>
      <c r="C7" s="794">
        <v>2.5479534686870005</v>
      </c>
      <c r="D7" s="794">
        <v>1.7250033804606393</v>
      </c>
    </row>
    <row r="8" spans="1:18" x14ac:dyDescent="0.2">
      <c r="A8" s="776" t="s">
        <v>135</v>
      </c>
      <c r="B8" s="794">
        <v>3.9322485545549495</v>
      </c>
      <c r="C8" s="794">
        <v>2.9161734052147215</v>
      </c>
      <c r="D8" s="796">
        <v>1.4018456229077634</v>
      </c>
    </row>
    <row r="9" spans="1:18" x14ac:dyDescent="0.2">
      <c r="A9" s="776" t="s">
        <v>136</v>
      </c>
      <c r="B9" s="794">
        <v>3.7647445420698906</v>
      </c>
      <c r="C9" s="794">
        <v>2.7268800357251894</v>
      </c>
      <c r="D9" s="796">
        <v>1.2460784132953766</v>
      </c>
    </row>
    <row r="10" spans="1:18" x14ac:dyDescent="0.2">
      <c r="A10" s="776" t="s">
        <v>137</v>
      </c>
      <c r="B10" s="794">
        <v>3.506095005039342</v>
      </c>
      <c r="C10" s="794">
        <v>2.5750461478773099</v>
      </c>
      <c r="D10" s="796">
        <v>1.595413101909062</v>
      </c>
    </row>
    <row r="11" spans="1:18" x14ac:dyDescent="0.2">
      <c r="A11" s="776" t="s">
        <v>138</v>
      </c>
      <c r="B11" s="794">
        <v>3.5364429203647769</v>
      </c>
      <c r="C11" s="794">
        <v>2.3143189372685842</v>
      </c>
      <c r="D11" s="796">
        <v>1.8773318984961842</v>
      </c>
    </row>
    <row r="12" spans="1:18" x14ac:dyDescent="0.2">
      <c r="A12" s="776" t="s">
        <v>139</v>
      </c>
      <c r="B12" s="794">
        <v>3.2886018184670851</v>
      </c>
      <c r="C12" s="794">
        <v>1.9309263075391443</v>
      </c>
      <c r="D12" s="796">
        <v>2.1231683553397525</v>
      </c>
    </row>
    <row r="13" spans="1:18" x14ac:dyDescent="0.2">
      <c r="A13" s="776" t="s">
        <v>140</v>
      </c>
      <c r="B13" s="794">
        <v>3.6956557255851505</v>
      </c>
      <c r="C13" s="794">
        <v>1.6581876027807296</v>
      </c>
      <c r="D13" s="796" t="s">
        <v>556</v>
      </c>
    </row>
    <row r="14" spans="1:18" x14ac:dyDescent="0.2">
      <c r="A14" s="776" t="s">
        <v>141</v>
      </c>
      <c r="B14" s="794">
        <v>3.7350533411800959</v>
      </c>
      <c r="C14" s="794">
        <v>1.0627970709479522</v>
      </c>
      <c r="D14" s="796" t="s">
        <v>556</v>
      </c>
    </row>
    <row r="15" spans="1:18" x14ac:dyDescent="0.2">
      <c r="A15" s="791" t="s">
        <v>142</v>
      </c>
      <c r="B15" s="613">
        <v>3.5038060589916382</v>
      </c>
      <c r="C15" s="613">
        <v>0.83223540786132411</v>
      </c>
      <c r="D15" s="797" t="s">
        <v>556</v>
      </c>
    </row>
    <row r="16" spans="1:18" x14ac:dyDescent="0.2">
      <c r="A16" s="798"/>
      <c r="B16" s="776"/>
      <c r="C16" s="776"/>
      <c r="D16" s="799"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A3" sqref="A3"/>
    </sheetView>
  </sheetViews>
  <sheetFormatPr baseColWidth="10" defaultRowHeight="12.75" x14ac:dyDescent="0.2"/>
  <cols>
    <col min="1" max="1" width="27.375" style="95" customWidth="1"/>
    <col min="2" max="2" width="9.375" style="95" customWidth="1"/>
    <col min="3" max="3" width="12" style="95" customWidth="1"/>
    <col min="4" max="4" width="9.375" style="95" customWidth="1"/>
    <col min="5" max="5" width="10.5" style="95" customWidth="1"/>
    <col min="6" max="6" width="9.375" style="95" customWidth="1"/>
    <col min="7" max="7" width="10.75" style="95" customWidth="1"/>
    <col min="8" max="8" width="15.75" style="95" customWidth="1"/>
    <col min="9" max="9" width="11" style="95"/>
    <col min="10" max="10" width="10.875" style="95" bestFit="1" customWidth="1"/>
    <col min="11" max="256" width="10" style="95"/>
    <col min="257" max="257" width="24" style="95" customWidth="1"/>
    <col min="258" max="260" width="8.25" style="95" bestFit="1" customWidth="1"/>
    <col min="261" max="261" width="7.5" style="95" bestFit="1" customWidth="1"/>
    <col min="262" max="262" width="8.25" style="95" bestFit="1" customWidth="1"/>
    <col min="263" max="263" width="7.5" style="95" bestFit="1" customWidth="1"/>
    <col min="264" max="264" width="10.875" style="95" bestFit="1" customWidth="1"/>
    <col min="265" max="265" width="10" style="95"/>
    <col min="266" max="266" width="10.875" style="95" bestFit="1" customWidth="1"/>
    <col min="267" max="512" width="10" style="95"/>
    <col min="513" max="513" width="24" style="95" customWidth="1"/>
    <col min="514" max="516" width="8.25" style="95" bestFit="1" customWidth="1"/>
    <col min="517" max="517" width="7.5" style="95" bestFit="1" customWidth="1"/>
    <col min="518" max="518" width="8.25" style="95" bestFit="1" customWidth="1"/>
    <col min="519" max="519" width="7.5" style="95" bestFit="1" customWidth="1"/>
    <col min="520" max="520" width="10.875" style="95" bestFit="1" customWidth="1"/>
    <col min="521" max="521" width="10" style="95"/>
    <col min="522" max="522" width="10.875" style="95" bestFit="1" customWidth="1"/>
    <col min="523" max="768" width="10" style="95"/>
    <col min="769" max="769" width="24" style="95" customWidth="1"/>
    <col min="770" max="772" width="8.25" style="95" bestFit="1" customWidth="1"/>
    <col min="773" max="773" width="7.5" style="95" bestFit="1" customWidth="1"/>
    <col min="774" max="774" width="8.25" style="95" bestFit="1" customWidth="1"/>
    <col min="775" max="775" width="7.5" style="95" bestFit="1" customWidth="1"/>
    <col min="776" max="776" width="10.875" style="95" bestFit="1" customWidth="1"/>
    <col min="777" max="777" width="10" style="95"/>
    <col min="778" max="778" width="10.875" style="95" bestFit="1" customWidth="1"/>
    <col min="779" max="1024" width="11" style="95"/>
    <col min="1025" max="1025" width="24" style="95" customWidth="1"/>
    <col min="1026" max="1028" width="8.25" style="95" bestFit="1" customWidth="1"/>
    <col min="1029" max="1029" width="7.5" style="95" bestFit="1" customWidth="1"/>
    <col min="1030" max="1030" width="8.25" style="95" bestFit="1" customWidth="1"/>
    <col min="1031" max="1031" width="7.5" style="95" bestFit="1" customWidth="1"/>
    <col min="1032" max="1032" width="10.875" style="95" bestFit="1" customWidth="1"/>
    <col min="1033" max="1033" width="10" style="95"/>
    <col min="1034" max="1034" width="10.875" style="95" bestFit="1" customWidth="1"/>
    <col min="1035" max="1280" width="10" style="95"/>
    <col min="1281" max="1281" width="24" style="95" customWidth="1"/>
    <col min="1282" max="1284" width="8.25" style="95" bestFit="1" customWidth="1"/>
    <col min="1285" max="1285" width="7.5" style="95" bestFit="1" customWidth="1"/>
    <col min="1286" max="1286" width="8.25" style="95" bestFit="1" customWidth="1"/>
    <col min="1287" max="1287" width="7.5" style="95" bestFit="1" customWidth="1"/>
    <col min="1288" max="1288" width="10.875" style="95" bestFit="1" customWidth="1"/>
    <col min="1289" max="1289" width="10" style="95"/>
    <col min="1290" max="1290" width="10.875" style="95" bestFit="1" customWidth="1"/>
    <col min="1291" max="1536" width="10" style="95"/>
    <col min="1537" max="1537" width="24" style="95" customWidth="1"/>
    <col min="1538" max="1540" width="8.25" style="95" bestFit="1" customWidth="1"/>
    <col min="1541" max="1541" width="7.5" style="95" bestFit="1" customWidth="1"/>
    <col min="1542" max="1542" width="8.25" style="95" bestFit="1" customWidth="1"/>
    <col min="1543" max="1543" width="7.5" style="95" bestFit="1" customWidth="1"/>
    <col min="1544" max="1544" width="10.875" style="95" bestFit="1" customWidth="1"/>
    <col min="1545" max="1545" width="10" style="95"/>
    <col min="1546" max="1546" width="10.875" style="95" bestFit="1" customWidth="1"/>
    <col min="1547" max="1792" width="10" style="95"/>
    <col min="1793" max="1793" width="24" style="95" customWidth="1"/>
    <col min="1794" max="1796" width="8.25" style="95" bestFit="1" customWidth="1"/>
    <col min="1797" max="1797" width="7.5" style="95" bestFit="1" customWidth="1"/>
    <col min="1798" max="1798" width="8.25" style="95" bestFit="1" customWidth="1"/>
    <col min="1799" max="1799" width="7.5" style="95" bestFit="1" customWidth="1"/>
    <col min="1800" max="1800" width="10.875" style="95" bestFit="1" customWidth="1"/>
    <col min="1801" max="1801" width="10" style="95"/>
    <col min="1802" max="1802" width="10.875" style="95" bestFit="1" customWidth="1"/>
    <col min="1803" max="2048" width="11" style="95"/>
    <col min="2049" max="2049" width="24" style="95" customWidth="1"/>
    <col min="2050" max="2052" width="8.25" style="95" bestFit="1" customWidth="1"/>
    <col min="2053" max="2053" width="7.5" style="95" bestFit="1" customWidth="1"/>
    <col min="2054" max="2054" width="8.25" style="95" bestFit="1" customWidth="1"/>
    <col min="2055" max="2055" width="7.5" style="95" bestFit="1" customWidth="1"/>
    <col min="2056" max="2056" width="10.875" style="95" bestFit="1" customWidth="1"/>
    <col min="2057" max="2057" width="10" style="95"/>
    <col min="2058" max="2058" width="10.875" style="95" bestFit="1" customWidth="1"/>
    <col min="2059" max="2304" width="10" style="95"/>
    <col min="2305" max="2305" width="24" style="95" customWidth="1"/>
    <col min="2306" max="2308" width="8.25" style="95" bestFit="1" customWidth="1"/>
    <col min="2309" max="2309" width="7.5" style="95" bestFit="1" customWidth="1"/>
    <col min="2310" max="2310" width="8.25" style="95" bestFit="1" customWidth="1"/>
    <col min="2311" max="2311" width="7.5" style="95" bestFit="1" customWidth="1"/>
    <col min="2312" max="2312" width="10.875" style="95" bestFit="1" customWidth="1"/>
    <col min="2313" max="2313" width="10" style="95"/>
    <col min="2314" max="2314" width="10.875" style="95" bestFit="1" customWidth="1"/>
    <col min="2315" max="2560" width="10" style="95"/>
    <col min="2561" max="2561" width="24" style="95" customWidth="1"/>
    <col min="2562" max="2564" width="8.25" style="95" bestFit="1" customWidth="1"/>
    <col min="2565" max="2565" width="7.5" style="95" bestFit="1" customWidth="1"/>
    <col min="2566" max="2566" width="8.25" style="95" bestFit="1" customWidth="1"/>
    <col min="2567" max="2567" width="7.5" style="95" bestFit="1" customWidth="1"/>
    <col min="2568" max="2568" width="10.875" style="95" bestFit="1" customWidth="1"/>
    <col min="2569" max="2569" width="10" style="95"/>
    <col min="2570" max="2570" width="10.875" style="95" bestFit="1" customWidth="1"/>
    <col min="2571" max="2816" width="10" style="95"/>
    <col min="2817" max="2817" width="24" style="95" customWidth="1"/>
    <col min="2818" max="2820" width="8.25" style="95" bestFit="1" customWidth="1"/>
    <col min="2821" max="2821" width="7.5" style="95" bestFit="1" customWidth="1"/>
    <col min="2822" max="2822" width="8.25" style="95" bestFit="1" customWidth="1"/>
    <col min="2823" max="2823" width="7.5" style="95" bestFit="1" customWidth="1"/>
    <col min="2824" max="2824" width="10.875" style="95" bestFit="1" customWidth="1"/>
    <col min="2825" max="2825" width="10" style="95"/>
    <col min="2826" max="2826" width="10.875" style="95" bestFit="1" customWidth="1"/>
    <col min="2827" max="3072" width="11" style="95"/>
    <col min="3073" max="3073" width="24" style="95" customWidth="1"/>
    <col min="3074" max="3076" width="8.25" style="95" bestFit="1" customWidth="1"/>
    <col min="3077" max="3077" width="7.5" style="95" bestFit="1" customWidth="1"/>
    <col min="3078" max="3078" width="8.25" style="95" bestFit="1" customWidth="1"/>
    <col min="3079" max="3079" width="7.5" style="95" bestFit="1" customWidth="1"/>
    <col min="3080" max="3080" width="10.875" style="95" bestFit="1" customWidth="1"/>
    <col min="3081" max="3081" width="10" style="95"/>
    <col min="3082" max="3082" width="10.875" style="95" bestFit="1" customWidth="1"/>
    <col min="3083" max="3328" width="10" style="95"/>
    <col min="3329" max="3329" width="24" style="95" customWidth="1"/>
    <col min="3330" max="3332" width="8.25" style="95" bestFit="1" customWidth="1"/>
    <col min="3333" max="3333" width="7.5" style="95" bestFit="1" customWidth="1"/>
    <col min="3334" max="3334" width="8.25" style="95" bestFit="1" customWidth="1"/>
    <col min="3335" max="3335" width="7.5" style="95" bestFit="1" customWidth="1"/>
    <col min="3336" max="3336" width="10.875" style="95" bestFit="1" customWidth="1"/>
    <col min="3337" max="3337" width="10" style="95"/>
    <col min="3338" max="3338" width="10.875" style="95" bestFit="1" customWidth="1"/>
    <col min="3339" max="3584" width="10" style="95"/>
    <col min="3585" max="3585" width="24" style="95" customWidth="1"/>
    <col min="3586" max="3588" width="8.25" style="95" bestFit="1" customWidth="1"/>
    <col min="3589" max="3589" width="7.5" style="95" bestFit="1" customWidth="1"/>
    <col min="3590" max="3590" width="8.25" style="95" bestFit="1" customWidth="1"/>
    <col min="3591" max="3591" width="7.5" style="95" bestFit="1" customWidth="1"/>
    <col min="3592" max="3592" width="10.875" style="95" bestFit="1" customWidth="1"/>
    <col min="3593" max="3593" width="10" style="95"/>
    <col min="3594" max="3594" width="10.875" style="95" bestFit="1" customWidth="1"/>
    <col min="3595" max="3840" width="10" style="95"/>
    <col min="3841" max="3841" width="24" style="95" customWidth="1"/>
    <col min="3842" max="3844" width="8.25" style="95" bestFit="1" customWidth="1"/>
    <col min="3845" max="3845" width="7.5" style="95" bestFit="1" customWidth="1"/>
    <col min="3846" max="3846" width="8.25" style="95" bestFit="1" customWidth="1"/>
    <col min="3847" max="3847" width="7.5" style="95" bestFit="1" customWidth="1"/>
    <col min="3848" max="3848" width="10.875" style="95" bestFit="1" customWidth="1"/>
    <col min="3849" max="3849" width="10" style="95"/>
    <col min="3850" max="3850" width="10.875" style="95" bestFit="1" customWidth="1"/>
    <col min="3851" max="4096" width="11" style="95"/>
    <col min="4097" max="4097" width="24" style="95" customWidth="1"/>
    <col min="4098" max="4100" width="8.25" style="95" bestFit="1" customWidth="1"/>
    <col min="4101" max="4101" width="7.5" style="95" bestFit="1" customWidth="1"/>
    <col min="4102" max="4102" width="8.25" style="95" bestFit="1" customWidth="1"/>
    <col min="4103" max="4103" width="7.5" style="95" bestFit="1" customWidth="1"/>
    <col min="4104" max="4104" width="10.875" style="95" bestFit="1" customWidth="1"/>
    <col min="4105" max="4105" width="10" style="95"/>
    <col min="4106" max="4106" width="10.875" style="95" bestFit="1" customWidth="1"/>
    <col min="4107" max="4352" width="10" style="95"/>
    <col min="4353" max="4353" width="24" style="95" customWidth="1"/>
    <col min="4354" max="4356" width="8.25" style="95" bestFit="1" customWidth="1"/>
    <col min="4357" max="4357" width="7.5" style="95" bestFit="1" customWidth="1"/>
    <col min="4358" max="4358" width="8.25" style="95" bestFit="1" customWidth="1"/>
    <col min="4359" max="4359" width="7.5" style="95" bestFit="1" customWidth="1"/>
    <col min="4360" max="4360" width="10.875" style="95" bestFit="1" customWidth="1"/>
    <col min="4361" max="4361" width="10" style="95"/>
    <col min="4362" max="4362" width="10.875" style="95" bestFit="1" customWidth="1"/>
    <col min="4363" max="4608" width="10" style="95"/>
    <col min="4609" max="4609" width="24" style="95" customWidth="1"/>
    <col min="4610" max="4612" width="8.25" style="95" bestFit="1" customWidth="1"/>
    <col min="4613" max="4613" width="7.5" style="95" bestFit="1" customWidth="1"/>
    <col min="4614" max="4614" width="8.25" style="95" bestFit="1" customWidth="1"/>
    <col min="4615" max="4615" width="7.5" style="95" bestFit="1" customWidth="1"/>
    <col min="4616" max="4616" width="10.875" style="95" bestFit="1" customWidth="1"/>
    <col min="4617" max="4617" width="10" style="95"/>
    <col min="4618" max="4618" width="10.875" style="95" bestFit="1" customWidth="1"/>
    <col min="4619" max="4864" width="10" style="95"/>
    <col min="4865" max="4865" width="24" style="95" customWidth="1"/>
    <col min="4866" max="4868" width="8.25" style="95" bestFit="1" customWidth="1"/>
    <col min="4869" max="4869" width="7.5" style="95" bestFit="1" customWidth="1"/>
    <col min="4870" max="4870" width="8.25" style="95" bestFit="1" customWidth="1"/>
    <col min="4871" max="4871" width="7.5" style="95" bestFit="1" customWidth="1"/>
    <col min="4872" max="4872" width="10.875" style="95" bestFit="1" customWidth="1"/>
    <col min="4873" max="4873" width="10" style="95"/>
    <col min="4874" max="4874" width="10.875" style="95" bestFit="1" customWidth="1"/>
    <col min="4875" max="5120" width="11" style="95"/>
    <col min="5121" max="5121" width="24" style="95" customWidth="1"/>
    <col min="5122" max="5124" width="8.25" style="95" bestFit="1" customWidth="1"/>
    <col min="5125" max="5125" width="7.5" style="95" bestFit="1" customWidth="1"/>
    <col min="5126" max="5126" width="8.25" style="95" bestFit="1" customWidth="1"/>
    <col min="5127" max="5127" width="7.5" style="95" bestFit="1" customWidth="1"/>
    <col min="5128" max="5128" width="10.875" style="95" bestFit="1" customWidth="1"/>
    <col min="5129" max="5129" width="10" style="95"/>
    <col min="5130" max="5130" width="10.875" style="95" bestFit="1" customWidth="1"/>
    <col min="5131" max="5376" width="10" style="95"/>
    <col min="5377" max="5377" width="24" style="95" customWidth="1"/>
    <col min="5378" max="5380" width="8.25" style="95" bestFit="1" customWidth="1"/>
    <col min="5381" max="5381" width="7.5" style="95" bestFit="1" customWidth="1"/>
    <col min="5382" max="5382" width="8.25" style="95" bestFit="1" customWidth="1"/>
    <col min="5383" max="5383" width="7.5" style="95" bestFit="1" customWidth="1"/>
    <col min="5384" max="5384" width="10.875" style="95" bestFit="1" customWidth="1"/>
    <col min="5385" max="5385" width="10" style="95"/>
    <col min="5386" max="5386" width="10.875" style="95" bestFit="1" customWidth="1"/>
    <col min="5387" max="5632" width="10" style="95"/>
    <col min="5633" max="5633" width="24" style="95" customWidth="1"/>
    <col min="5634" max="5636" width="8.25" style="95" bestFit="1" customWidth="1"/>
    <col min="5637" max="5637" width="7.5" style="95" bestFit="1" customWidth="1"/>
    <col min="5638" max="5638" width="8.25" style="95" bestFit="1" customWidth="1"/>
    <col min="5639" max="5639" width="7.5" style="95" bestFit="1" customWidth="1"/>
    <col min="5640" max="5640" width="10.875" style="95" bestFit="1" customWidth="1"/>
    <col min="5641" max="5641" width="10" style="95"/>
    <col min="5642" max="5642" width="10.875" style="95" bestFit="1" customWidth="1"/>
    <col min="5643" max="5888" width="10" style="95"/>
    <col min="5889" max="5889" width="24" style="95" customWidth="1"/>
    <col min="5890" max="5892" width="8.25" style="95" bestFit="1" customWidth="1"/>
    <col min="5893" max="5893" width="7.5" style="95" bestFit="1" customWidth="1"/>
    <col min="5894" max="5894" width="8.25" style="95" bestFit="1" customWidth="1"/>
    <col min="5895" max="5895" width="7.5" style="95" bestFit="1" customWidth="1"/>
    <col min="5896" max="5896" width="10.875" style="95" bestFit="1" customWidth="1"/>
    <col min="5897" max="5897" width="10" style="95"/>
    <col min="5898" max="5898" width="10.875" style="95" bestFit="1" customWidth="1"/>
    <col min="5899" max="6144" width="11" style="95"/>
    <col min="6145" max="6145" width="24" style="95" customWidth="1"/>
    <col min="6146" max="6148" width="8.25" style="95" bestFit="1" customWidth="1"/>
    <col min="6149" max="6149" width="7.5" style="95" bestFit="1" customWidth="1"/>
    <col min="6150" max="6150" width="8.25" style="95" bestFit="1" customWidth="1"/>
    <col min="6151" max="6151" width="7.5" style="95" bestFit="1" customWidth="1"/>
    <col min="6152" max="6152" width="10.875" style="95" bestFit="1" customWidth="1"/>
    <col min="6153" max="6153" width="10" style="95"/>
    <col min="6154" max="6154" width="10.875" style="95" bestFit="1" customWidth="1"/>
    <col min="6155" max="6400" width="10" style="95"/>
    <col min="6401" max="6401" width="24" style="95" customWidth="1"/>
    <col min="6402" max="6404" width="8.25" style="95" bestFit="1" customWidth="1"/>
    <col min="6405" max="6405" width="7.5" style="95" bestFit="1" customWidth="1"/>
    <col min="6406" max="6406" width="8.25" style="95" bestFit="1" customWidth="1"/>
    <col min="6407" max="6407" width="7.5" style="95" bestFit="1" customWidth="1"/>
    <col min="6408" max="6408" width="10.875" style="95" bestFit="1" customWidth="1"/>
    <col min="6409" max="6409" width="10" style="95"/>
    <col min="6410" max="6410" width="10.875" style="95" bestFit="1" customWidth="1"/>
    <col min="6411" max="6656" width="10" style="95"/>
    <col min="6657" max="6657" width="24" style="95" customWidth="1"/>
    <col min="6658" max="6660" width="8.25" style="95" bestFit="1" customWidth="1"/>
    <col min="6661" max="6661" width="7.5" style="95" bestFit="1" customWidth="1"/>
    <col min="6662" max="6662" width="8.25" style="95" bestFit="1" customWidth="1"/>
    <col min="6663" max="6663" width="7.5" style="95" bestFit="1" customWidth="1"/>
    <col min="6664" max="6664" width="10.875" style="95" bestFit="1" customWidth="1"/>
    <col min="6665" max="6665" width="10" style="95"/>
    <col min="6666" max="6666" width="10.875" style="95" bestFit="1" customWidth="1"/>
    <col min="6667" max="6912" width="10" style="95"/>
    <col min="6913" max="6913" width="24" style="95" customWidth="1"/>
    <col min="6914" max="6916" width="8.25" style="95" bestFit="1" customWidth="1"/>
    <col min="6917" max="6917" width="7.5" style="95" bestFit="1" customWidth="1"/>
    <col min="6918" max="6918" width="8.25" style="95" bestFit="1" customWidth="1"/>
    <col min="6919" max="6919" width="7.5" style="95" bestFit="1" customWidth="1"/>
    <col min="6920" max="6920" width="10.875" style="95" bestFit="1" customWidth="1"/>
    <col min="6921" max="6921" width="10" style="95"/>
    <col min="6922" max="6922" width="10.875" style="95" bestFit="1" customWidth="1"/>
    <col min="6923" max="7168" width="11" style="95"/>
    <col min="7169" max="7169" width="24" style="95" customWidth="1"/>
    <col min="7170" max="7172" width="8.25" style="95" bestFit="1" customWidth="1"/>
    <col min="7173" max="7173" width="7.5" style="95" bestFit="1" customWidth="1"/>
    <col min="7174" max="7174" width="8.25" style="95" bestFit="1" customWidth="1"/>
    <col min="7175" max="7175" width="7.5" style="95" bestFit="1" customWidth="1"/>
    <col min="7176" max="7176" width="10.875" style="95" bestFit="1" customWidth="1"/>
    <col min="7177" max="7177" width="10" style="95"/>
    <col min="7178" max="7178" width="10.875" style="95" bestFit="1" customWidth="1"/>
    <col min="7179" max="7424" width="10" style="95"/>
    <col min="7425" max="7425" width="24" style="95" customWidth="1"/>
    <col min="7426" max="7428" width="8.25" style="95" bestFit="1" customWidth="1"/>
    <col min="7429" max="7429" width="7.5" style="95" bestFit="1" customWidth="1"/>
    <col min="7430" max="7430" width="8.25" style="95" bestFit="1" customWidth="1"/>
    <col min="7431" max="7431" width="7.5" style="95" bestFit="1" customWidth="1"/>
    <col min="7432" max="7432" width="10.875" style="95" bestFit="1" customWidth="1"/>
    <col min="7433" max="7433" width="10" style="95"/>
    <col min="7434" max="7434" width="10.875" style="95" bestFit="1" customWidth="1"/>
    <col min="7435" max="7680" width="10" style="95"/>
    <col min="7681" max="7681" width="24" style="95" customWidth="1"/>
    <col min="7682" max="7684" width="8.25" style="95" bestFit="1" customWidth="1"/>
    <col min="7685" max="7685" width="7.5" style="95" bestFit="1" customWidth="1"/>
    <col min="7686" max="7686" width="8.25" style="95" bestFit="1" customWidth="1"/>
    <col min="7687" max="7687" width="7.5" style="95" bestFit="1" customWidth="1"/>
    <col min="7688" max="7688" width="10.875" style="95" bestFit="1" customWidth="1"/>
    <col min="7689" max="7689" width="10" style="95"/>
    <col min="7690" max="7690" width="10.875" style="95" bestFit="1" customWidth="1"/>
    <col min="7691" max="7936" width="10" style="95"/>
    <col min="7937" max="7937" width="24" style="95" customWidth="1"/>
    <col min="7938" max="7940" width="8.25" style="95" bestFit="1" customWidth="1"/>
    <col min="7941" max="7941" width="7.5" style="95" bestFit="1" customWidth="1"/>
    <col min="7942" max="7942" width="8.25" style="95" bestFit="1" customWidth="1"/>
    <col min="7943" max="7943" width="7.5" style="95" bestFit="1" customWidth="1"/>
    <col min="7944" max="7944" width="10.875" style="95" bestFit="1" customWidth="1"/>
    <col min="7945" max="7945" width="10" style="95"/>
    <col min="7946" max="7946" width="10.875" style="95" bestFit="1" customWidth="1"/>
    <col min="7947" max="8192" width="11" style="95"/>
    <col min="8193" max="8193" width="24" style="95" customWidth="1"/>
    <col min="8194" max="8196" width="8.25" style="95" bestFit="1" customWidth="1"/>
    <col min="8197" max="8197" width="7.5" style="95" bestFit="1" customWidth="1"/>
    <col min="8198" max="8198" width="8.25" style="95" bestFit="1" customWidth="1"/>
    <col min="8199" max="8199" width="7.5" style="95" bestFit="1" customWidth="1"/>
    <col min="8200" max="8200" width="10.875" style="95" bestFit="1" customWidth="1"/>
    <col min="8201" max="8201" width="10" style="95"/>
    <col min="8202" max="8202" width="10.875" style="95" bestFit="1" customWidth="1"/>
    <col min="8203" max="8448" width="10" style="95"/>
    <col min="8449" max="8449" width="24" style="95" customWidth="1"/>
    <col min="8450" max="8452" width="8.25" style="95" bestFit="1" customWidth="1"/>
    <col min="8453" max="8453" width="7.5" style="95" bestFit="1" customWidth="1"/>
    <col min="8454" max="8454" width="8.25" style="95" bestFit="1" customWidth="1"/>
    <col min="8455" max="8455" width="7.5" style="95" bestFit="1" customWidth="1"/>
    <col min="8456" max="8456" width="10.875" style="95" bestFit="1" customWidth="1"/>
    <col min="8457" max="8457" width="10" style="95"/>
    <col min="8458" max="8458" width="10.875" style="95" bestFit="1" customWidth="1"/>
    <col min="8459" max="8704" width="10" style="95"/>
    <col min="8705" max="8705" width="24" style="95" customWidth="1"/>
    <col min="8706" max="8708" width="8.25" style="95" bestFit="1" customWidth="1"/>
    <col min="8709" max="8709" width="7.5" style="95" bestFit="1" customWidth="1"/>
    <col min="8710" max="8710" width="8.25" style="95" bestFit="1" customWidth="1"/>
    <col min="8711" max="8711" width="7.5" style="95" bestFit="1" customWidth="1"/>
    <col min="8712" max="8712" width="10.875" style="95" bestFit="1" customWidth="1"/>
    <col min="8713" max="8713" width="10" style="95"/>
    <col min="8714" max="8714" width="10.875" style="95" bestFit="1" customWidth="1"/>
    <col min="8715" max="8960" width="10" style="95"/>
    <col min="8961" max="8961" width="24" style="95" customWidth="1"/>
    <col min="8962" max="8964" width="8.25" style="95" bestFit="1" customWidth="1"/>
    <col min="8965" max="8965" width="7.5" style="95" bestFit="1" customWidth="1"/>
    <col min="8966" max="8966" width="8.25" style="95" bestFit="1" customWidth="1"/>
    <col min="8967" max="8967" width="7.5" style="95" bestFit="1" customWidth="1"/>
    <col min="8968" max="8968" width="10.875" style="95" bestFit="1" customWidth="1"/>
    <col min="8969" max="8969" width="10" style="95"/>
    <col min="8970" max="8970" width="10.875" style="95" bestFit="1" customWidth="1"/>
    <col min="8971" max="9216" width="11" style="95"/>
    <col min="9217" max="9217" width="24" style="95" customWidth="1"/>
    <col min="9218" max="9220" width="8.25" style="95" bestFit="1" customWidth="1"/>
    <col min="9221" max="9221" width="7.5" style="95" bestFit="1" customWidth="1"/>
    <col min="9222" max="9222" width="8.25" style="95" bestFit="1" customWidth="1"/>
    <col min="9223" max="9223" width="7.5" style="95" bestFit="1" customWidth="1"/>
    <col min="9224" max="9224" width="10.875" style="95" bestFit="1" customWidth="1"/>
    <col min="9225" max="9225" width="10" style="95"/>
    <col min="9226" max="9226" width="10.875" style="95" bestFit="1" customWidth="1"/>
    <col min="9227" max="9472" width="10" style="95"/>
    <col min="9473" max="9473" width="24" style="95" customWidth="1"/>
    <col min="9474" max="9476" width="8.25" style="95" bestFit="1" customWidth="1"/>
    <col min="9477" max="9477" width="7.5" style="95" bestFit="1" customWidth="1"/>
    <col min="9478" max="9478" width="8.25" style="95" bestFit="1" customWidth="1"/>
    <col min="9479" max="9479" width="7.5" style="95" bestFit="1" customWidth="1"/>
    <col min="9480" max="9480" width="10.875" style="95" bestFit="1" customWidth="1"/>
    <col min="9481" max="9481" width="10" style="95"/>
    <col min="9482" max="9482" width="10.875" style="95" bestFit="1" customWidth="1"/>
    <col min="9483" max="9728" width="10" style="95"/>
    <col min="9729" max="9729" width="24" style="95" customWidth="1"/>
    <col min="9730" max="9732" width="8.25" style="95" bestFit="1" customWidth="1"/>
    <col min="9733" max="9733" width="7.5" style="95" bestFit="1" customWidth="1"/>
    <col min="9734" max="9734" width="8.25" style="95" bestFit="1" customWidth="1"/>
    <col min="9735" max="9735" width="7.5" style="95" bestFit="1" customWidth="1"/>
    <col min="9736" max="9736" width="10.875" style="95" bestFit="1" customWidth="1"/>
    <col min="9737" max="9737" width="10" style="95"/>
    <col min="9738" max="9738" width="10.875" style="95" bestFit="1" customWidth="1"/>
    <col min="9739" max="9984" width="10" style="95"/>
    <col min="9985" max="9985" width="24" style="95" customWidth="1"/>
    <col min="9986" max="9988" width="8.25" style="95" bestFit="1" customWidth="1"/>
    <col min="9989" max="9989" width="7.5" style="95" bestFit="1" customWidth="1"/>
    <col min="9990" max="9990" width="8.25" style="95" bestFit="1" customWidth="1"/>
    <col min="9991" max="9991" width="7.5" style="95" bestFit="1" customWidth="1"/>
    <col min="9992" max="9992" width="10.875" style="95" bestFit="1" customWidth="1"/>
    <col min="9993" max="9993" width="10" style="95"/>
    <col min="9994" max="9994" width="10.875" style="95" bestFit="1" customWidth="1"/>
    <col min="9995" max="10240" width="11" style="95"/>
    <col min="10241" max="10241" width="24" style="95" customWidth="1"/>
    <col min="10242" max="10244" width="8.25" style="95" bestFit="1" customWidth="1"/>
    <col min="10245" max="10245" width="7.5" style="95" bestFit="1" customWidth="1"/>
    <col min="10246" max="10246" width="8.25" style="95" bestFit="1" customWidth="1"/>
    <col min="10247" max="10247" width="7.5" style="95" bestFit="1" customWidth="1"/>
    <col min="10248" max="10248" width="10.875" style="95" bestFit="1" customWidth="1"/>
    <col min="10249" max="10249" width="10" style="95"/>
    <col min="10250" max="10250" width="10.875" style="95" bestFit="1" customWidth="1"/>
    <col min="10251" max="10496" width="10" style="95"/>
    <col min="10497" max="10497" width="24" style="95" customWidth="1"/>
    <col min="10498" max="10500" width="8.25" style="95" bestFit="1" customWidth="1"/>
    <col min="10501" max="10501" width="7.5" style="95" bestFit="1" customWidth="1"/>
    <col min="10502" max="10502" width="8.25" style="95" bestFit="1" customWidth="1"/>
    <col min="10503" max="10503" width="7.5" style="95" bestFit="1" customWidth="1"/>
    <col min="10504" max="10504" width="10.875" style="95" bestFit="1" customWidth="1"/>
    <col min="10505" max="10505" width="10" style="95"/>
    <col min="10506" max="10506" width="10.875" style="95" bestFit="1" customWidth="1"/>
    <col min="10507" max="10752" width="10" style="95"/>
    <col min="10753" max="10753" width="24" style="95" customWidth="1"/>
    <col min="10754" max="10756" width="8.25" style="95" bestFit="1" customWidth="1"/>
    <col min="10757" max="10757" width="7.5" style="95" bestFit="1" customWidth="1"/>
    <col min="10758" max="10758" width="8.25" style="95" bestFit="1" customWidth="1"/>
    <col min="10759" max="10759" width="7.5" style="95" bestFit="1" customWidth="1"/>
    <col min="10760" max="10760" width="10.875" style="95" bestFit="1" customWidth="1"/>
    <col min="10761" max="10761" width="10" style="95"/>
    <col min="10762" max="10762" width="10.875" style="95" bestFit="1" customWidth="1"/>
    <col min="10763" max="11008" width="10" style="95"/>
    <col min="11009" max="11009" width="24" style="95" customWidth="1"/>
    <col min="11010" max="11012" width="8.25" style="95" bestFit="1" customWidth="1"/>
    <col min="11013" max="11013" width="7.5" style="95" bestFit="1" customWidth="1"/>
    <col min="11014" max="11014" width="8.25" style="95" bestFit="1" customWidth="1"/>
    <col min="11015" max="11015" width="7.5" style="95" bestFit="1" customWidth="1"/>
    <col min="11016" max="11016" width="10.875" style="95" bestFit="1" customWidth="1"/>
    <col min="11017" max="11017" width="10" style="95"/>
    <col min="11018" max="11018" width="10.875" style="95" bestFit="1" customWidth="1"/>
    <col min="11019" max="11264" width="11" style="95"/>
    <col min="11265" max="11265" width="24" style="95" customWidth="1"/>
    <col min="11266" max="11268" width="8.25" style="95" bestFit="1" customWidth="1"/>
    <col min="11269" max="11269" width="7.5" style="95" bestFit="1" customWidth="1"/>
    <col min="11270" max="11270" width="8.25" style="95" bestFit="1" customWidth="1"/>
    <col min="11271" max="11271" width="7.5" style="95" bestFit="1" customWidth="1"/>
    <col min="11272" max="11272" width="10.875" style="95" bestFit="1" customWidth="1"/>
    <col min="11273" max="11273" width="10" style="95"/>
    <col min="11274" max="11274" width="10.875" style="95" bestFit="1" customWidth="1"/>
    <col min="11275" max="11520" width="10" style="95"/>
    <col min="11521" max="11521" width="24" style="95" customWidth="1"/>
    <col min="11522" max="11524" width="8.25" style="95" bestFit="1" customWidth="1"/>
    <col min="11525" max="11525" width="7.5" style="95" bestFit="1" customWidth="1"/>
    <col min="11526" max="11526" width="8.25" style="95" bestFit="1" customWidth="1"/>
    <col min="11527" max="11527" width="7.5" style="95" bestFit="1" customWidth="1"/>
    <col min="11528" max="11528" width="10.875" style="95" bestFit="1" customWidth="1"/>
    <col min="11529" max="11529" width="10" style="95"/>
    <col min="11530" max="11530" width="10.875" style="95" bestFit="1" customWidth="1"/>
    <col min="11531" max="11776" width="10" style="95"/>
    <col min="11777" max="11777" width="24" style="95" customWidth="1"/>
    <col min="11778" max="11780" width="8.25" style="95" bestFit="1" customWidth="1"/>
    <col min="11781" max="11781" width="7.5" style="95" bestFit="1" customWidth="1"/>
    <col min="11782" max="11782" width="8.25" style="95" bestFit="1" customWidth="1"/>
    <col min="11783" max="11783" width="7.5" style="95" bestFit="1" customWidth="1"/>
    <col min="11784" max="11784" width="10.875" style="95" bestFit="1" customWidth="1"/>
    <col min="11785" max="11785" width="10" style="95"/>
    <col min="11786" max="11786" width="10.875" style="95" bestFit="1" customWidth="1"/>
    <col min="11787" max="12032" width="10" style="95"/>
    <col min="12033" max="12033" width="24" style="95" customWidth="1"/>
    <col min="12034" max="12036" width="8.25" style="95" bestFit="1" customWidth="1"/>
    <col min="12037" max="12037" width="7.5" style="95" bestFit="1" customWidth="1"/>
    <col min="12038" max="12038" width="8.25" style="95" bestFit="1" customWidth="1"/>
    <col min="12039" max="12039" width="7.5" style="95" bestFit="1" customWidth="1"/>
    <col min="12040" max="12040" width="10.875" style="95" bestFit="1" customWidth="1"/>
    <col min="12041" max="12041" width="10" style="95"/>
    <col min="12042" max="12042" width="10.875" style="95" bestFit="1" customWidth="1"/>
    <col min="12043" max="12288" width="11" style="95"/>
    <col min="12289" max="12289" width="24" style="95" customWidth="1"/>
    <col min="12290" max="12292" width="8.25" style="95" bestFit="1" customWidth="1"/>
    <col min="12293" max="12293" width="7.5" style="95" bestFit="1" customWidth="1"/>
    <col min="12294" max="12294" width="8.25" style="95" bestFit="1" customWidth="1"/>
    <col min="12295" max="12295" width="7.5" style="95" bestFit="1" customWidth="1"/>
    <col min="12296" max="12296" width="10.875" style="95" bestFit="1" customWidth="1"/>
    <col min="12297" max="12297" width="10" style="95"/>
    <col min="12298" max="12298" width="10.875" style="95" bestFit="1" customWidth="1"/>
    <col min="12299" max="12544" width="10" style="95"/>
    <col min="12545" max="12545" width="24" style="95" customWidth="1"/>
    <col min="12546" max="12548" width="8.25" style="95" bestFit="1" customWidth="1"/>
    <col min="12549" max="12549" width="7.5" style="95" bestFit="1" customWidth="1"/>
    <col min="12550" max="12550" width="8.25" style="95" bestFit="1" customWidth="1"/>
    <col min="12551" max="12551" width="7.5" style="95" bestFit="1" customWidth="1"/>
    <col min="12552" max="12552" width="10.875" style="95" bestFit="1" customWidth="1"/>
    <col min="12553" max="12553" width="10" style="95"/>
    <col min="12554" max="12554" width="10.875" style="95" bestFit="1" customWidth="1"/>
    <col min="12555" max="12800" width="10" style="95"/>
    <col min="12801" max="12801" width="24" style="95" customWidth="1"/>
    <col min="12802" max="12804" width="8.25" style="95" bestFit="1" customWidth="1"/>
    <col min="12805" max="12805" width="7.5" style="95" bestFit="1" customWidth="1"/>
    <col min="12806" max="12806" width="8.25" style="95" bestFit="1" customWidth="1"/>
    <col min="12807" max="12807" width="7.5" style="95" bestFit="1" customWidth="1"/>
    <col min="12808" max="12808" width="10.875" style="95" bestFit="1" customWidth="1"/>
    <col min="12809" max="12809" width="10" style="95"/>
    <col min="12810" max="12810" width="10.875" style="95" bestFit="1" customWidth="1"/>
    <col min="12811" max="13056" width="10" style="95"/>
    <col min="13057" max="13057" width="24" style="95" customWidth="1"/>
    <col min="13058" max="13060" width="8.25" style="95" bestFit="1" customWidth="1"/>
    <col min="13061" max="13061" width="7.5" style="95" bestFit="1" customWidth="1"/>
    <col min="13062" max="13062" width="8.25" style="95" bestFit="1" customWidth="1"/>
    <col min="13063" max="13063" width="7.5" style="95" bestFit="1" customWidth="1"/>
    <col min="13064" max="13064" width="10.875" style="95" bestFit="1" customWidth="1"/>
    <col min="13065" max="13065" width="10" style="95"/>
    <col min="13066" max="13066" width="10.875" style="95" bestFit="1" customWidth="1"/>
    <col min="13067" max="13312" width="11" style="95"/>
    <col min="13313" max="13313" width="24" style="95" customWidth="1"/>
    <col min="13314" max="13316" width="8.25" style="95" bestFit="1" customWidth="1"/>
    <col min="13317" max="13317" width="7.5" style="95" bestFit="1" customWidth="1"/>
    <col min="13318" max="13318" width="8.25" style="95" bestFit="1" customWidth="1"/>
    <col min="13319" max="13319" width="7.5" style="95" bestFit="1" customWidth="1"/>
    <col min="13320" max="13320" width="10.875" style="95" bestFit="1" customWidth="1"/>
    <col min="13321" max="13321" width="10" style="95"/>
    <col min="13322" max="13322" width="10.875" style="95" bestFit="1" customWidth="1"/>
    <col min="13323" max="13568" width="10" style="95"/>
    <col min="13569" max="13569" width="24" style="95" customWidth="1"/>
    <col min="13570" max="13572" width="8.25" style="95" bestFit="1" customWidth="1"/>
    <col min="13573" max="13573" width="7.5" style="95" bestFit="1" customWidth="1"/>
    <col min="13574" max="13574" width="8.25" style="95" bestFit="1" customWidth="1"/>
    <col min="13575" max="13575" width="7.5" style="95" bestFit="1" customWidth="1"/>
    <col min="13576" max="13576" width="10.875" style="95" bestFit="1" customWidth="1"/>
    <col min="13577" max="13577" width="10" style="95"/>
    <col min="13578" max="13578" width="10.875" style="95" bestFit="1" customWidth="1"/>
    <col min="13579" max="13824" width="10" style="95"/>
    <col min="13825" max="13825" width="24" style="95" customWidth="1"/>
    <col min="13826" max="13828" width="8.25" style="95" bestFit="1" customWidth="1"/>
    <col min="13829" max="13829" width="7.5" style="95" bestFit="1" customWidth="1"/>
    <col min="13830" max="13830" width="8.25" style="95" bestFit="1" customWidth="1"/>
    <col min="13831" max="13831" width="7.5" style="95" bestFit="1" customWidth="1"/>
    <col min="13832" max="13832" width="10.875" style="95" bestFit="1" customWidth="1"/>
    <col min="13833" max="13833" width="10" style="95"/>
    <col min="13834" max="13834" width="10.875" style="95" bestFit="1" customWidth="1"/>
    <col min="13835" max="14080" width="10" style="95"/>
    <col min="14081" max="14081" width="24" style="95" customWidth="1"/>
    <col min="14082" max="14084" width="8.25" style="95" bestFit="1" customWidth="1"/>
    <col min="14085" max="14085" width="7.5" style="95" bestFit="1" customWidth="1"/>
    <col min="14086" max="14086" width="8.25" style="95" bestFit="1" customWidth="1"/>
    <col min="14087" max="14087" width="7.5" style="95" bestFit="1" customWidth="1"/>
    <col min="14088" max="14088" width="10.875" style="95" bestFit="1" customWidth="1"/>
    <col min="14089" max="14089" width="10" style="95"/>
    <col min="14090" max="14090" width="10.875" style="95" bestFit="1" customWidth="1"/>
    <col min="14091" max="14336" width="11" style="95"/>
    <col min="14337" max="14337" width="24" style="95" customWidth="1"/>
    <col min="14338" max="14340" width="8.25" style="95" bestFit="1" customWidth="1"/>
    <col min="14341" max="14341" width="7.5" style="95" bestFit="1" customWidth="1"/>
    <col min="14342" max="14342" width="8.25" style="95" bestFit="1" customWidth="1"/>
    <col min="14343" max="14343" width="7.5" style="95" bestFit="1" customWidth="1"/>
    <col min="14344" max="14344" width="10.875" style="95" bestFit="1" customWidth="1"/>
    <col min="14345" max="14345" width="10" style="95"/>
    <col min="14346" max="14346" width="10.875" style="95" bestFit="1" customWidth="1"/>
    <col min="14347" max="14592" width="10" style="95"/>
    <col min="14593" max="14593" width="24" style="95" customWidth="1"/>
    <col min="14594" max="14596" width="8.25" style="95" bestFit="1" customWidth="1"/>
    <col min="14597" max="14597" width="7.5" style="95" bestFit="1" customWidth="1"/>
    <col min="14598" max="14598" width="8.25" style="95" bestFit="1" customWidth="1"/>
    <col min="14599" max="14599" width="7.5" style="95" bestFit="1" customWidth="1"/>
    <col min="14600" max="14600" width="10.875" style="95" bestFit="1" customWidth="1"/>
    <col min="14601" max="14601" width="10" style="95"/>
    <col min="14602" max="14602" width="10.875" style="95" bestFit="1" customWidth="1"/>
    <col min="14603" max="14848" width="10" style="95"/>
    <col min="14849" max="14849" width="24" style="95" customWidth="1"/>
    <col min="14850" max="14852" width="8.25" style="95" bestFit="1" customWidth="1"/>
    <col min="14853" max="14853" width="7.5" style="95" bestFit="1" customWidth="1"/>
    <col min="14854" max="14854" width="8.25" style="95" bestFit="1" customWidth="1"/>
    <col min="14855" max="14855" width="7.5" style="95" bestFit="1" customWidth="1"/>
    <col min="14856" max="14856" width="10.875" style="95" bestFit="1" customWidth="1"/>
    <col min="14857" max="14857" width="10" style="95"/>
    <col min="14858" max="14858" width="10.875" style="95" bestFit="1" customWidth="1"/>
    <col min="14859" max="15104" width="10" style="95"/>
    <col min="15105" max="15105" width="24" style="95" customWidth="1"/>
    <col min="15106" max="15108" width="8.25" style="95" bestFit="1" customWidth="1"/>
    <col min="15109" max="15109" width="7.5" style="95" bestFit="1" customWidth="1"/>
    <col min="15110" max="15110" width="8.25" style="95" bestFit="1" customWidth="1"/>
    <col min="15111" max="15111" width="7.5" style="95" bestFit="1" customWidth="1"/>
    <col min="15112" max="15112" width="10.875" style="95" bestFit="1" customWidth="1"/>
    <col min="15113" max="15113" width="10" style="95"/>
    <col min="15114" max="15114" width="10.875" style="95" bestFit="1" customWidth="1"/>
    <col min="15115" max="15360" width="11" style="95"/>
    <col min="15361" max="15361" width="24" style="95" customWidth="1"/>
    <col min="15362" max="15364" width="8.25" style="95" bestFit="1" customWidth="1"/>
    <col min="15365" max="15365" width="7.5" style="95" bestFit="1" customWidth="1"/>
    <col min="15366" max="15366" width="8.25" style="95" bestFit="1" customWidth="1"/>
    <col min="15367" max="15367" width="7.5" style="95" bestFit="1" customWidth="1"/>
    <col min="15368" max="15368" width="10.875" style="95" bestFit="1" customWidth="1"/>
    <col min="15369" max="15369" width="10" style="95"/>
    <col min="15370" max="15370" width="10.875" style="95" bestFit="1" customWidth="1"/>
    <col min="15371" max="15616" width="10" style="95"/>
    <col min="15617" max="15617" width="24" style="95" customWidth="1"/>
    <col min="15618" max="15620" width="8.25" style="95" bestFit="1" customWidth="1"/>
    <col min="15621" max="15621" width="7.5" style="95" bestFit="1" customWidth="1"/>
    <col min="15622" max="15622" width="8.25" style="95" bestFit="1" customWidth="1"/>
    <col min="15623" max="15623" width="7.5" style="95" bestFit="1" customWidth="1"/>
    <col min="15624" max="15624" width="10.875" style="95" bestFit="1" customWidth="1"/>
    <col min="15625" max="15625" width="10" style="95"/>
    <col min="15626" max="15626" width="10.875" style="95" bestFit="1" customWidth="1"/>
    <col min="15627" max="15872" width="10" style="95"/>
    <col min="15873" max="15873" width="24" style="95" customWidth="1"/>
    <col min="15874" max="15876" width="8.25" style="95" bestFit="1" customWidth="1"/>
    <col min="15877" max="15877" width="7.5" style="95" bestFit="1" customWidth="1"/>
    <col min="15878" max="15878" width="8.25" style="95" bestFit="1" customWidth="1"/>
    <col min="15879" max="15879" width="7.5" style="95" bestFit="1" customWidth="1"/>
    <col min="15880" max="15880" width="10.875" style="95" bestFit="1" customWidth="1"/>
    <col min="15881" max="15881" width="10" style="95"/>
    <col min="15882" max="15882" width="10.875" style="95" bestFit="1" customWidth="1"/>
    <col min="15883" max="16128" width="10" style="95"/>
    <col min="16129" max="16129" width="24" style="95" customWidth="1"/>
    <col min="16130" max="16132" width="8.25" style="95" bestFit="1" customWidth="1"/>
    <col min="16133" max="16133" width="7.5" style="95" bestFit="1" customWidth="1"/>
    <col min="16134" max="16134" width="8.25" style="95" bestFit="1" customWidth="1"/>
    <col min="16135" max="16135" width="7.5" style="95" bestFit="1" customWidth="1"/>
    <col min="16136" max="16136" width="10.875" style="95" bestFit="1" customWidth="1"/>
    <col min="16137" max="16137" width="10" style="95"/>
    <col min="16138" max="16138" width="10.875" style="95" bestFit="1" customWidth="1"/>
    <col min="16139" max="16384" width="11" style="95"/>
  </cols>
  <sheetData>
    <row r="1" spans="1:8" s="94" customFormat="1" ht="13.5" thickTop="1" x14ac:dyDescent="0.2">
      <c r="A1" s="426" t="s">
        <v>24</v>
      </c>
      <c r="B1" s="427"/>
      <c r="C1" s="427"/>
      <c r="D1" s="427"/>
      <c r="E1" s="427"/>
      <c r="F1" s="427"/>
      <c r="G1" s="427"/>
      <c r="H1" s="427"/>
    </row>
    <row r="2" spans="1:8" ht="15.75" x14ac:dyDescent="0.25">
      <c r="A2" s="428"/>
      <c r="B2" s="429"/>
      <c r="C2" s="430"/>
      <c r="D2" s="430"/>
      <c r="E2" s="430"/>
      <c r="F2" s="430"/>
      <c r="G2" s="430"/>
      <c r="H2" s="454" t="s">
        <v>156</v>
      </c>
    </row>
    <row r="3" spans="1:8" s="79" customFormat="1" x14ac:dyDescent="0.2">
      <c r="A3" s="391"/>
      <c r="B3" s="894">
        <f>INDICE!A3</f>
        <v>43344</v>
      </c>
      <c r="C3" s="895"/>
      <c r="D3" s="895" t="s">
        <v>117</v>
      </c>
      <c r="E3" s="895"/>
      <c r="F3" s="895" t="s">
        <v>118</v>
      </c>
      <c r="G3" s="895"/>
      <c r="H3" s="895"/>
    </row>
    <row r="4" spans="1:8" s="79" customFormat="1" x14ac:dyDescent="0.2">
      <c r="A4" s="392"/>
      <c r="B4" s="96" t="s">
        <v>47</v>
      </c>
      <c r="C4" s="96" t="s">
        <v>454</v>
      </c>
      <c r="D4" s="96" t="s">
        <v>47</v>
      </c>
      <c r="E4" s="96" t="s">
        <v>454</v>
      </c>
      <c r="F4" s="96" t="s">
        <v>47</v>
      </c>
      <c r="G4" s="388" t="s">
        <v>454</v>
      </c>
      <c r="H4" s="388" t="s">
        <v>125</v>
      </c>
    </row>
    <row r="5" spans="1:8" s="101" customFormat="1" x14ac:dyDescent="0.2">
      <c r="A5" s="432" t="s">
        <v>143</v>
      </c>
      <c r="B5" s="441">
        <v>46.791150000000023</v>
      </c>
      <c r="C5" s="434">
        <v>-7.5166427409661702</v>
      </c>
      <c r="D5" s="433">
        <v>624.14279999999997</v>
      </c>
      <c r="E5" s="434">
        <v>2.8376584497141906</v>
      </c>
      <c r="F5" s="433">
        <v>866.12625000000014</v>
      </c>
      <c r="G5" s="434">
        <v>2.6222088487876829</v>
      </c>
      <c r="H5" s="439">
        <v>36.68576851126052</v>
      </c>
    </row>
    <row r="6" spans="1:8" s="101" customFormat="1" x14ac:dyDescent="0.2">
      <c r="A6" s="432" t="s">
        <v>144</v>
      </c>
      <c r="B6" s="441">
        <v>24.002929999999989</v>
      </c>
      <c r="C6" s="434">
        <v>-9.3030487837134341</v>
      </c>
      <c r="D6" s="433">
        <v>381.05655000000002</v>
      </c>
      <c r="E6" s="434">
        <v>-5.3681757888099195</v>
      </c>
      <c r="F6" s="433">
        <v>532.34928000000002</v>
      </c>
      <c r="G6" s="434">
        <v>-3.408216697712716</v>
      </c>
      <c r="H6" s="439">
        <v>22.548262973459362</v>
      </c>
    </row>
    <row r="7" spans="1:8" s="101" customFormat="1" x14ac:dyDescent="0.2">
      <c r="A7" s="432" t="s">
        <v>145</v>
      </c>
      <c r="B7" s="441">
        <v>5.3103800000000003</v>
      </c>
      <c r="C7" s="434">
        <v>21.43673850206725</v>
      </c>
      <c r="D7" s="433">
        <v>44.576050000000002</v>
      </c>
      <c r="E7" s="434">
        <v>17.120867727609159</v>
      </c>
      <c r="F7" s="433">
        <v>57.589790000000001</v>
      </c>
      <c r="G7" s="434">
        <v>15.462763974924895</v>
      </c>
      <c r="H7" s="439">
        <v>2.4392814610480924</v>
      </c>
    </row>
    <row r="8" spans="1:8" s="101" customFormat="1" x14ac:dyDescent="0.2">
      <c r="A8" s="435" t="s">
        <v>567</v>
      </c>
      <c r="B8" s="440">
        <v>110.46335000000001</v>
      </c>
      <c r="C8" s="437">
        <v>109.67284549462866</v>
      </c>
      <c r="D8" s="436">
        <v>851.20735000000002</v>
      </c>
      <c r="E8" s="438">
        <v>12.997548988567823</v>
      </c>
      <c r="F8" s="436">
        <v>904.86722999999984</v>
      </c>
      <c r="G8" s="438">
        <v>-14.409323060680212</v>
      </c>
      <c r="H8" s="671">
        <v>38.326687054232011</v>
      </c>
    </row>
    <row r="9" spans="1:8" s="79" customFormat="1" x14ac:dyDescent="0.2">
      <c r="A9" s="393" t="s">
        <v>116</v>
      </c>
      <c r="B9" s="68">
        <v>186.56781000000001</v>
      </c>
      <c r="C9" s="69">
        <v>39.109555671839871</v>
      </c>
      <c r="D9" s="68">
        <v>1900.9827499999999</v>
      </c>
      <c r="E9" s="69">
        <v>5.5544288355550204</v>
      </c>
      <c r="F9" s="68">
        <v>2360.9325500000004</v>
      </c>
      <c r="G9" s="69">
        <v>-5.6460476396044852</v>
      </c>
      <c r="H9" s="69">
        <v>100</v>
      </c>
    </row>
    <row r="10" spans="1:8" s="101" customFormat="1" x14ac:dyDescent="0.2">
      <c r="A10" s="425"/>
      <c r="B10" s="424"/>
      <c r="C10" s="431"/>
      <c r="D10" s="424"/>
      <c r="E10" s="431"/>
      <c r="F10" s="424"/>
      <c r="G10" s="431"/>
      <c r="H10" s="92" t="s">
        <v>230</v>
      </c>
    </row>
    <row r="11" spans="1:8" s="101" customFormat="1" x14ac:dyDescent="0.2">
      <c r="A11" s="394" t="s">
        <v>518</v>
      </c>
      <c r="B11" s="424"/>
      <c r="C11" s="424"/>
      <c r="D11" s="424"/>
      <c r="E11" s="424"/>
      <c r="F11" s="424"/>
      <c r="G11" s="431"/>
      <c r="H11" s="431"/>
    </row>
    <row r="12" spans="1:8" s="101" customFormat="1" x14ac:dyDescent="0.2">
      <c r="A12" s="394" t="s">
        <v>566</v>
      </c>
      <c r="B12" s="424"/>
      <c r="C12" s="424"/>
      <c r="D12" s="424"/>
      <c r="E12" s="424"/>
      <c r="F12" s="424"/>
      <c r="G12" s="431"/>
      <c r="H12" s="431"/>
    </row>
    <row r="13" spans="1:8" s="101" customFormat="1" ht="14.25" x14ac:dyDescent="0.2">
      <c r="A13" s="160" t="s">
        <v>587</v>
      </c>
      <c r="B13" s="398"/>
      <c r="C13" s="398"/>
      <c r="D13" s="398"/>
      <c r="E13" s="398"/>
      <c r="F13" s="398"/>
      <c r="G13" s="398"/>
      <c r="H13" s="398"/>
    </row>
    <row r="14" spans="1:8" s="101" customFormat="1" x14ac:dyDescent="0.2"/>
    <row r="15" spans="1:8" s="101" customFormat="1" x14ac:dyDescent="0.2"/>
    <row r="17" spans="3:21" x14ac:dyDescent="0.2">
      <c r="C17" s="841"/>
      <c r="D17" s="841"/>
      <c r="E17" s="841"/>
      <c r="F17" s="841"/>
      <c r="G17" s="841"/>
      <c r="H17" s="841"/>
      <c r="I17" s="841"/>
      <c r="J17" s="841"/>
      <c r="K17" s="841"/>
      <c r="L17" s="841"/>
      <c r="M17" s="841"/>
      <c r="N17" s="841"/>
      <c r="O17" s="841"/>
      <c r="P17" s="841"/>
      <c r="Q17" s="841"/>
      <c r="R17" s="841"/>
      <c r="S17" s="841"/>
      <c r="T17" s="841"/>
      <c r="U17" s="841"/>
    </row>
  </sheetData>
  <mergeCells count="3">
    <mergeCell ref="B3:C3"/>
    <mergeCell ref="D3:E3"/>
    <mergeCell ref="F3:H3"/>
  </mergeCells>
  <conditionalFormatting sqref="B8">
    <cfRule type="cellIs" dxfId="4274" priority="7" operator="between">
      <formula>0</formula>
      <formula>0.5</formula>
    </cfRule>
  </conditionalFormatting>
  <conditionalFormatting sqref="D8">
    <cfRule type="cellIs" dxfId="4273" priority="6" operator="between">
      <formula>0</formula>
      <formula>0.5</formula>
    </cfRule>
  </conditionalFormatting>
  <conditionalFormatting sqref="F8">
    <cfRule type="cellIs" dxfId="4272" priority="5" operator="between">
      <formula>0</formula>
      <formula>0.5</formula>
    </cfRule>
  </conditionalFormatting>
  <conditionalFormatting sqref="H8">
    <cfRule type="cellIs" dxfId="4271" priority="4" operator="between">
      <formula>0</formula>
      <formula>0.5</formula>
    </cfRule>
  </conditionalFormatting>
  <conditionalFormatting sqref="C17:U17">
    <cfRule type="cellIs" dxfId="4270"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7"/>
  <sheetViews>
    <sheetView zoomScale="115" zoomScaleNormal="115" zoomScaleSheetLayoutView="100" workbookViewId="0">
      <selection activeCell="A3" sqref="A3"/>
    </sheetView>
  </sheetViews>
  <sheetFormatPr baseColWidth="10" defaultRowHeight="12.75" x14ac:dyDescent="0.2"/>
  <cols>
    <col min="1" max="1" width="21.625" style="95" customWidth="1"/>
    <col min="2" max="2" width="10" style="95" customWidth="1"/>
    <col min="3" max="3" width="11.875" style="95" customWidth="1"/>
    <col min="4" max="4" width="10" style="95" customWidth="1"/>
    <col min="5" max="5" width="10.875" style="95" customWidth="1"/>
    <col min="6" max="6" width="9.5" style="95" customWidth="1"/>
    <col min="7" max="7" width="11" style="95" customWidth="1"/>
    <col min="8" max="8" width="14.875" style="95" customWidth="1"/>
    <col min="9" max="9" width="11.5" style="95" customWidth="1"/>
    <col min="10" max="10" width="12.5" style="95" customWidth="1"/>
    <col min="11" max="15" width="11" style="95"/>
    <col min="16" max="256" width="10" style="95"/>
    <col min="257" max="257" width="18" style="95" customWidth="1"/>
    <col min="258" max="259" width="8.25" style="95" bestFit="1" customWidth="1"/>
    <col min="260" max="260" width="8.375" style="95" bestFit="1" customWidth="1"/>
    <col min="261" max="261" width="8.375" style="95" customWidth="1"/>
    <col min="262" max="262" width="8.375" style="95" bestFit="1" customWidth="1"/>
    <col min="263" max="263" width="9.125" style="95" bestFit="1" customWidth="1"/>
    <col min="264" max="264" width="11" style="95" bestFit="1" customWidth="1"/>
    <col min="265" max="265" width="10.125" style="95" bestFit="1" customWidth="1"/>
    <col min="266" max="266" width="11" style="95" bestFit="1" customWidth="1"/>
    <col min="267" max="512" width="10" style="95"/>
    <col min="513" max="513" width="18" style="95" customWidth="1"/>
    <col min="514" max="515" width="8.25" style="95" bestFit="1" customWidth="1"/>
    <col min="516" max="516" width="8.375" style="95" bestFit="1" customWidth="1"/>
    <col min="517" max="517" width="8.375" style="95" customWidth="1"/>
    <col min="518" max="518" width="8.375" style="95" bestFit="1" customWidth="1"/>
    <col min="519" max="519" width="9.125" style="95" bestFit="1" customWidth="1"/>
    <col min="520" max="520" width="11" style="95" bestFit="1" customWidth="1"/>
    <col min="521" max="521" width="10.125" style="95" bestFit="1" customWidth="1"/>
    <col min="522" max="522" width="11" style="95" bestFit="1" customWidth="1"/>
    <col min="523" max="768" width="10" style="95"/>
    <col min="769" max="769" width="18" style="95" customWidth="1"/>
    <col min="770" max="771" width="8.25" style="95" bestFit="1" customWidth="1"/>
    <col min="772" max="772" width="8.375" style="95" bestFit="1" customWidth="1"/>
    <col min="773" max="773" width="8.375" style="95" customWidth="1"/>
    <col min="774" max="774" width="8.375" style="95" bestFit="1" customWidth="1"/>
    <col min="775" max="775" width="9.125" style="95" bestFit="1" customWidth="1"/>
    <col min="776" max="776" width="11" style="95" bestFit="1" customWidth="1"/>
    <col min="777" max="777" width="10.125" style="95" bestFit="1" customWidth="1"/>
    <col min="778" max="778" width="11" style="95" bestFit="1" customWidth="1"/>
    <col min="779" max="1024" width="11" style="95"/>
    <col min="1025" max="1025" width="18" style="95" customWidth="1"/>
    <col min="1026" max="1027" width="8.25" style="95" bestFit="1" customWidth="1"/>
    <col min="1028" max="1028" width="8.375" style="95" bestFit="1" customWidth="1"/>
    <col min="1029" max="1029" width="8.375" style="95" customWidth="1"/>
    <col min="1030" max="1030" width="8.375" style="95" bestFit="1" customWidth="1"/>
    <col min="1031" max="1031" width="9.125" style="95" bestFit="1" customWidth="1"/>
    <col min="1032" max="1032" width="11" style="95" bestFit="1" customWidth="1"/>
    <col min="1033" max="1033" width="10.125" style="95" bestFit="1" customWidth="1"/>
    <col min="1034" max="1034" width="11" style="95" bestFit="1" customWidth="1"/>
    <col min="1035" max="1280" width="10" style="95"/>
    <col min="1281" max="1281" width="18" style="95" customWidth="1"/>
    <col min="1282" max="1283" width="8.25" style="95" bestFit="1" customWidth="1"/>
    <col min="1284" max="1284" width="8.375" style="95" bestFit="1" customWidth="1"/>
    <col min="1285" max="1285" width="8.375" style="95" customWidth="1"/>
    <col min="1286" max="1286" width="8.375" style="95" bestFit="1" customWidth="1"/>
    <col min="1287" max="1287" width="9.125" style="95" bestFit="1" customWidth="1"/>
    <col min="1288" max="1288" width="11" style="95" bestFit="1" customWidth="1"/>
    <col min="1289" max="1289" width="10.125" style="95" bestFit="1" customWidth="1"/>
    <col min="1290" max="1290" width="11" style="95" bestFit="1" customWidth="1"/>
    <col min="1291" max="1536" width="10" style="95"/>
    <col min="1537" max="1537" width="18" style="95" customWidth="1"/>
    <col min="1538" max="1539" width="8.25" style="95" bestFit="1" customWidth="1"/>
    <col min="1540" max="1540" width="8.375" style="95" bestFit="1" customWidth="1"/>
    <col min="1541" max="1541" width="8.375" style="95" customWidth="1"/>
    <col min="1542" max="1542" width="8.375" style="95" bestFit="1" customWidth="1"/>
    <col min="1543" max="1543" width="9.125" style="95" bestFit="1" customWidth="1"/>
    <col min="1544" max="1544" width="11" style="95" bestFit="1" customWidth="1"/>
    <col min="1545" max="1545" width="10.125" style="95" bestFit="1" customWidth="1"/>
    <col min="1546" max="1546" width="11" style="95" bestFit="1" customWidth="1"/>
    <col min="1547" max="1792" width="10" style="95"/>
    <col min="1793" max="1793" width="18" style="95" customWidth="1"/>
    <col min="1794" max="1795" width="8.25" style="95" bestFit="1" customWidth="1"/>
    <col min="1796" max="1796" width="8.375" style="95" bestFit="1" customWidth="1"/>
    <col min="1797" max="1797" width="8.375" style="95" customWidth="1"/>
    <col min="1798" max="1798" width="8.375" style="95" bestFit="1" customWidth="1"/>
    <col min="1799" max="1799" width="9.125" style="95" bestFit="1" customWidth="1"/>
    <col min="1800" max="1800" width="11" style="95" bestFit="1" customWidth="1"/>
    <col min="1801" max="1801" width="10.125" style="95" bestFit="1" customWidth="1"/>
    <col min="1802" max="1802" width="11" style="95" bestFit="1" customWidth="1"/>
    <col min="1803" max="2048" width="11" style="95"/>
    <col min="2049" max="2049" width="18" style="95" customWidth="1"/>
    <col min="2050" max="2051" width="8.25" style="95" bestFit="1" customWidth="1"/>
    <col min="2052" max="2052" width="8.375" style="95" bestFit="1" customWidth="1"/>
    <col min="2053" max="2053" width="8.375" style="95" customWidth="1"/>
    <col min="2054" max="2054" width="8.375" style="95" bestFit="1" customWidth="1"/>
    <col min="2055" max="2055" width="9.125" style="95" bestFit="1" customWidth="1"/>
    <col min="2056" max="2056" width="11" style="95" bestFit="1" customWidth="1"/>
    <col min="2057" max="2057" width="10.125" style="95" bestFit="1" customWidth="1"/>
    <col min="2058" max="2058" width="11" style="95" bestFit="1" customWidth="1"/>
    <col min="2059" max="2304" width="10" style="95"/>
    <col min="2305" max="2305" width="18" style="95" customWidth="1"/>
    <col min="2306" max="2307" width="8.25" style="95" bestFit="1" customWidth="1"/>
    <col min="2308" max="2308" width="8.375" style="95" bestFit="1" customWidth="1"/>
    <col min="2309" max="2309" width="8.375" style="95" customWidth="1"/>
    <col min="2310" max="2310" width="8.375" style="95" bestFit="1" customWidth="1"/>
    <col min="2311" max="2311" width="9.125" style="95" bestFit="1" customWidth="1"/>
    <col min="2312" max="2312" width="11" style="95" bestFit="1" customWidth="1"/>
    <col min="2313" max="2313" width="10.125" style="95" bestFit="1" customWidth="1"/>
    <col min="2314" max="2314" width="11" style="95" bestFit="1" customWidth="1"/>
    <col min="2315" max="2560" width="10" style="95"/>
    <col min="2561" max="2561" width="18" style="95" customWidth="1"/>
    <col min="2562" max="2563" width="8.25" style="95" bestFit="1" customWidth="1"/>
    <col min="2564" max="2564" width="8.375" style="95" bestFit="1" customWidth="1"/>
    <col min="2565" max="2565" width="8.375" style="95" customWidth="1"/>
    <col min="2566" max="2566" width="8.375" style="95" bestFit="1" customWidth="1"/>
    <col min="2567" max="2567" width="9.125" style="95" bestFit="1" customWidth="1"/>
    <col min="2568" max="2568" width="11" style="95" bestFit="1" customWidth="1"/>
    <col min="2569" max="2569" width="10.125" style="95" bestFit="1" customWidth="1"/>
    <col min="2570" max="2570" width="11" style="95" bestFit="1" customWidth="1"/>
    <col min="2571" max="2816" width="10" style="95"/>
    <col min="2817" max="2817" width="18" style="95" customWidth="1"/>
    <col min="2818" max="2819" width="8.25" style="95" bestFit="1" customWidth="1"/>
    <col min="2820" max="2820" width="8.375" style="95" bestFit="1" customWidth="1"/>
    <col min="2821" max="2821" width="8.375" style="95" customWidth="1"/>
    <col min="2822" max="2822" width="8.375" style="95" bestFit="1" customWidth="1"/>
    <col min="2823" max="2823" width="9.125" style="95" bestFit="1" customWidth="1"/>
    <col min="2824" max="2824" width="11" style="95" bestFit="1" customWidth="1"/>
    <col min="2825" max="2825" width="10.125" style="95" bestFit="1" customWidth="1"/>
    <col min="2826" max="2826" width="11" style="95" bestFit="1" customWidth="1"/>
    <col min="2827" max="3072" width="11" style="95"/>
    <col min="3073" max="3073" width="18" style="95" customWidth="1"/>
    <col min="3074" max="3075" width="8.25" style="95" bestFit="1" customWidth="1"/>
    <col min="3076" max="3076" width="8.375" style="95" bestFit="1" customWidth="1"/>
    <col min="3077" max="3077" width="8.375" style="95" customWidth="1"/>
    <col min="3078" max="3078" width="8.375" style="95" bestFit="1" customWidth="1"/>
    <col min="3079" max="3079" width="9.125" style="95" bestFit="1" customWidth="1"/>
    <col min="3080" max="3080" width="11" style="95" bestFit="1" customWidth="1"/>
    <col min="3081" max="3081" width="10.125" style="95" bestFit="1" customWidth="1"/>
    <col min="3082" max="3082" width="11" style="95" bestFit="1" customWidth="1"/>
    <col min="3083" max="3328" width="10" style="95"/>
    <col min="3329" max="3329" width="18" style="95" customWidth="1"/>
    <col min="3330" max="3331" width="8.25" style="95" bestFit="1" customWidth="1"/>
    <col min="3332" max="3332" width="8.375" style="95" bestFit="1" customWidth="1"/>
    <col min="3333" max="3333" width="8.375" style="95" customWidth="1"/>
    <col min="3334" max="3334" width="8.375" style="95" bestFit="1" customWidth="1"/>
    <col min="3335" max="3335" width="9.125" style="95" bestFit="1" customWidth="1"/>
    <col min="3336" max="3336" width="11" style="95" bestFit="1" customWidth="1"/>
    <col min="3337" max="3337" width="10.125" style="95" bestFit="1" customWidth="1"/>
    <col min="3338" max="3338" width="11" style="95" bestFit="1" customWidth="1"/>
    <col min="3339" max="3584" width="10" style="95"/>
    <col min="3585" max="3585" width="18" style="95" customWidth="1"/>
    <col min="3586" max="3587" width="8.25" style="95" bestFit="1" customWidth="1"/>
    <col min="3588" max="3588" width="8.375" style="95" bestFit="1" customWidth="1"/>
    <col min="3589" max="3589" width="8.375" style="95" customWidth="1"/>
    <col min="3590" max="3590" width="8.375" style="95" bestFit="1" customWidth="1"/>
    <col min="3591" max="3591" width="9.125" style="95" bestFit="1" customWidth="1"/>
    <col min="3592" max="3592" width="11" style="95" bestFit="1" customWidth="1"/>
    <col min="3593" max="3593" width="10.125" style="95" bestFit="1" customWidth="1"/>
    <col min="3594" max="3594" width="11" style="95" bestFit="1" customWidth="1"/>
    <col min="3595" max="3840" width="10" style="95"/>
    <col min="3841" max="3841" width="18" style="95" customWidth="1"/>
    <col min="3842" max="3843" width="8.25" style="95" bestFit="1" customWidth="1"/>
    <col min="3844" max="3844" width="8.375" style="95" bestFit="1" customWidth="1"/>
    <col min="3845" max="3845" width="8.375" style="95" customWidth="1"/>
    <col min="3846" max="3846" width="8.375" style="95" bestFit="1" customWidth="1"/>
    <col min="3847" max="3847" width="9.125" style="95" bestFit="1" customWidth="1"/>
    <col min="3848" max="3848" width="11" style="95" bestFit="1" customWidth="1"/>
    <col min="3849" max="3849" width="10.125" style="95" bestFit="1" customWidth="1"/>
    <col min="3850" max="3850" width="11" style="95" bestFit="1" customWidth="1"/>
    <col min="3851" max="4096" width="11" style="95"/>
    <col min="4097" max="4097" width="18" style="95" customWidth="1"/>
    <col min="4098" max="4099" width="8.25" style="95" bestFit="1" customWidth="1"/>
    <col min="4100" max="4100" width="8.375" style="95" bestFit="1" customWidth="1"/>
    <col min="4101" max="4101" width="8.375" style="95" customWidth="1"/>
    <col min="4102" max="4102" width="8.375" style="95" bestFit="1" customWidth="1"/>
    <col min="4103" max="4103" width="9.125" style="95" bestFit="1" customWidth="1"/>
    <col min="4104" max="4104" width="11" style="95" bestFit="1" customWidth="1"/>
    <col min="4105" max="4105" width="10.125" style="95" bestFit="1" customWidth="1"/>
    <col min="4106" max="4106" width="11" style="95" bestFit="1" customWidth="1"/>
    <col min="4107" max="4352" width="10" style="95"/>
    <col min="4353" max="4353" width="18" style="95" customWidth="1"/>
    <col min="4354" max="4355" width="8.25" style="95" bestFit="1" customWidth="1"/>
    <col min="4356" max="4356" width="8.375" style="95" bestFit="1" customWidth="1"/>
    <col min="4357" max="4357" width="8.375" style="95" customWidth="1"/>
    <col min="4358" max="4358" width="8.375" style="95" bestFit="1" customWidth="1"/>
    <col min="4359" max="4359" width="9.125" style="95" bestFit="1" customWidth="1"/>
    <col min="4360" max="4360" width="11" style="95" bestFit="1" customWidth="1"/>
    <col min="4361" max="4361" width="10.125" style="95" bestFit="1" customWidth="1"/>
    <col min="4362" max="4362" width="11" style="95" bestFit="1" customWidth="1"/>
    <col min="4363" max="4608" width="10" style="95"/>
    <col min="4609" max="4609" width="18" style="95" customWidth="1"/>
    <col min="4610" max="4611" width="8.25" style="95" bestFit="1" customWidth="1"/>
    <col min="4612" max="4612" width="8.375" style="95" bestFit="1" customWidth="1"/>
    <col min="4613" max="4613" width="8.375" style="95" customWidth="1"/>
    <col min="4614" max="4614" width="8.375" style="95" bestFit="1" customWidth="1"/>
    <col min="4615" max="4615" width="9.125" style="95" bestFit="1" customWidth="1"/>
    <col min="4616" max="4616" width="11" style="95" bestFit="1" customWidth="1"/>
    <col min="4617" max="4617" width="10.125" style="95" bestFit="1" customWidth="1"/>
    <col min="4618" max="4618" width="11" style="95" bestFit="1" customWidth="1"/>
    <col min="4619" max="4864" width="10" style="95"/>
    <col min="4865" max="4865" width="18" style="95" customWidth="1"/>
    <col min="4866" max="4867" width="8.25" style="95" bestFit="1" customWidth="1"/>
    <col min="4868" max="4868" width="8.375" style="95" bestFit="1" customWidth="1"/>
    <col min="4869" max="4869" width="8.375" style="95" customWidth="1"/>
    <col min="4870" max="4870" width="8.375" style="95" bestFit="1" customWidth="1"/>
    <col min="4871" max="4871" width="9.125" style="95" bestFit="1" customWidth="1"/>
    <col min="4872" max="4872" width="11" style="95" bestFit="1" customWidth="1"/>
    <col min="4873" max="4873" width="10.125" style="95" bestFit="1" customWidth="1"/>
    <col min="4874" max="4874" width="11" style="95" bestFit="1" customWidth="1"/>
    <col min="4875" max="5120" width="11" style="95"/>
    <col min="5121" max="5121" width="18" style="95" customWidth="1"/>
    <col min="5122" max="5123" width="8.25" style="95" bestFit="1" customWidth="1"/>
    <col min="5124" max="5124" width="8.375" style="95" bestFit="1" customWidth="1"/>
    <col min="5125" max="5125" width="8.375" style="95" customWidth="1"/>
    <col min="5126" max="5126" width="8.375" style="95" bestFit="1" customWidth="1"/>
    <col min="5127" max="5127" width="9.125" style="95" bestFit="1" customWidth="1"/>
    <col min="5128" max="5128" width="11" style="95" bestFit="1" customWidth="1"/>
    <col min="5129" max="5129" width="10.125" style="95" bestFit="1" customWidth="1"/>
    <col min="5130" max="5130" width="11" style="95" bestFit="1" customWidth="1"/>
    <col min="5131" max="5376" width="10" style="95"/>
    <col min="5377" max="5377" width="18" style="95" customWidth="1"/>
    <col min="5378" max="5379" width="8.25" style="95" bestFit="1" customWidth="1"/>
    <col min="5380" max="5380" width="8.375" style="95" bestFit="1" customWidth="1"/>
    <col min="5381" max="5381" width="8.375" style="95" customWidth="1"/>
    <col min="5382" max="5382" width="8.375" style="95" bestFit="1" customWidth="1"/>
    <col min="5383" max="5383" width="9.125" style="95" bestFit="1" customWidth="1"/>
    <col min="5384" max="5384" width="11" style="95" bestFit="1" customWidth="1"/>
    <col min="5385" max="5385" width="10.125" style="95" bestFit="1" customWidth="1"/>
    <col min="5386" max="5386" width="11" style="95" bestFit="1" customWidth="1"/>
    <col min="5387" max="5632" width="10" style="95"/>
    <col min="5633" max="5633" width="18" style="95" customWidth="1"/>
    <col min="5634" max="5635" width="8.25" style="95" bestFit="1" customWidth="1"/>
    <col min="5636" max="5636" width="8.375" style="95" bestFit="1" customWidth="1"/>
    <col min="5637" max="5637" width="8.375" style="95" customWidth="1"/>
    <col min="5638" max="5638" width="8.375" style="95" bestFit="1" customWidth="1"/>
    <col min="5639" max="5639" width="9.125" style="95" bestFit="1" customWidth="1"/>
    <col min="5640" max="5640" width="11" style="95" bestFit="1" customWidth="1"/>
    <col min="5641" max="5641" width="10.125" style="95" bestFit="1" customWidth="1"/>
    <col min="5642" max="5642" width="11" style="95" bestFit="1" customWidth="1"/>
    <col min="5643" max="5888" width="10" style="95"/>
    <col min="5889" max="5889" width="18" style="95" customWidth="1"/>
    <col min="5890" max="5891" width="8.25" style="95" bestFit="1" customWidth="1"/>
    <col min="5892" max="5892" width="8.375" style="95" bestFit="1" customWidth="1"/>
    <col min="5893" max="5893" width="8.375" style="95" customWidth="1"/>
    <col min="5894" max="5894" width="8.375" style="95" bestFit="1" customWidth="1"/>
    <col min="5895" max="5895" width="9.125" style="95" bestFit="1" customWidth="1"/>
    <col min="5896" max="5896" width="11" style="95" bestFit="1" customWidth="1"/>
    <col min="5897" max="5897" width="10.125" style="95" bestFit="1" customWidth="1"/>
    <col min="5898" max="5898" width="11" style="95" bestFit="1" customWidth="1"/>
    <col min="5899" max="6144" width="11" style="95"/>
    <col min="6145" max="6145" width="18" style="95" customWidth="1"/>
    <col min="6146" max="6147" width="8.25" style="95" bestFit="1" customWidth="1"/>
    <col min="6148" max="6148" width="8.375" style="95" bestFit="1" customWidth="1"/>
    <col min="6149" max="6149" width="8.375" style="95" customWidth="1"/>
    <col min="6150" max="6150" width="8.375" style="95" bestFit="1" customWidth="1"/>
    <col min="6151" max="6151" width="9.125" style="95" bestFit="1" customWidth="1"/>
    <col min="6152" max="6152" width="11" style="95" bestFit="1" customWidth="1"/>
    <col min="6153" max="6153" width="10.125" style="95" bestFit="1" customWidth="1"/>
    <col min="6154" max="6154" width="11" style="95" bestFit="1" customWidth="1"/>
    <col min="6155" max="6400" width="10" style="95"/>
    <col min="6401" max="6401" width="18" style="95" customWidth="1"/>
    <col min="6402" max="6403" width="8.25" style="95" bestFit="1" customWidth="1"/>
    <col min="6404" max="6404" width="8.375" style="95" bestFit="1" customWidth="1"/>
    <col min="6405" max="6405" width="8.375" style="95" customWidth="1"/>
    <col min="6406" max="6406" width="8.375" style="95" bestFit="1" customWidth="1"/>
    <col min="6407" max="6407" width="9.125" style="95" bestFit="1" customWidth="1"/>
    <col min="6408" max="6408" width="11" style="95" bestFit="1" customWidth="1"/>
    <col min="6409" max="6409" width="10.125" style="95" bestFit="1" customWidth="1"/>
    <col min="6410" max="6410" width="11" style="95" bestFit="1" customWidth="1"/>
    <col min="6411" max="6656" width="10" style="95"/>
    <col min="6657" max="6657" width="18" style="95" customWidth="1"/>
    <col min="6658" max="6659" width="8.25" style="95" bestFit="1" customWidth="1"/>
    <col min="6660" max="6660" width="8.375" style="95" bestFit="1" customWidth="1"/>
    <col min="6661" max="6661" width="8.375" style="95" customWidth="1"/>
    <col min="6662" max="6662" width="8.375" style="95" bestFit="1" customWidth="1"/>
    <col min="6663" max="6663" width="9.125" style="95" bestFit="1" customWidth="1"/>
    <col min="6664" max="6664" width="11" style="95" bestFit="1" customWidth="1"/>
    <col min="6665" max="6665" width="10.125" style="95" bestFit="1" customWidth="1"/>
    <col min="6666" max="6666" width="11" style="95" bestFit="1" customWidth="1"/>
    <col min="6667" max="6912" width="10" style="95"/>
    <col min="6913" max="6913" width="18" style="95" customWidth="1"/>
    <col min="6914" max="6915" width="8.25" style="95" bestFit="1" customWidth="1"/>
    <col min="6916" max="6916" width="8.375" style="95" bestFit="1" customWidth="1"/>
    <col min="6917" max="6917" width="8.375" style="95" customWidth="1"/>
    <col min="6918" max="6918" width="8.375" style="95" bestFit="1" customWidth="1"/>
    <col min="6919" max="6919" width="9.125" style="95" bestFit="1" customWidth="1"/>
    <col min="6920" max="6920" width="11" style="95" bestFit="1" customWidth="1"/>
    <col min="6921" max="6921" width="10.125" style="95" bestFit="1" customWidth="1"/>
    <col min="6922" max="6922" width="11" style="95" bestFit="1" customWidth="1"/>
    <col min="6923" max="7168" width="11" style="95"/>
    <col min="7169" max="7169" width="18" style="95" customWidth="1"/>
    <col min="7170" max="7171" width="8.25" style="95" bestFit="1" customWidth="1"/>
    <col min="7172" max="7172" width="8.375" style="95" bestFit="1" customWidth="1"/>
    <col min="7173" max="7173" width="8.375" style="95" customWidth="1"/>
    <col min="7174" max="7174" width="8.375" style="95" bestFit="1" customWidth="1"/>
    <col min="7175" max="7175" width="9.125" style="95" bestFit="1" customWidth="1"/>
    <col min="7176" max="7176" width="11" style="95" bestFit="1" customWidth="1"/>
    <col min="7177" max="7177" width="10.125" style="95" bestFit="1" customWidth="1"/>
    <col min="7178" max="7178" width="11" style="95" bestFit="1" customWidth="1"/>
    <col min="7179" max="7424" width="10" style="95"/>
    <col min="7425" max="7425" width="18" style="95" customWidth="1"/>
    <col min="7426" max="7427" width="8.25" style="95" bestFit="1" customWidth="1"/>
    <col min="7428" max="7428" width="8.375" style="95" bestFit="1" customWidth="1"/>
    <col min="7429" max="7429" width="8.375" style="95" customWidth="1"/>
    <col min="7430" max="7430" width="8.375" style="95" bestFit="1" customWidth="1"/>
    <col min="7431" max="7431" width="9.125" style="95" bestFit="1" customWidth="1"/>
    <col min="7432" max="7432" width="11" style="95" bestFit="1" customWidth="1"/>
    <col min="7433" max="7433" width="10.125" style="95" bestFit="1" customWidth="1"/>
    <col min="7434" max="7434" width="11" style="95" bestFit="1" customWidth="1"/>
    <col min="7435" max="7680" width="10" style="95"/>
    <col min="7681" max="7681" width="18" style="95" customWidth="1"/>
    <col min="7682" max="7683" width="8.25" style="95" bestFit="1" customWidth="1"/>
    <col min="7684" max="7684" width="8.375" style="95" bestFit="1" customWidth="1"/>
    <col min="7685" max="7685" width="8.375" style="95" customWidth="1"/>
    <col min="7686" max="7686" width="8.375" style="95" bestFit="1" customWidth="1"/>
    <col min="7687" max="7687" width="9.125" style="95" bestFit="1" customWidth="1"/>
    <col min="7688" max="7688" width="11" style="95" bestFit="1" customWidth="1"/>
    <col min="7689" max="7689" width="10.125" style="95" bestFit="1" customWidth="1"/>
    <col min="7690" max="7690" width="11" style="95" bestFit="1" customWidth="1"/>
    <col min="7691" max="7936" width="10" style="95"/>
    <col min="7937" max="7937" width="18" style="95" customWidth="1"/>
    <col min="7938" max="7939" width="8.25" style="95" bestFit="1" customWidth="1"/>
    <col min="7940" max="7940" width="8.375" style="95" bestFit="1" customWidth="1"/>
    <col min="7941" max="7941" width="8.375" style="95" customWidth="1"/>
    <col min="7942" max="7942" width="8.375" style="95" bestFit="1" customWidth="1"/>
    <col min="7943" max="7943" width="9.125" style="95" bestFit="1" customWidth="1"/>
    <col min="7944" max="7944" width="11" style="95" bestFit="1" customWidth="1"/>
    <col min="7945" max="7945" width="10.125" style="95" bestFit="1" customWidth="1"/>
    <col min="7946" max="7946" width="11" style="95" bestFit="1" customWidth="1"/>
    <col min="7947" max="8192" width="11" style="95"/>
    <col min="8193" max="8193" width="18" style="95" customWidth="1"/>
    <col min="8194" max="8195" width="8.25" style="95" bestFit="1" customWidth="1"/>
    <col min="8196" max="8196" width="8.375" style="95" bestFit="1" customWidth="1"/>
    <col min="8197" max="8197" width="8.375" style="95" customWidth="1"/>
    <col min="8198" max="8198" width="8.375" style="95" bestFit="1" customWidth="1"/>
    <col min="8199" max="8199" width="9.125" style="95" bestFit="1" customWidth="1"/>
    <col min="8200" max="8200" width="11" style="95" bestFit="1" customWidth="1"/>
    <col min="8201" max="8201" width="10.125" style="95" bestFit="1" customWidth="1"/>
    <col min="8202" max="8202" width="11" style="95" bestFit="1" customWidth="1"/>
    <col min="8203" max="8448" width="10" style="95"/>
    <col min="8449" max="8449" width="18" style="95" customWidth="1"/>
    <col min="8450" max="8451" width="8.25" style="95" bestFit="1" customWidth="1"/>
    <col min="8452" max="8452" width="8.375" style="95" bestFit="1" customWidth="1"/>
    <col min="8453" max="8453" width="8.375" style="95" customWidth="1"/>
    <col min="8454" max="8454" width="8.375" style="95" bestFit="1" customWidth="1"/>
    <col min="8455" max="8455" width="9.125" style="95" bestFit="1" customWidth="1"/>
    <col min="8456" max="8456" width="11" style="95" bestFit="1" customWidth="1"/>
    <col min="8457" max="8457" width="10.125" style="95" bestFit="1" customWidth="1"/>
    <col min="8458" max="8458" width="11" style="95" bestFit="1" customWidth="1"/>
    <col min="8459" max="8704" width="10" style="95"/>
    <col min="8705" max="8705" width="18" style="95" customWidth="1"/>
    <col min="8706" max="8707" width="8.25" style="95" bestFit="1" customWidth="1"/>
    <col min="8708" max="8708" width="8.375" style="95" bestFit="1" customWidth="1"/>
    <col min="8709" max="8709" width="8.375" style="95" customWidth="1"/>
    <col min="8710" max="8710" width="8.375" style="95" bestFit="1" customWidth="1"/>
    <col min="8711" max="8711" width="9.125" style="95" bestFit="1" customWidth="1"/>
    <col min="8712" max="8712" width="11" style="95" bestFit="1" customWidth="1"/>
    <col min="8713" max="8713" width="10.125" style="95" bestFit="1" customWidth="1"/>
    <col min="8714" max="8714" width="11" style="95" bestFit="1" customWidth="1"/>
    <col min="8715" max="8960" width="10" style="95"/>
    <col min="8961" max="8961" width="18" style="95" customWidth="1"/>
    <col min="8962" max="8963" width="8.25" style="95" bestFit="1" customWidth="1"/>
    <col min="8964" max="8964" width="8.375" style="95" bestFit="1" customWidth="1"/>
    <col min="8965" max="8965" width="8.375" style="95" customWidth="1"/>
    <col min="8966" max="8966" width="8.375" style="95" bestFit="1" customWidth="1"/>
    <col min="8967" max="8967" width="9.125" style="95" bestFit="1" customWidth="1"/>
    <col min="8968" max="8968" width="11" style="95" bestFit="1" customWidth="1"/>
    <col min="8969" max="8969" width="10.125" style="95" bestFit="1" customWidth="1"/>
    <col min="8970" max="8970" width="11" style="95" bestFit="1" customWidth="1"/>
    <col min="8971" max="9216" width="11" style="95"/>
    <col min="9217" max="9217" width="18" style="95" customWidth="1"/>
    <col min="9218" max="9219" width="8.25" style="95" bestFit="1" customWidth="1"/>
    <col min="9220" max="9220" width="8.375" style="95" bestFit="1" customWidth="1"/>
    <col min="9221" max="9221" width="8.375" style="95" customWidth="1"/>
    <col min="9222" max="9222" width="8.375" style="95" bestFit="1" customWidth="1"/>
    <col min="9223" max="9223" width="9.125" style="95" bestFit="1" customWidth="1"/>
    <col min="9224" max="9224" width="11" style="95" bestFit="1" customWidth="1"/>
    <col min="9225" max="9225" width="10.125" style="95" bestFit="1" customWidth="1"/>
    <col min="9226" max="9226" width="11" style="95" bestFit="1" customWidth="1"/>
    <col min="9227" max="9472" width="10" style="95"/>
    <col min="9473" max="9473" width="18" style="95" customWidth="1"/>
    <col min="9474" max="9475" width="8.25" style="95" bestFit="1" customWidth="1"/>
    <col min="9476" max="9476" width="8.375" style="95" bestFit="1" customWidth="1"/>
    <col min="9477" max="9477" width="8.375" style="95" customWidth="1"/>
    <col min="9478" max="9478" width="8.375" style="95" bestFit="1" customWidth="1"/>
    <col min="9479" max="9479" width="9.125" style="95" bestFit="1" customWidth="1"/>
    <col min="9480" max="9480" width="11" style="95" bestFit="1" customWidth="1"/>
    <col min="9481" max="9481" width="10.125" style="95" bestFit="1" customWidth="1"/>
    <col min="9482" max="9482" width="11" style="95" bestFit="1" customWidth="1"/>
    <col min="9483" max="9728" width="10" style="95"/>
    <col min="9729" max="9729" width="18" style="95" customWidth="1"/>
    <col min="9730" max="9731" width="8.25" style="95" bestFit="1" customWidth="1"/>
    <col min="9732" max="9732" width="8.375" style="95" bestFit="1" customWidth="1"/>
    <col min="9733" max="9733" width="8.375" style="95" customWidth="1"/>
    <col min="9734" max="9734" width="8.375" style="95" bestFit="1" customWidth="1"/>
    <col min="9735" max="9735" width="9.125" style="95" bestFit="1" customWidth="1"/>
    <col min="9736" max="9736" width="11" style="95" bestFit="1" customWidth="1"/>
    <col min="9737" max="9737" width="10.125" style="95" bestFit="1" customWidth="1"/>
    <col min="9738" max="9738" width="11" style="95" bestFit="1" customWidth="1"/>
    <col min="9739" max="9984" width="10" style="95"/>
    <col min="9985" max="9985" width="18" style="95" customWidth="1"/>
    <col min="9986" max="9987" width="8.25" style="95" bestFit="1" customWidth="1"/>
    <col min="9988" max="9988" width="8.375" style="95" bestFit="1" customWidth="1"/>
    <col min="9989" max="9989" width="8.375" style="95" customWidth="1"/>
    <col min="9990" max="9990" width="8.375" style="95" bestFit="1" customWidth="1"/>
    <col min="9991" max="9991" width="9.125" style="95" bestFit="1" customWidth="1"/>
    <col min="9992" max="9992" width="11" style="95" bestFit="1" customWidth="1"/>
    <col min="9993" max="9993" width="10.125" style="95" bestFit="1" customWidth="1"/>
    <col min="9994" max="9994" width="11" style="95" bestFit="1" customWidth="1"/>
    <col min="9995" max="10240" width="11" style="95"/>
    <col min="10241" max="10241" width="18" style="95" customWidth="1"/>
    <col min="10242" max="10243" width="8.25" style="95" bestFit="1" customWidth="1"/>
    <col min="10244" max="10244" width="8.375" style="95" bestFit="1" customWidth="1"/>
    <col min="10245" max="10245" width="8.375" style="95" customWidth="1"/>
    <col min="10246" max="10246" width="8.375" style="95" bestFit="1" customWidth="1"/>
    <col min="10247" max="10247" width="9.125" style="95" bestFit="1" customWidth="1"/>
    <col min="10248" max="10248" width="11" style="95" bestFit="1" customWidth="1"/>
    <col min="10249" max="10249" width="10.125" style="95" bestFit="1" customWidth="1"/>
    <col min="10250" max="10250" width="11" style="95" bestFit="1" customWidth="1"/>
    <col min="10251" max="10496" width="10" style="95"/>
    <col min="10497" max="10497" width="18" style="95" customWidth="1"/>
    <col min="10498" max="10499" width="8.25" style="95" bestFit="1" customWidth="1"/>
    <col min="10500" max="10500" width="8.375" style="95" bestFit="1" customWidth="1"/>
    <col min="10501" max="10501" width="8.375" style="95" customWidth="1"/>
    <col min="10502" max="10502" width="8.375" style="95" bestFit="1" customWidth="1"/>
    <col min="10503" max="10503" width="9.125" style="95" bestFit="1" customWidth="1"/>
    <col min="10504" max="10504" width="11" style="95" bestFit="1" customWidth="1"/>
    <col min="10505" max="10505" width="10.125" style="95" bestFit="1" customWidth="1"/>
    <col min="10506" max="10506" width="11" style="95" bestFit="1" customWidth="1"/>
    <col min="10507" max="10752" width="10" style="95"/>
    <col min="10753" max="10753" width="18" style="95" customWidth="1"/>
    <col min="10754" max="10755" width="8.25" style="95" bestFit="1" customWidth="1"/>
    <col min="10756" max="10756" width="8.375" style="95" bestFit="1" customWidth="1"/>
    <col min="10757" max="10757" width="8.375" style="95" customWidth="1"/>
    <col min="10758" max="10758" width="8.375" style="95" bestFit="1" customWidth="1"/>
    <col min="10759" max="10759" width="9.125" style="95" bestFit="1" customWidth="1"/>
    <col min="10760" max="10760" width="11" style="95" bestFit="1" customWidth="1"/>
    <col min="10761" max="10761" width="10.125" style="95" bestFit="1" customWidth="1"/>
    <col min="10762" max="10762" width="11" style="95" bestFit="1" customWidth="1"/>
    <col min="10763" max="11008" width="10" style="95"/>
    <col min="11009" max="11009" width="18" style="95" customWidth="1"/>
    <col min="11010" max="11011" width="8.25" style="95" bestFit="1" customWidth="1"/>
    <col min="11012" max="11012" width="8.375" style="95" bestFit="1" customWidth="1"/>
    <col min="11013" max="11013" width="8.375" style="95" customWidth="1"/>
    <col min="11014" max="11014" width="8.375" style="95" bestFit="1" customWidth="1"/>
    <col min="11015" max="11015" width="9.125" style="95" bestFit="1" customWidth="1"/>
    <col min="11016" max="11016" width="11" style="95" bestFit="1" customWidth="1"/>
    <col min="11017" max="11017" width="10.125" style="95" bestFit="1" customWidth="1"/>
    <col min="11018" max="11018" width="11" style="95" bestFit="1" customWidth="1"/>
    <col min="11019" max="11264" width="11" style="95"/>
    <col min="11265" max="11265" width="18" style="95" customWidth="1"/>
    <col min="11266" max="11267" width="8.25" style="95" bestFit="1" customWidth="1"/>
    <col min="11268" max="11268" width="8.375" style="95" bestFit="1" customWidth="1"/>
    <col min="11269" max="11269" width="8.375" style="95" customWidth="1"/>
    <col min="11270" max="11270" width="8.375" style="95" bestFit="1" customWidth="1"/>
    <col min="11271" max="11271" width="9.125" style="95" bestFit="1" customWidth="1"/>
    <col min="11272" max="11272" width="11" style="95" bestFit="1" customWidth="1"/>
    <col min="11273" max="11273" width="10.125" style="95" bestFit="1" customWidth="1"/>
    <col min="11274" max="11274" width="11" style="95" bestFit="1" customWidth="1"/>
    <col min="11275" max="11520" width="10" style="95"/>
    <col min="11521" max="11521" width="18" style="95" customWidth="1"/>
    <col min="11522" max="11523" width="8.25" style="95" bestFit="1" customWidth="1"/>
    <col min="11524" max="11524" width="8.375" style="95" bestFit="1" customWidth="1"/>
    <col min="11525" max="11525" width="8.375" style="95" customWidth="1"/>
    <col min="11526" max="11526" width="8.375" style="95" bestFit="1" customWidth="1"/>
    <col min="11527" max="11527" width="9.125" style="95" bestFit="1" customWidth="1"/>
    <col min="11528" max="11528" width="11" style="95" bestFit="1" customWidth="1"/>
    <col min="11529" max="11529" width="10.125" style="95" bestFit="1" customWidth="1"/>
    <col min="11530" max="11530" width="11" style="95" bestFit="1" customWidth="1"/>
    <col min="11531" max="11776" width="10" style="95"/>
    <col min="11777" max="11777" width="18" style="95" customWidth="1"/>
    <col min="11778" max="11779" width="8.25" style="95" bestFit="1" customWidth="1"/>
    <col min="11780" max="11780" width="8.375" style="95" bestFit="1" customWidth="1"/>
    <col min="11781" max="11781" width="8.375" style="95" customWidth="1"/>
    <col min="11782" max="11782" width="8.375" style="95" bestFit="1" customWidth="1"/>
    <col min="11783" max="11783" width="9.125" style="95" bestFit="1" customWidth="1"/>
    <col min="11784" max="11784" width="11" style="95" bestFit="1" customWidth="1"/>
    <col min="11785" max="11785" width="10.125" style="95" bestFit="1" customWidth="1"/>
    <col min="11786" max="11786" width="11" style="95" bestFit="1" customWidth="1"/>
    <col min="11787" max="12032" width="10" style="95"/>
    <col min="12033" max="12033" width="18" style="95" customWidth="1"/>
    <col min="12034" max="12035" width="8.25" style="95" bestFit="1" customWidth="1"/>
    <col min="12036" max="12036" width="8.375" style="95" bestFit="1" customWidth="1"/>
    <col min="12037" max="12037" width="8.375" style="95" customWidth="1"/>
    <col min="12038" max="12038" width="8.375" style="95" bestFit="1" customWidth="1"/>
    <col min="12039" max="12039" width="9.125" style="95" bestFit="1" customWidth="1"/>
    <col min="12040" max="12040" width="11" style="95" bestFit="1" customWidth="1"/>
    <col min="12041" max="12041" width="10.125" style="95" bestFit="1" customWidth="1"/>
    <col min="12042" max="12042" width="11" style="95" bestFit="1" customWidth="1"/>
    <col min="12043" max="12288" width="11" style="95"/>
    <col min="12289" max="12289" width="18" style="95" customWidth="1"/>
    <col min="12290" max="12291" width="8.25" style="95" bestFit="1" customWidth="1"/>
    <col min="12292" max="12292" width="8.375" style="95" bestFit="1" customWidth="1"/>
    <col min="12293" max="12293" width="8.375" style="95" customWidth="1"/>
    <col min="12294" max="12294" width="8.375" style="95" bestFit="1" customWidth="1"/>
    <col min="12295" max="12295" width="9.125" style="95" bestFit="1" customWidth="1"/>
    <col min="12296" max="12296" width="11" style="95" bestFit="1" customWidth="1"/>
    <col min="12297" max="12297" width="10.125" style="95" bestFit="1" customWidth="1"/>
    <col min="12298" max="12298" width="11" style="95" bestFit="1" customWidth="1"/>
    <col min="12299" max="12544" width="10" style="95"/>
    <col min="12545" max="12545" width="18" style="95" customWidth="1"/>
    <col min="12546" max="12547" width="8.25" style="95" bestFit="1" customWidth="1"/>
    <col min="12548" max="12548" width="8.375" style="95" bestFit="1" customWidth="1"/>
    <col min="12549" max="12549" width="8.375" style="95" customWidth="1"/>
    <col min="12550" max="12550" width="8.375" style="95" bestFit="1" customWidth="1"/>
    <col min="12551" max="12551" width="9.125" style="95" bestFit="1" customWidth="1"/>
    <col min="12552" max="12552" width="11" style="95" bestFit="1" customWidth="1"/>
    <col min="12553" max="12553" width="10.125" style="95" bestFit="1" customWidth="1"/>
    <col min="12554" max="12554" width="11" style="95" bestFit="1" customWidth="1"/>
    <col min="12555" max="12800" width="10" style="95"/>
    <col min="12801" max="12801" width="18" style="95" customWidth="1"/>
    <col min="12802" max="12803" width="8.25" style="95" bestFit="1" customWidth="1"/>
    <col min="12804" max="12804" width="8.375" style="95" bestFit="1" customWidth="1"/>
    <col min="12805" max="12805" width="8.375" style="95" customWidth="1"/>
    <col min="12806" max="12806" width="8.375" style="95" bestFit="1" customWidth="1"/>
    <col min="12807" max="12807" width="9.125" style="95" bestFit="1" customWidth="1"/>
    <col min="12808" max="12808" width="11" style="95" bestFit="1" customWidth="1"/>
    <col min="12809" max="12809" width="10.125" style="95" bestFit="1" customWidth="1"/>
    <col min="12810" max="12810" width="11" style="95" bestFit="1" customWidth="1"/>
    <col min="12811" max="13056" width="10" style="95"/>
    <col min="13057" max="13057" width="18" style="95" customWidth="1"/>
    <col min="13058" max="13059" width="8.25" style="95" bestFit="1" customWidth="1"/>
    <col min="13060" max="13060" width="8.375" style="95" bestFit="1" customWidth="1"/>
    <col min="13061" max="13061" width="8.375" style="95" customWidth="1"/>
    <col min="13062" max="13062" width="8.375" style="95" bestFit="1" customWidth="1"/>
    <col min="13063" max="13063" width="9.125" style="95" bestFit="1" customWidth="1"/>
    <col min="13064" max="13064" width="11" style="95" bestFit="1" customWidth="1"/>
    <col min="13065" max="13065" width="10.125" style="95" bestFit="1" customWidth="1"/>
    <col min="13066" max="13066" width="11" style="95" bestFit="1" customWidth="1"/>
    <col min="13067" max="13312" width="11" style="95"/>
    <col min="13313" max="13313" width="18" style="95" customWidth="1"/>
    <col min="13314" max="13315" width="8.25" style="95" bestFit="1" customWidth="1"/>
    <col min="13316" max="13316" width="8.375" style="95" bestFit="1" customWidth="1"/>
    <col min="13317" max="13317" width="8.375" style="95" customWidth="1"/>
    <col min="13318" max="13318" width="8.375" style="95" bestFit="1" customWidth="1"/>
    <col min="13319" max="13319" width="9.125" style="95" bestFit="1" customWidth="1"/>
    <col min="13320" max="13320" width="11" style="95" bestFit="1" customWidth="1"/>
    <col min="13321" max="13321" width="10.125" style="95" bestFit="1" customWidth="1"/>
    <col min="13322" max="13322" width="11" style="95" bestFit="1" customWidth="1"/>
    <col min="13323" max="13568" width="10" style="95"/>
    <col min="13569" max="13569" width="18" style="95" customWidth="1"/>
    <col min="13570" max="13571" width="8.25" style="95" bestFit="1" customWidth="1"/>
    <col min="13572" max="13572" width="8.375" style="95" bestFit="1" customWidth="1"/>
    <col min="13573" max="13573" width="8.375" style="95" customWidth="1"/>
    <col min="13574" max="13574" width="8.375" style="95" bestFit="1" customWidth="1"/>
    <col min="13575" max="13575" width="9.125" style="95" bestFit="1" customWidth="1"/>
    <col min="13576" max="13576" width="11" style="95" bestFit="1" customWidth="1"/>
    <col min="13577" max="13577" width="10.125" style="95" bestFit="1" customWidth="1"/>
    <col min="13578" max="13578" width="11" style="95" bestFit="1" customWidth="1"/>
    <col min="13579" max="13824" width="10" style="95"/>
    <col min="13825" max="13825" width="18" style="95" customWidth="1"/>
    <col min="13826" max="13827" width="8.25" style="95" bestFit="1" customWidth="1"/>
    <col min="13828" max="13828" width="8.375" style="95" bestFit="1" customWidth="1"/>
    <col min="13829" max="13829" width="8.375" style="95" customWidth="1"/>
    <col min="13830" max="13830" width="8.375" style="95" bestFit="1" customWidth="1"/>
    <col min="13831" max="13831" width="9.125" style="95" bestFit="1" customWidth="1"/>
    <col min="13832" max="13832" width="11" style="95" bestFit="1" customWidth="1"/>
    <col min="13833" max="13833" width="10.125" style="95" bestFit="1" customWidth="1"/>
    <col min="13834" max="13834" width="11" style="95" bestFit="1" customWidth="1"/>
    <col min="13835" max="14080" width="10" style="95"/>
    <col min="14081" max="14081" width="18" style="95" customWidth="1"/>
    <col min="14082" max="14083" width="8.25" style="95" bestFit="1" customWidth="1"/>
    <col min="14084" max="14084" width="8.375" style="95" bestFit="1" customWidth="1"/>
    <col min="14085" max="14085" width="8.375" style="95" customWidth="1"/>
    <col min="14086" max="14086" width="8.375" style="95" bestFit="1" customWidth="1"/>
    <col min="14087" max="14087" width="9.125" style="95" bestFit="1" customWidth="1"/>
    <col min="14088" max="14088" width="11" style="95" bestFit="1" customWidth="1"/>
    <col min="14089" max="14089" width="10.125" style="95" bestFit="1" customWidth="1"/>
    <col min="14090" max="14090" width="11" style="95" bestFit="1" customWidth="1"/>
    <col min="14091" max="14336" width="11" style="95"/>
    <col min="14337" max="14337" width="18" style="95" customWidth="1"/>
    <col min="14338" max="14339" width="8.25" style="95" bestFit="1" customWidth="1"/>
    <col min="14340" max="14340" width="8.375" style="95" bestFit="1" customWidth="1"/>
    <col min="14341" max="14341" width="8.375" style="95" customWidth="1"/>
    <col min="14342" max="14342" width="8.375" style="95" bestFit="1" customWidth="1"/>
    <col min="14343" max="14343" width="9.125" style="95" bestFit="1" customWidth="1"/>
    <col min="14344" max="14344" width="11" style="95" bestFit="1" customWidth="1"/>
    <col min="14345" max="14345" width="10.125" style="95" bestFit="1" customWidth="1"/>
    <col min="14346" max="14346" width="11" style="95" bestFit="1" customWidth="1"/>
    <col min="14347" max="14592" width="10" style="95"/>
    <col min="14593" max="14593" width="18" style="95" customWidth="1"/>
    <col min="14594" max="14595" width="8.25" style="95" bestFit="1" customWidth="1"/>
    <col min="14596" max="14596" width="8.375" style="95" bestFit="1" customWidth="1"/>
    <col min="14597" max="14597" width="8.375" style="95" customWidth="1"/>
    <col min="14598" max="14598" width="8.375" style="95" bestFit="1" customWidth="1"/>
    <col min="14599" max="14599" width="9.125" style="95" bestFit="1" customWidth="1"/>
    <col min="14600" max="14600" width="11" style="95" bestFit="1" customWidth="1"/>
    <col min="14601" max="14601" width="10.125" style="95" bestFit="1" customWidth="1"/>
    <col min="14602" max="14602" width="11" style="95" bestFit="1" customWidth="1"/>
    <col min="14603" max="14848" width="10" style="95"/>
    <col min="14849" max="14849" width="18" style="95" customWidth="1"/>
    <col min="14850" max="14851" width="8.25" style="95" bestFit="1" customWidth="1"/>
    <col min="14852" max="14852" width="8.375" style="95" bestFit="1" customWidth="1"/>
    <col min="14853" max="14853" width="8.375" style="95" customWidth="1"/>
    <col min="14854" max="14854" width="8.375" style="95" bestFit="1" customWidth="1"/>
    <col min="14855" max="14855" width="9.125" style="95" bestFit="1" customWidth="1"/>
    <col min="14856" max="14856" width="11" style="95" bestFit="1" customWidth="1"/>
    <col min="14857" max="14857" width="10.125" style="95" bestFit="1" customWidth="1"/>
    <col min="14858" max="14858" width="11" style="95" bestFit="1" customWidth="1"/>
    <col min="14859" max="15104" width="10" style="95"/>
    <col min="15105" max="15105" width="18" style="95" customWidth="1"/>
    <col min="15106" max="15107" width="8.25" style="95" bestFit="1" customWidth="1"/>
    <col min="15108" max="15108" width="8.375" style="95" bestFit="1" customWidth="1"/>
    <col min="15109" max="15109" width="8.375" style="95" customWidth="1"/>
    <col min="15110" max="15110" width="8.375" style="95" bestFit="1" customWidth="1"/>
    <col min="15111" max="15111" width="9.125" style="95" bestFit="1" customWidth="1"/>
    <col min="15112" max="15112" width="11" style="95" bestFit="1" customWidth="1"/>
    <col min="15113" max="15113" width="10.125" style="95" bestFit="1" customWidth="1"/>
    <col min="15114" max="15114" width="11" style="95" bestFit="1" customWidth="1"/>
    <col min="15115" max="15360" width="11" style="95"/>
    <col min="15361" max="15361" width="18" style="95" customWidth="1"/>
    <col min="15362" max="15363" width="8.25" style="95" bestFit="1" customWidth="1"/>
    <col min="15364" max="15364" width="8.375" style="95" bestFit="1" customWidth="1"/>
    <col min="15365" max="15365" width="8.375" style="95" customWidth="1"/>
    <col min="15366" max="15366" width="8.375" style="95" bestFit="1" customWidth="1"/>
    <col min="15367" max="15367" width="9.125" style="95" bestFit="1" customWidth="1"/>
    <col min="15368" max="15368" width="11" style="95" bestFit="1" customWidth="1"/>
    <col min="15369" max="15369" width="10.125" style="95" bestFit="1" customWidth="1"/>
    <col min="15370" max="15370" width="11" style="95" bestFit="1" customWidth="1"/>
    <col min="15371" max="15616" width="10" style="95"/>
    <col min="15617" max="15617" width="18" style="95" customWidth="1"/>
    <col min="15618" max="15619" width="8.25" style="95" bestFit="1" customWidth="1"/>
    <col min="15620" max="15620" width="8.375" style="95" bestFit="1" customWidth="1"/>
    <col min="15621" max="15621" width="8.375" style="95" customWidth="1"/>
    <col min="15622" max="15622" width="8.375" style="95" bestFit="1" customWidth="1"/>
    <col min="15623" max="15623" width="9.125" style="95" bestFit="1" customWidth="1"/>
    <col min="15624" max="15624" width="11" style="95" bestFit="1" customWidth="1"/>
    <col min="15625" max="15625" width="10.125" style="95" bestFit="1" customWidth="1"/>
    <col min="15626" max="15626" width="11" style="95" bestFit="1" customWidth="1"/>
    <col min="15627" max="15872" width="10" style="95"/>
    <col min="15873" max="15873" width="18" style="95" customWidth="1"/>
    <col min="15874" max="15875" width="8.25" style="95" bestFit="1" customWidth="1"/>
    <col min="15876" max="15876" width="8.375" style="95" bestFit="1" customWidth="1"/>
    <col min="15877" max="15877" width="8.375" style="95" customWidth="1"/>
    <col min="15878" max="15878" width="8.375" style="95" bestFit="1" customWidth="1"/>
    <col min="15879" max="15879" width="9.125" style="95" bestFit="1" customWidth="1"/>
    <col min="15880" max="15880" width="11" style="95" bestFit="1" customWidth="1"/>
    <col min="15881" max="15881" width="10.125" style="95" bestFit="1" customWidth="1"/>
    <col min="15882" max="15882" width="11" style="95" bestFit="1" customWidth="1"/>
    <col min="15883" max="16128" width="10" style="95"/>
    <col min="16129" max="16129" width="18" style="95" customWidth="1"/>
    <col min="16130" max="16131" width="8.25" style="95" bestFit="1" customWidth="1"/>
    <col min="16132" max="16132" width="8.375" style="95" bestFit="1" customWidth="1"/>
    <col min="16133" max="16133" width="8.375" style="95" customWidth="1"/>
    <col min="16134" max="16134" width="8.375" style="95" bestFit="1" customWidth="1"/>
    <col min="16135" max="16135" width="9.125" style="95" bestFit="1" customWidth="1"/>
    <col min="16136" max="16136" width="11" style="95" bestFit="1" customWidth="1"/>
    <col min="16137" max="16137" width="10.125" style="95" bestFit="1" customWidth="1"/>
    <col min="16138" max="16138" width="11" style="95" bestFit="1" customWidth="1"/>
    <col min="16139" max="16384" width="11" style="95"/>
  </cols>
  <sheetData>
    <row r="1" spans="1:14" x14ac:dyDescent="0.2">
      <c r="A1" s="169" t="s">
        <v>25</v>
      </c>
      <c r="B1" s="175"/>
      <c r="C1" s="175"/>
      <c r="D1" s="175"/>
      <c r="E1" s="175"/>
      <c r="F1" s="175"/>
      <c r="G1" s="175"/>
      <c r="H1" s="175"/>
    </row>
    <row r="2" spans="1:14" ht="15.75" x14ac:dyDescent="0.25">
      <c r="A2" s="171"/>
      <c r="B2" s="172"/>
      <c r="C2" s="175"/>
      <c r="D2" s="175"/>
      <c r="E2" s="175"/>
      <c r="F2" s="175"/>
      <c r="G2" s="175"/>
      <c r="H2" s="454" t="s">
        <v>156</v>
      </c>
    </row>
    <row r="3" spans="1:14" s="101" customFormat="1" x14ac:dyDescent="0.2">
      <c r="A3" s="78"/>
      <c r="B3" s="894">
        <f>INDICE!A3</f>
        <v>43344</v>
      </c>
      <c r="C3" s="895"/>
      <c r="D3" s="896" t="s">
        <v>117</v>
      </c>
      <c r="E3" s="896"/>
      <c r="F3" s="896" t="s">
        <v>118</v>
      </c>
      <c r="G3" s="896"/>
      <c r="H3" s="896"/>
      <c r="I3" s="455"/>
    </row>
    <row r="4" spans="1:14" s="101" customFormat="1" x14ac:dyDescent="0.2">
      <c r="A4" s="80"/>
      <c r="B4" s="96" t="s">
        <v>47</v>
      </c>
      <c r="C4" s="96" t="s">
        <v>460</v>
      </c>
      <c r="D4" s="96" t="s">
        <v>47</v>
      </c>
      <c r="E4" s="96" t="s">
        <v>454</v>
      </c>
      <c r="F4" s="96" t="s">
        <v>47</v>
      </c>
      <c r="G4" s="388" t="s">
        <v>454</v>
      </c>
      <c r="H4" s="388" t="s">
        <v>107</v>
      </c>
      <c r="I4" s="455"/>
    </row>
    <row r="5" spans="1:14" s="101" customFormat="1" x14ac:dyDescent="0.2">
      <c r="A5" s="98" t="s">
        <v>189</v>
      </c>
      <c r="B5" s="457">
        <v>397.24564999999996</v>
      </c>
      <c r="C5" s="451">
        <v>3.742856028096714</v>
      </c>
      <c r="D5" s="450">
        <v>3519.4599199999993</v>
      </c>
      <c r="E5" s="452">
        <v>4.309136097451109</v>
      </c>
      <c r="F5" s="450">
        <v>4611.3115900000003</v>
      </c>
      <c r="G5" s="452">
        <v>4.0183310638296845</v>
      </c>
      <c r="H5" s="459">
        <v>92.097203065921434</v>
      </c>
    </row>
    <row r="6" spans="1:14" s="101" customFormat="1" x14ac:dyDescent="0.2">
      <c r="A6" s="98" t="s">
        <v>190</v>
      </c>
      <c r="B6" s="441">
        <v>32.044920000000012</v>
      </c>
      <c r="C6" s="448">
        <v>-2.1780361134744628</v>
      </c>
      <c r="D6" s="433">
        <v>294.59969000000007</v>
      </c>
      <c r="E6" s="434">
        <v>0.99976848195713131</v>
      </c>
      <c r="F6" s="433">
        <v>391.20875999999998</v>
      </c>
      <c r="G6" s="434">
        <v>1.690242704375873</v>
      </c>
      <c r="H6" s="439">
        <v>7.8132288195444444</v>
      </c>
    </row>
    <row r="7" spans="1:14" s="101" customFormat="1" x14ac:dyDescent="0.2">
      <c r="A7" s="98" t="s">
        <v>150</v>
      </c>
      <c r="B7" s="458">
        <v>1.174E-2</v>
      </c>
      <c r="C7" s="448">
        <v>-53.245718837116698</v>
      </c>
      <c r="D7" s="447">
        <v>5.6860000000000001E-2</v>
      </c>
      <c r="E7" s="833">
        <v>20.696242835915942</v>
      </c>
      <c r="F7" s="447">
        <v>5.6860000000000001E-2</v>
      </c>
      <c r="G7" s="448">
        <v>-33.652275379229877</v>
      </c>
      <c r="H7" s="458">
        <v>1.1356090049703825E-3</v>
      </c>
    </row>
    <row r="8" spans="1:14" s="101" customFormat="1" x14ac:dyDescent="0.2">
      <c r="A8" s="456" t="s">
        <v>151</v>
      </c>
      <c r="B8" s="442">
        <v>429.35667999999993</v>
      </c>
      <c r="C8" s="443">
        <v>3.2859057093617903</v>
      </c>
      <c r="D8" s="442">
        <v>3814.3079099999991</v>
      </c>
      <c r="E8" s="443">
        <v>4.0512462250266656</v>
      </c>
      <c r="F8" s="442">
        <v>5002.76865</v>
      </c>
      <c r="G8" s="443">
        <v>3.8357405344275795</v>
      </c>
      <c r="H8" s="443">
        <v>99.915390937803778</v>
      </c>
    </row>
    <row r="9" spans="1:14" s="101" customFormat="1" x14ac:dyDescent="0.2">
      <c r="A9" s="98" t="s">
        <v>152</v>
      </c>
      <c r="B9" s="458">
        <v>0.38993000000000005</v>
      </c>
      <c r="C9" s="448">
        <v>17.778717491769093</v>
      </c>
      <c r="D9" s="447">
        <v>3.2955999999999999</v>
      </c>
      <c r="E9" s="448">
        <v>3.9811700563509986</v>
      </c>
      <c r="F9" s="447">
        <v>4.2363800000000005</v>
      </c>
      <c r="G9" s="448">
        <v>5.5622003608129322</v>
      </c>
      <c r="H9" s="439">
        <v>8.4609062196208742E-2</v>
      </c>
    </row>
    <row r="10" spans="1:14" s="101" customFormat="1" x14ac:dyDescent="0.2">
      <c r="A10" s="67" t="s">
        <v>153</v>
      </c>
      <c r="B10" s="444">
        <v>429.74660999999992</v>
      </c>
      <c r="C10" s="445">
        <v>3.2974389027787057</v>
      </c>
      <c r="D10" s="444">
        <v>3817.6035099999995</v>
      </c>
      <c r="E10" s="445">
        <v>4.0511856900533099</v>
      </c>
      <c r="F10" s="444">
        <v>5007.0050300000003</v>
      </c>
      <c r="G10" s="445">
        <v>3.8371774054900261</v>
      </c>
      <c r="H10" s="445">
        <v>100</v>
      </c>
    </row>
    <row r="11" spans="1:14" s="101" customFormat="1" x14ac:dyDescent="0.2">
      <c r="A11" s="103" t="s">
        <v>154</v>
      </c>
      <c r="B11" s="449"/>
      <c r="C11" s="449"/>
      <c r="D11" s="449"/>
      <c r="E11" s="449"/>
      <c r="F11" s="449"/>
      <c r="G11" s="449"/>
      <c r="H11" s="449"/>
    </row>
    <row r="12" spans="1:14" s="101" customFormat="1" x14ac:dyDescent="0.2">
      <c r="A12" s="842" t="s">
        <v>195</v>
      </c>
      <c r="B12" s="843">
        <v>22.462789999999995</v>
      </c>
      <c r="C12" s="844">
        <v>38.546478852390329</v>
      </c>
      <c r="D12" s="845">
        <v>194.98596999999998</v>
      </c>
      <c r="E12" s="844">
        <v>21.213149949714687</v>
      </c>
      <c r="F12" s="845">
        <v>251.20238000000001</v>
      </c>
      <c r="G12" s="844">
        <v>23.63610537751919</v>
      </c>
      <c r="H12" s="846">
        <v>5.017018726661834</v>
      </c>
    </row>
    <row r="13" spans="1:14" s="101" customFormat="1" x14ac:dyDescent="0.2">
      <c r="A13" s="847" t="s">
        <v>155</v>
      </c>
      <c r="B13" s="848">
        <v>5.2269848039057241</v>
      </c>
      <c r="C13" s="849"/>
      <c r="D13" s="850">
        <v>5.1075490026464276</v>
      </c>
      <c r="E13" s="849"/>
      <c r="F13" s="850">
        <v>5.017018726661834</v>
      </c>
      <c r="G13" s="849"/>
      <c r="H13" s="851"/>
    </row>
    <row r="14" spans="1:14" s="101" customFormat="1" x14ac:dyDescent="0.2">
      <c r="A14" s="132"/>
      <c r="B14" s="132"/>
      <c r="C14" s="132"/>
      <c r="D14" s="132"/>
      <c r="E14" s="132"/>
      <c r="F14" s="132"/>
      <c r="G14" s="132"/>
      <c r="H14" s="92" t="s">
        <v>230</v>
      </c>
    </row>
    <row r="15" spans="1:14" s="101" customFormat="1" x14ac:dyDescent="0.2">
      <c r="A15" s="93" t="s">
        <v>518</v>
      </c>
      <c r="B15" s="132"/>
      <c r="C15" s="132"/>
      <c r="D15" s="132"/>
      <c r="E15" s="132"/>
      <c r="F15" s="453"/>
      <c r="G15" s="132"/>
      <c r="H15" s="132"/>
      <c r="I15" s="104"/>
      <c r="J15" s="104"/>
      <c r="K15" s="104"/>
      <c r="L15" s="104"/>
      <c r="M15" s="104"/>
      <c r="N15" s="104"/>
    </row>
    <row r="16" spans="1:14" x14ac:dyDescent="0.2">
      <c r="A16" s="93" t="s">
        <v>461</v>
      </c>
      <c r="B16" s="175"/>
      <c r="C16" s="175"/>
      <c r="D16" s="175"/>
      <c r="E16" s="175"/>
      <c r="F16" s="175"/>
      <c r="G16" s="175"/>
      <c r="H16" s="175"/>
      <c r="I16" s="105"/>
      <c r="J16" s="105"/>
      <c r="K16" s="105"/>
      <c r="L16" s="105"/>
      <c r="M16" s="105"/>
      <c r="N16" s="105"/>
    </row>
    <row r="17" spans="1:8" x14ac:dyDescent="0.2">
      <c r="A17" s="160" t="s">
        <v>587</v>
      </c>
      <c r="B17" s="175"/>
      <c r="C17" s="175"/>
      <c r="D17" s="175"/>
      <c r="E17" s="175"/>
      <c r="F17" s="175"/>
      <c r="G17" s="175"/>
      <c r="H17" s="175"/>
    </row>
  </sheetData>
  <mergeCells count="3">
    <mergeCell ref="B3:C3"/>
    <mergeCell ref="D3:E3"/>
    <mergeCell ref="F3:H3"/>
  </mergeCells>
  <conditionalFormatting sqref="H7">
    <cfRule type="cellIs" dxfId="4269" priority="6" operator="between">
      <formula>0</formula>
      <formula>0.5</formula>
    </cfRule>
  </conditionalFormatting>
  <conditionalFormatting sqref="B9 D9 F9:G9">
    <cfRule type="cellIs" dxfId="4268" priority="8" operator="between">
      <formula>0</formula>
      <formula>0.5</formula>
    </cfRule>
  </conditionalFormatting>
  <conditionalFormatting sqref="B7:C7 F7:G7">
    <cfRule type="cellIs" dxfId="4267" priority="7" operator="between">
      <formula>0</formula>
      <formula>0.5</formula>
    </cfRule>
  </conditionalFormatting>
  <conditionalFormatting sqref="C7">
    <cfRule type="cellIs" dxfId="4266" priority="5" operator="equal">
      <formula>0</formula>
    </cfRule>
  </conditionalFormatting>
  <conditionalFormatting sqref="B7">
    <cfRule type="cellIs" dxfId="4265" priority="4" operator="equal">
      <formula>0</formula>
    </cfRule>
  </conditionalFormatting>
  <conditionalFormatting sqref="C6">
    <cfRule type="cellIs" dxfId="4264" priority="3" operator="between">
      <formula>0</formula>
      <formula>0.5</formula>
    </cfRule>
  </conditionalFormatting>
  <conditionalFormatting sqref="D7">
    <cfRule type="cellIs" dxfId="4263" priority="2" operator="between">
      <formula>0</formula>
      <formula>0.5</formula>
    </cfRule>
  </conditionalFormatting>
  <conditionalFormatting sqref="D7">
    <cfRule type="cellIs" dxfId="4262"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N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662</v>
      </c>
    </row>
    <row r="2" spans="1:10" ht="15.75" x14ac:dyDescent="0.25">
      <c r="A2" s="2"/>
      <c r="B2" s="106"/>
      <c r="H2" s="107" t="s">
        <v>156</v>
      </c>
    </row>
    <row r="3" spans="1:10" s="110" customFormat="1" ht="13.7" customHeight="1" x14ac:dyDescent="0.2">
      <c r="A3" s="108"/>
      <c r="B3" s="897">
        <f>INDICE!A3</f>
        <v>43344</v>
      </c>
      <c r="C3" s="897"/>
      <c r="D3" s="897"/>
      <c r="E3" s="109"/>
      <c r="F3" s="898" t="s">
        <v>118</v>
      </c>
      <c r="G3" s="898"/>
      <c r="H3" s="898"/>
    </row>
    <row r="4" spans="1:10" s="110" customFormat="1" x14ac:dyDescent="0.2">
      <c r="A4" s="111"/>
      <c r="B4" s="112" t="s">
        <v>148</v>
      </c>
      <c r="C4" s="682" t="s">
        <v>149</v>
      </c>
      <c r="D4" s="112" t="s">
        <v>157</v>
      </c>
      <c r="E4" s="112"/>
      <c r="F4" s="112" t="s">
        <v>148</v>
      </c>
      <c r="G4" s="682" t="s">
        <v>149</v>
      </c>
      <c r="H4" s="112" t="s">
        <v>157</v>
      </c>
    </row>
    <row r="5" spans="1:10" s="110" customFormat="1" x14ac:dyDescent="0.2">
      <c r="A5" s="108" t="s">
        <v>158</v>
      </c>
      <c r="B5" s="113">
        <v>60.301140000000011</v>
      </c>
      <c r="C5" s="115">
        <v>2.7149400000000012</v>
      </c>
      <c r="D5" s="460">
        <v>63.016080000000009</v>
      </c>
      <c r="E5" s="461"/>
      <c r="F5" s="461">
        <v>695.64783999999997</v>
      </c>
      <c r="G5" s="115">
        <v>32.335699999999946</v>
      </c>
      <c r="H5" s="460">
        <v>727.98353999999995</v>
      </c>
      <c r="I5" s="81"/>
    </row>
    <row r="6" spans="1:10" s="110" customFormat="1" x14ac:dyDescent="0.2">
      <c r="A6" s="111" t="s">
        <v>159</v>
      </c>
      <c r="B6" s="114">
        <v>11.566219999999998</v>
      </c>
      <c r="C6" s="115">
        <v>0.75664999999999993</v>
      </c>
      <c r="D6" s="462">
        <v>12.322869999999998</v>
      </c>
      <c r="E6" s="242"/>
      <c r="F6" s="242">
        <v>132.83893999999998</v>
      </c>
      <c r="G6" s="115">
        <v>8.2753900000000016</v>
      </c>
      <c r="H6" s="462">
        <v>141.11433</v>
      </c>
      <c r="I6" s="81"/>
    </row>
    <row r="7" spans="1:10" s="110" customFormat="1" x14ac:dyDescent="0.2">
      <c r="A7" s="111" t="s">
        <v>160</v>
      </c>
      <c r="B7" s="114">
        <v>7.5007699999999984</v>
      </c>
      <c r="C7" s="115">
        <v>0.65698000000000001</v>
      </c>
      <c r="D7" s="462">
        <v>8.1577499999999983</v>
      </c>
      <c r="E7" s="242"/>
      <c r="F7" s="242">
        <v>85.207900000000038</v>
      </c>
      <c r="G7" s="115">
        <v>7.2688400000000017</v>
      </c>
      <c r="H7" s="462">
        <v>92.476740000000035</v>
      </c>
      <c r="I7" s="81"/>
    </row>
    <row r="8" spans="1:10" s="110" customFormat="1" x14ac:dyDescent="0.2">
      <c r="A8" s="111" t="s">
        <v>161</v>
      </c>
      <c r="B8" s="114">
        <v>21.56926</v>
      </c>
      <c r="C8" s="115">
        <v>1.3070899999999999</v>
      </c>
      <c r="D8" s="462">
        <v>22.876349999999999</v>
      </c>
      <c r="E8" s="242"/>
      <c r="F8" s="242">
        <v>218.14603999999994</v>
      </c>
      <c r="G8" s="115">
        <v>14.08075</v>
      </c>
      <c r="H8" s="462">
        <v>232.22678999999994</v>
      </c>
      <c r="I8" s="81"/>
    </row>
    <row r="9" spans="1:10" s="110" customFormat="1" x14ac:dyDescent="0.2">
      <c r="A9" s="111" t="s">
        <v>162</v>
      </c>
      <c r="B9" s="114">
        <v>31.034489999999998</v>
      </c>
      <c r="C9" s="115">
        <v>10.09526</v>
      </c>
      <c r="D9" s="462">
        <v>41.129750000000001</v>
      </c>
      <c r="E9" s="242"/>
      <c r="F9" s="242">
        <v>391.30650000000003</v>
      </c>
      <c r="G9" s="115">
        <v>132.99248999999998</v>
      </c>
      <c r="H9" s="462">
        <v>524.29899</v>
      </c>
      <c r="I9" s="81"/>
    </row>
    <row r="10" spans="1:10" s="110" customFormat="1" x14ac:dyDescent="0.2">
      <c r="A10" s="111" t="s">
        <v>163</v>
      </c>
      <c r="B10" s="114">
        <v>5.4964300000000001</v>
      </c>
      <c r="C10" s="115">
        <v>0.34109</v>
      </c>
      <c r="D10" s="462">
        <v>5.8375200000000005</v>
      </c>
      <c r="E10" s="242"/>
      <c r="F10" s="242">
        <v>61.235950000000003</v>
      </c>
      <c r="G10" s="115">
        <v>4.0339600000000004</v>
      </c>
      <c r="H10" s="462">
        <v>65.26991000000001</v>
      </c>
      <c r="I10" s="81"/>
    </row>
    <row r="11" spans="1:10" s="110" customFormat="1" x14ac:dyDescent="0.2">
      <c r="A11" s="111" t="s">
        <v>164</v>
      </c>
      <c r="B11" s="114">
        <v>22.66112</v>
      </c>
      <c r="C11" s="115">
        <v>1.6005199999999999</v>
      </c>
      <c r="D11" s="462">
        <v>24.26164</v>
      </c>
      <c r="E11" s="242"/>
      <c r="F11" s="242">
        <v>260.62965000000003</v>
      </c>
      <c r="G11" s="115">
        <v>18.57597000000003</v>
      </c>
      <c r="H11" s="462">
        <v>279.20562000000007</v>
      </c>
      <c r="I11" s="81"/>
    </row>
    <row r="12" spans="1:10" s="110" customFormat="1" x14ac:dyDescent="0.2">
      <c r="A12" s="111" t="s">
        <v>560</v>
      </c>
      <c r="B12" s="114">
        <v>14.939100000000002</v>
      </c>
      <c r="C12" s="115">
        <v>0.83929999999999993</v>
      </c>
      <c r="D12" s="462">
        <v>15.778400000000001</v>
      </c>
      <c r="E12" s="242"/>
      <c r="F12" s="242">
        <v>171.12648000000007</v>
      </c>
      <c r="G12" s="115">
        <v>10.062450000000002</v>
      </c>
      <c r="H12" s="462">
        <v>181.18893000000008</v>
      </c>
      <c r="I12" s="81"/>
      <c r="J12" s="115"/>
    </row>
    <row r="13" spans="1:10" s="110" customFormat="1" x14ac:dyDescent="0.2">
      <c r="A13" s="111" t="s">
        <v>165</v>
      </c>
      <c r="B13" s="114">
        <v>66.95283000000002</v>
      </c>
      <c r="C13" s="115">
        <v>4.8946500000000004</v>
      </c>
      <c r="D13" s="462">
        <v>71.847480000000019</v>
      </c>
      <c r="E13" s="242"/>
      <c r="F13" s="242">
        <v>781.34713000000011</v>
      </c>
      <c r="G13" s="115">
        <v>58.462300000000006</v>
      </c>
      <c r="H13" s="462">
        <v>839.80943000000013</v>
      </c>
      <c r="I13" s="81"/>
      <c r="J13" s="115"/>
    </row>
    <row r="14" spans="1:10" s="110" customFormat="1" x14ac:dyDescent="0.2">
      <c r="A14" s="111" t="s">
        <v>166</v>
      </c>
      <c r="B14" s="114">
        <v>0.45494999999999997</v>
      </c>
      <c r="C14" s="115">
        <v>6.7360000000000003E-2</v>
      </c>
      <c r="D14" s="463">
        <v>0.52230999999999994</v>
      </c>
      <c r="E14" s="115"/>
      <c r="F14" s="242">
        <v>5.3899699999999999</v>
      </c>
      <c r="G14" s="115">
        <v>0.8224499999999999</v>
      </c>
      <c r="H14" s="463">
        <v>6.2124199999999998</v>
      </c>
      <c r="I14" s="81"/>
      <c r="J14" s="115"/>
    </row>
    <row r="15" spans="1:10" s="110" customFormat="1" x14ac:dyDescent="0.2">
      <c r="A15" s="111" t="s">
        <v>167</v>
      </c>
      <c r="B15" s="114">
        <v>42.53972000000001</v>
      </c>
      <c r="C15" s="115">
        <v>2.1006900000000006</v>
      </c>
      <c r="D15" s="462">
        <v>44.64041000000001</v>
      </c>
      <c r="E15" s="242"/>
      <c r="F15" s="242">
        <v>510.57278000000014</v>
      </c>
      <c r="G15" s="115">
        <v>25.404719999999994</v>
      </c>
      <c r="H15" s="462">
        <v>535.97750000000008</v>
      </c>
      <c r="I15" s="81"/>
      <c r="J15" s="115"/>
    </row>
    <row r="16" spans="1:10" s="110" customFormat="1" x14ac:dyDescent="0.2">
      <c r="A16" s="111" t="s">
        <v>168</v>
      </c>
      <c r="B16" s="114">
        <v>7.9312299999999976</v>
      </c>
      <c r="C16" s="115">
        <v>0.33177000000000006</v>
      </c>
      <c r="D16" s="462">
        <v>8.2629999999999981</v>
      </c>
      <c r="E16" s="242"/>
      <c r="F16" s="242">
        <v>91.61568000000004</v>
      </c>
      <c r="G16" s="115">
        <v>3.645440000000002</v>
      </c>
      <c r="H16" s="462">
        <v>95.261120000000048</v>
      </c>
      <c r="I16" s="81"/>
      <c r="J16" s="115"/>
    </row>
    <row r="17" spans="1:14" s="110" customFormat="1" x14ac:dyDescent="0.2">
      <c r="A17" s="111" t="s">
        <v>169</v>
      </c>
      <c r="B17" s="114">
        <v>20.70044</v>
      </c>
      <c r="C17" s="115">
        <v>1.2602199999999999</v>
      </c>
      <c r="D17" s="462">
        <v>21.960660000000001</v>
      </c>
      <c r="E17" s="242"/>
      <c r="F17" s="242">
        <v>236.17652000000004</v>
      </c>
      <c r="G17" s="115">
        <v>15.21716000000001</v>
      </c>
      <c r="H17" s="462">
        <v>251.39368000000005</v>
      </c>
      <c r="I17" s="81"/>
      <c r="J17" s="115"/>
    </row>
    <row r="18" spans="1:14" s="110" customFormat="1" x14ac:dyDescent="0.2">
      <c r="A18" s="111" t="s">
        <v>170</v>
      </c>
      <c r="B18" s="114">
        <v>2.24207</v>
      </c>
      <c r="C18" s="115">
        <v>0.14027000000000001</v>
      </c>
      <c r="D18" s="462">
        <v>2.3823400000000001</v>
      </c>
      <c r="E18" s="242"/>
      <c r="F18" s="242">
        <v>32.012809999999988</v>
      </c>
      <c r="G18" s="115">
        <v>1.7192400000000001</v>
      </c>
      <c r="H18" s="462">
        <v>33.732049999999987</v>
      </c>
      <c r="I18" s="81"/>
      <c r="J18" s="115"/>
    </row>
    <row r="19" spans="1:14" s="110" customFormat="1" x14ac:dyDescent="0.2">
      <c r="A19" s="111" t="s">
        <v>171</v>
      </c>
      <c r="B19" s="114">
        <v>49.11421</v>
      </c>
      <c r="C19" s="115">
        <v>2.93927</v>
      </c>
      <c r="D19" s="462">
        <v>52.05348</v>
      </c>
      <c r="E19" s="242"/>
      <c r="F19" s="242">
        <v>562.21073999999942</v>
      </c>
      <c r="G19" s="115">
        <v>34.649869999999979</v>
      </c>
      <c r="H19" s="462">
        <v>596.86060999999938</v>
      </c>
      <c r="I19" s="81"/>
      <c r="J19" s="115"/>
    </row>
    <row r="20" spans="1:14" s="110" customFormat="1" x14ac:dyDescent="0.2">
      <c r="A20" s="111" t="s">
        <v>172</v>
      </c>
      <c r="B20" s="115">
        <v>0.50163999999999997</v>
      </c>
      <c r="C20" s="115">
        <v>0</v>
      </c>
      <c r="D20" s="463">
        <v>0.50163999999999997</v>
      </c>
      <c r="E20" s="115"/>
      <c r="F20" s="242">
        <v>6.6507100000000001</v>
      </c>
      <c r="G20" s="115">
        <v>0</v>
      </c>
      <c r="H20" s="463">
        <v>6.6507100000000001</v>
      </c>
      <c r="I20" s="81"/>
      <c r="J20" s="115"/>
    </row>
    <row r="21" spans="1:14" s="110" customFormat="1" x14ac:dyDescent="0.2">
      <c r="A21" s="111" t="s">
        <v>173</v>
      </c>
      <c r="B21" s="114">
        <v>10.40902</v>
      </c>
      <c r="C21" s="115">
        <v>0.56818000000000002</v>
      </c>
      <c r="D21" s="462">
        <v>10.9772</v>
      </c>
      <c r="E21" s="242"/>
      <c r="F21" s="242">
        <v>121.26121999999999</v>
      </c>
      <c r="G21" s="115">
        <v>7.2286099999999989</v>
      </c>
      <c r="H21" s="462">
        <v>128.48982999999998</v>
      </c>
      <c r="I21" s="81"/>
      <c r="J21" s="115"/>
      <c r="K21" s="115"/>
    </row>
    <row r="22" spans="1:14" s="110" customFormat="1" x14ac:dyDescent="0.2">
      <c r="A22" s="111" t="s">
        <v>174</v>
      </c>
      <c r="B22" s="114">
        <v>5.6772800000000005</v>
      </c>
      <c r="C22" s="115">
        <v>0.27958</v>
      </c>
      <c r="D22" s="462">
        <v>5.9568600000000007</v>
      </c>
      <c r="E22" s="242"/>
      <c r="F22" s="242">
        <v>66.104280000000017</v>
      </c>
      <c r="G22" s="115">
        <v>3.2074199999999999</v>
      </c>
      <c r="H22" s="462">
        <v>69.311700000000016</v>
      </c>
      <c r="I22" s="81"/>
      <c r="J22" s="115"/>
    </row>
    <row r="23" spans="1:14" x14ac:dyDescent="0.2">
      <c r="A23" s="116" t="s">
        <v>175</v>
      </c>
      <c r="B23" s="117">
        <v>15.653730000000001</v>
      </c>
      <c r="C23" s="115">
        <v>1.1511</v>
      </c>
      <c r="D23" s="464">
        <v>16.804830000000003</v>
      </c>
      <c r="E23" s="465"/>
      <c r="F23" s="465">
        <v>181.83045000000004</v>
      </c>
      <c r="G23" s="115">
        <v>13.225999999999996</v>
      </c>
      <c r="H23" s="464">
        <v>195.05645000000004</v>
      </c>
      <c r="I23" s="420"/>
      <c r="J23" s="115"/>
      <c r="N23" s="110"/>
    </row>
    <row r="24" spans="1:14" x14ac:dyDescent="0.2">
      <c r="A24" s="118" t="s">
        <v>465</v>
      </c>
      <c r="B24" s="119">
        <v>397.24565000000035</v>
      </c>
      <c r="C24" s="119">
        <v>32.044920000000012</v>
      </c>
      <c r="D24" s="119">
        <v>429.29057000000034</v>
      </c>
      <c r="E24" s="119"/>
      <c r="F24" s="119">
        <v>4611.3115899999966</v>
      </c>
      <c r="G24" s="119">
        <v>391.20876000000067</v>
      </c>
      <c r="H24" s="119">
        <v>5002.5203499999971</v>
      </c>
      <c r="I24" s="420"/>
      <c r="J24" s="115"/>
    </row>
    <row r="25" spans="1:14" x14ac:dyDescent="0.2">
      <c r="H25" s="92" t="s">
        <v>230</v>
      </c>
      <c r="J25" s="115"/>
    </row>
    <row r="26" spans="1:14" x14ac:dyDescent="0.2">
      <c r="A26" s="466" t="s">
        <v>642</v>
      </c>
      <c r="G26" s="121"/>
      <c r="H26" s="121"/>
      <c r="J26" s="115"/>
    </row>
    <row r="27" spans="1:14" x14ac:dyDescent="0.2">
      <c r="A27" s="150" t="s">
        <v>231</v>
      </c>
      <c r="B27" s="123"/>
      <c r="G27" s="121"/>
      <c r="H27" s="121"/>
      <c r="J27" s="115"/>
    </row>
    <row r="28" spans="1:14" ht="18" x14ac:dyDescent="0.25">
      <c r="A28" s="122"/>
      <c r="B28" s="123"/>
      <c r="E28" s="124"/>
      <c r="G28" s="121"/>
      <c r="H28" s="121"/>
      <c r="J28" s="115"/>
    </row>
    <row r="29" spans="1:14" x14ac:dyDescent="0.2">
      <c r="A29" s="122"/>
      <c r="B29" s="123"/>
      <c r="G29" s="121"/>
      <c r="H29" s="121"/>
      <c r="J29" s="115"/>
    </row>
    <row r="30" spans="1:14" x14ac:dyDescent="0.2">
      <c r="A30" s="122"/>
      <c r="B30" s="123"/>
      <c r="G30" s="121"/>
      <c r="H30" s="121"/>
      <c r="J30" s="115"/>
    </row>
    <row r="31" spans="1:14" x14ac:dyDescent="0.2">
      <c r="A31" s="122"/>
      <c r="B31" s="123"/>
      <c r="G31" s="121"/>
      <c r="H31" s="121"/>
    </row>
    <row r="32" spans="1:14" x14ac:dyDescent="0.2">
      <c r="A32" s="122"/>
      <c r="B32" s="123"/>
      <c r="C32" s="690"/>
      <c r="G32" s="121"/>
      <c r="H32" s="121"/>
    </row>
    <row r="33" spans="1:8" x14ac:dyDescent="0.2">
      <c r="A33" s="122"/>
      <c r="B33" s="123"/>
      <c r="G33" s="121"/>
      <c r="H33" s="121"/>
    </row>
    <row r="34" spans="1:8" x14ac:dyDescent="0.2">
      <c r="A34" s="122"/>
      <c r="B34" s="123"/>
      <c r="G34" s="121"/>
      <c r="H34" s="121"/>
    </row>
    <row r="35" spans="1:8" x14ac:dyDescent="0.2">
      <c r="A35" s="122"/>
      <c r="B35" s="123"/>
      <c r="G35" s="121"/>
      <c r="H35" s="121"/>
    </row>
    <row r="36" spans="1:8" x14ac:dyDescent="0.2">
      <c r="A36" s="122"/>
      <c r="B36" s="123"/>
      <c r="G36" s="121"/>
      <c r="H36" s="121"/>
    </row>
    <row r="37" spans="1:8" x14ac:dyDescent="0.2">
      <c r="A37" s="122"/>
      <c r="B37" s="123"/>
      <c r="G37" s="121"/>
      <c r="H37" s="121"/>
    </row>
    <row r="38" spans="1:8" x14ac:dyDescent="0.2">
      <c r="A38" s="122"/>
      <c r="B38" s="123"/>
      <c r="G38" s="121"/>
      <c r="H38" s="121"/>
    </row>
    <row r="39" spans="1:8" x14ac:dyDescent="0.2">
      <c r="A39" s="122"/>
      <c r="B39" s="123"/>
      <c r="G39" s="121"/>
      <c r="H39" s="121"/>
    </row>
    <row r="40" spans="1:8" x14ac:dyDescent="0.2">
      <c r="A40" s="122"/>
      <c r="B40" s="123"/>
      <c r="G40" s="121"/>
      <c r="H40" s="121"/>
    </row>
    <row r="41" spans="1:8" x14ac:dyDescent="0.2">
      <c r="A41" s="122"/>
      <c r="B41" s="123"/>
      <c r="G41" s="121"/>
      <c r="H41" s="121"/>
    </row>
    <row r="42" spans="1:8" x14ac:dyDescent="0.2">
      <c r="A42" s="122"/>
      <c r="B42" s="123"/>
      <c r="G42" s="121"/>
      <c r="H42" s="121"/>
    </row>
    <row r="43" spans="1:8" x14ac:dyDescent="0.2">
      <c r="A43" s="122"/>
      <c r="B43" s="123"/>
      <c r="G43" s="121"/>
      <c r="H43" s="121"/>
    </row>
    <row r="44" spans="1:8" x14ac:dyDescent="0.2">
      <c r="A44" s="122"/>
      <c r="B44" s="123"/>
      <c r="G44" s="121"/>
      <c r="H44" s="121"/>
    </row>
    <row r="45" spans="1:8" x14ac:dyDescent="0.2">
      <c r="A45" s="122"/>
      <c r="B45" s="123"/>
      <c r="G45" s="121"/>
      <c r="H45" s="121"/>
    </row>
    <row r="46" spans="1:8" x14ac:dyDescent="0.2">
      <c r="G46" s="121"/>
      <c r="H46" s="121"/>
    </row>
    <row r="47" spans="1:8" x14ac:dyDescent="0.2">
      <c r="G47" s="121"/>
      <c r="H47" s="121"/>
    </row>
  </sheetData>
  <mergeCells count="2">
    <mergeCell ref="B3:D3"/>
    <mergeCell ref="F3:H3"/>
  </mergeCells>
  <conditionalFormatting sqref="B5:H24">
    <cfRule type="cellIs" dxfId="4261" priority="11" operator="between">
      <formula>0</formula>
      <formula>0.5</formula>
    </cfRule>
    <cfRule type="cellIs" dxfId="4260" priority="12" operator="between">
      <formula>0</formula>
      <formula>0.49</formula>
    </cfRule>
  </conditionalFormatting>
  <conditionalFormatting sqref="C5:C23">
    <cfRule type="cellIs" dxfId="4259" priority="10" stopIfTrue="1" operator="equal">
      <formula>0</formula>
    </cfRule>
  </conditionalFormatting>
  <conditionalFormatting sqref="G20">
    <cfRule type="cellIs" dxfId="4258" priority="9" stopIfTrue="1" operator="equal">
      <formula>0</formula>
    </cfRule>
  </conditionalFormatting>
  <conditionalFormatting sqref="G5:G23">
    <cfRule type="cellIs" dxfId="4257" priority="8" stopIfTrue="1" operator="equal">
      <formula>0</formula>
    </cfRule>
  </conditionalFormatting>
  <conditionalFormatting sqref="J12:J30">
    <cfRule type="cellIs" dxfId="4256" priority="6" operator="between">
      <formula>0</formula>
      <formula>0.5</formula>
    </cfRule>
    <cfRule type="cellIs" dxfId="4255" priority="7" operator="between">
      <formula>0</formula>
      <formula>0.49</formula>
    </cfRule>
  </conditionalFormatting>
  <conditionalFormatting sqref="J27">
    <cfRule type="cellIs" dxfId="4254" priority="5" stopIfTrue="1" operator="equal">
      <formula>0</formula>
    </cfRule>
  </conditionalFormatting>
  <conditionalFormatting sqref="J12:J30">
    <cfRule type="cellIs" dxfId="4253"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